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t-iino\Desktop\物品管理係用\★需要調査\"/>
    </mc:Choice>
  </mc:AlternateContent>
  <bookViews>
    <workbookView xWindow="0" yWindow="0" windowWidth="27180" windowHeight="10050"/>
  </bookViews>
  <sheets>
    <sheet name="需要調査結果 （浜松ホトニクス）" sheetId="8" r:id="rId1"/>
    <sheet name="一覧表（浜松ホトニクス）" sheetId="2" r:id="rId2"/>
    <sheet name="需要調査結果(科学技術振興機構)" sheetId="5" r:id="rId3"/>
    <sheet name="一覧表（科学技術振興機構）" sheetId="3" r:id="rId4"/>
    <sheet name="需要調査結果（広島市）" sheetId="6" r:id="rId5"/>
    <sheet name="一覧表（広島市）" sheetId="4" r:id="rId6"/>
  </sheets>
  <definedNames>
    <definedName name="_xlnm.Print_Area" localSheetId="3">'一覧表（科学技術振興機構）'!$A$1:$I$20</definedName>
    <definedName name="_xlnm.Print_Area" localSheetId="5">'一覧表（広島市）'!$A$1:$I$54</definedName>
    <definedName name="_xlnm.Print_Area" localSheetId="1">'一覧表（浜松ホトニクス）'!$A$1:$I$37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4" l="1"/>
  <c r="E45" i="4"/>
  <c r="E25" i="4"/>
</calcChain>
</file>

<file path=xl/sharedStrings.xml><?xml version="1.0" encoding="utf-8"?>
<sst xmlns="http://schemas.openxmlformats.org/spreadsheetml/2006/main" count="356" uniqueCount="160">
  <si>
    <t>処分予定物品一覧表</t>
    <rPh sb="0" eb="2">
      <t>ショブン</t>
    </rPh>
    <rPh sb="2" eb="4">
      <t>ヨテイ</t>
    </rPh>
    <rPh sb="4" eb="6">
      <t>ブッピン</t>
    </rPh>
    <rPh sb="6" eb="8">
      <t>イチラン</t>
    </rPh>
    <rPh sb="8" eb="9">
      <t>ヒョウ</t>
    </rPh>
    <phoneticPr fontId="3"/>
  </si>
  <si>
    <t>【事業名】</t>
    <rPh sb="1" eb="3">
      <t>ジギョウ</t>
    </rPh>
    <rPh sb="3" eb="4">
      <t>メイ</t>
    </rPh>
    <phoneticPr fontId="3"/>
  </si>
  <si>
    <t>「光技術を融合した生体機能計測技術の研究開発」</t>
    <phoneticPr fontId="3"/>
  </si>
  <si>
    <t>【購入等希望登録書提出期限】</t>
    <rPh sb="1" eb="3">
      <t>コウニュウ</t>
    </rPh>
    <rPh sb="3" eb="4">
      <t>トウ</t>
    </rPh>
    <rPh sb="4" eb="6">
      <t>キボウ</t>
    </rPh>
    <rPh sb="6" eb="8">
      <t>トウロク</t>
    </rPh>
    <rPh sb="8" eb="9">
      <t>ショ</t>
    </rPh>
    <rPh sb="9" eb="11">
      <t>テイシュツ</t>
    </rPh>
    <rPh sb="11" eb="13">
      <t>キゲン</t>
    </rPh>
    <phoneticPr fontId="3"/>
  </si>
  <si>
    <t>品名</t>
    <rPh sb="0" eb="2">
      <t>ヒンメイ</t>
    </rPh>
    <phoneticPr fontId="3"/>
  </si>
  <si>
    <t>規格</t>
    <rPh sb="0" eb="2">
      <t>キカク</t>
    </rPh>
    <phoneticPr fontId="3"/>
  </si>
  <si>
    <t>数量</t>
    <rPh sb="0" eb="2">
      <t>スウリョウ</t>
    </rPh>
    <phoneticPr fontId="3"/>
  </si>
  <si>
    <t>単価（税込）</t>
    <rPh sb="0" eb="2">
      <t>タンカ</t>
    </rPh>
    <rPh sb="3" eb="5">
      <t>ゼイコ</t>
    </rPh>
    <phoneticPr fontId="3"/>
  </si>
  <si>
    <t>金額（税込）</t>
    <rPh sb="0" eb="2">
      <t>キンガク</t>
    </rPh>
    <rPh sb="3" eb="5">
      <t>ゼイコ</t>
    </rPh>
    <phoneticPr fontId="3"/>
  </si>
  <si>
    <t>取得日</t>
    <rPh sb="0" eb="3">
      <t>シュトクビ</t>
    </rPh>
    <phoneticPr fontId="3"/>
  </si>
  <si>
    <t>保管又は設置場所</t>
    <rPh sb="0" eb="2">
      <t>ホカン</t>
    </rPh>
    <rPh sb="2" eb="3">
      <t>マタ</t>
    </rPh>
    <rPh sb="4" eb="6">
      <t>セッチ</t>
    </rPh>
    <rPh sb="6" eb="8">
      <t>バショ</t>
    </rPh>
    <phoneticPr fontId="3"/>
  </si>
  <si>
    <t>損耗程度</t>
    <rPh sb="0" eb="2">
      <t>ソンモウ</t>
    </rPh>
    <rPh sb="2" eb="4">
      <t>テイド</t>
    </rPh>
    <phoneticPr fontId="3"/>
  </si>
  <si>
    <t>備考</t>
    <rPh sb="0" eb="2">
      <t>ビコウ</t>
    </rPh>
    <phoneticPr fontId="3"/>
  </si>
  <si>
    <t>フェムト秒レーザー</t>
  </si>
  <si>
    <t>Spectra-Physics</t>
  </si>
  <si>
    <t>1式</t>
  </si>
  <si>
    <t>静岡県浜松市浜北区平口5000
浜松ホトニクス株式会社中央研究所</t>
    <rPh sb="0" eb="3">
      <t>シズオカケン</t>
    </rPh>
    <rPh sb="3" eb="6">
      <t>ハママツシ</t>
    </rPh>
    <rPh sb="6" eb="8">
      <t>ハマキタ</t>
    </rPh>
    <rPh sb="8" eb="9">
      <t>ク</t>
    </rPh>
    <rPh sb="9" eb="10">
      <t>ヒラ</t>
    </rPh>
    <rPh sb="10" eb="11">
      <t>クチ</t>
    </rPh>
    <rPh sb="16" eb="18">
      <t>ハママツ</t>
    </rPh>
    <rPh sb="23" eb="25">
      <t>カブシキ</t>
    </rPh>
    <rPh sb="25" eb="27">
      <t>カイシャ</t>
    </rPh>
    <rPh sb="27" eb="29">
      <t>チュウオウ</t>
    </rPh>
    <rPh sb="29" eb="32">
      <t>ケンキュウジョ</t>
    </rPh>
    <phoneticPr fontId="2"/>
  </si>
  <si>
    <t>Ａ</t>
  </si>
  <si>
    <t>再生増幅装置</t>
  </si>
  <si>
    <t>マルチパス増幅装置</t>
  </si>
  <si>
    <t>入射光時間波形モニター装置</t>
  </si>
  <si>
    <t>ソニー・テクトロニクス</t>
  </si>
  <si>
    <t>Ｂ</t>
  </si>
  <si>
    <t>計測制御装置 画像取込制御用ボード、ソフト</t>
  </si>
  <si>
    <t>日本ナショナルインスツルメンツ</t>
  </si>
  <si>
    <t>計測制御装置
パソコン</t>
  </si>
  <si>
    <t>デルコンピュータ</t>
  </si>
  <si>
    <t>デジタルＣＣＤカメラ</t>
  </si>
  <si>
    <t>浜松ホトニクス</t>
  </si>
  <si>
    <t>ズームレンズ</t>
  </si>
  <si>
    <t>ハイトロン</t>
  </si>
  <si>
    <t>可変系反射鏡</t>
  </si>
  <si>
    <t>Flexible Optocal B.V.</t>
  </si>
  <si>
    <t>周波数分解光ゲート装置</t>
  </si>
  <si>
    <t>PI Polytech</t>
  </si>
  <si>
    <t>周波数分解光ゲート装置
ソフト</t>
  </si>
  <si>
    <t>ヒューリンクス</t>
  </si>
  <si>
    <t>サルケージ</t>
  </si>
  <si>
    <t>日本クレア</t>
  </si>
  <si>
    <t>4台</t>
  </si>
  <si>
    <t>11Ｃ標識化合物合成装置</t>
  </si>
  <si>
    <t>住友重機械工業</t>
  </si>
  <si>
    <t>1台</t>
  </si>
  <si>
    <t>11Ｃ標識化合物合成装置拡張部</t>
  </si>
  <si>
    <t>18Ｆ標識化合物合成装置</t>
  </si>
  <si>
    <t>ビーム断面整形装置</t>
  </si>
  <si>
    <t>伸精機</t>
  </si>
  <si>
    <t>Ｃ</t>
  </si>
  <si>
    <t>ビンホールの破損等により修復は困難</t>
    <rPh sb="6" eb="8">
      <t>ハソン</t>
    </rPh>
    <rPh sb="8" eb="9">
      <t>トウ</t>
    </rPh>
    <rPh sb="12" eb="14">
      <t>シュウフク</t>
    </rPh>
    <rPh sb="15" eb="17">
      <t>コンナン</t>
    </rPh>
    <phoneticPr fontId="2"/>
  </si>
  <si>
    <t>加圧実験セル</t>
  </si>
  <si>
    <t>東京キュノ販売</t>
  </si>
  <si>
    <t>配管部分の破損等により修復は困難</t>
    <rPh sb="0" eb="2">
      <t>ハイカン</t>
    </rPh>
    <rPh sb="2" eb="4">
      <t>ブブン</t>
    </rPh>
    <rPh sb="5" eb="7">
      <t>ハソン</t>
    </rPh>
    <rPh sb="7" eb="8">
      <t>トウ</t>
    </rPh>
    <rPh sb="11" eb="13">
      <t>シュウフク</t>
    </rPh>
    <rPh sb="14" eb="16">
      <t>コンナン</t>
    </rPh>
    <phoneticPr fontId="2"/>
  </si>
  <si>
    <t>エチルプロピル合成用キット</t>
  </si>
  <si>
    <t>ガラス製反応容器と電磁弁の破損等により修復は困難</t>
    <rPh sb="3" eb="4">
      <t>セイ</t>
    </rPh>
    <rPh sb="4" eb="6">
      <t>ハンノウ</t>
    </rPh>
    <rPh sb="6" eb="8">
      <t>ヨウキ</t>
    </rPh>
    <rPh sb="9" eb="12">
      <t>デンジベン</t>
    </rPh>
    <rPh sb="13" eb="15">
      <t>ハソン</t>
    </rPh>
    <phoneticPr fontId="2"/>
  </si>
  <si>
    <t>グルタミン酸分析システム</t>
  </si>
  <si>
    <t>エイコム</t>
  </si>
  <si>
    <t>分析用センサー検出感度低下等により修復は困難</t>
    <rPh sb="0" eb="3">
      <t>ブンセキヨウ</t>
    </rPh>
    <rPh sb="7" eb="9">
      <t>ケンシュツ</t>
    </rPh>
    <rPh sb="9" eb="11">
      <t>カンド</t>
    </rPh>
    <rPh sb="11" eb="13">
      <t>テイカ</t>
    </rPh>
    <phoneticPr fontId="2"/>
  </si>
  <si>
    <t>1.規格は、メーカー、型式等の参考情報を記載している。</t>
    <rPh sb="2" eb="4">
      <t>キカク</t>
    </rPh>
    <rPh sb="11" eb="13">
      <t>ケイシキ</t>
    </rPh>
    <rPh sb="13" eb="14">
      <t>トウ</t>
    </rPh>
    <rPh sb="15" eb="17">
      <t>サンコウ</t>
    </rPh>
    <rPh sb="17" eb="19">
      <t>ジョウホウ</t>
    </rPh>
    <rPh sb="20" eb="22">
      <t>キサイ</t>
    </rPh>
    <phoneticPr fontId="3"/>
  </si>
  <si>
    <t>2.単価及び金額は、取得時の価格（税込）を記載している。</t>
    <rPh sb="2" eb="4">
      <t>タンカ</t>
    </rPh>
    <rPh sb="4" eb="5">
      <t>オヨ</t>
    </rPh>
    <rPh sb="6" eb="8">
      <t>キンガク</t>
    </rPh>
    <rPh sb="10" eb="13">
      <t>シュトクジ</t>
    </rPh>
    <rPh sb="14" eb="16">
      <t>カカク</t>
    </rPh>
    <rPh sb="17" eb="19">
      <t>ゼイコ</t>
    </rPh>
    <rPh sb="21" eb="23">
      <t>キサイ</t>
    </rPh>
    <phoneticPr fontId="3"/>
  </si>
  <si>
    <t>3.保管又は設置場所は、現在の物品の保管場所を記載している。</t>
    <rPh sb="2" eb="4">
      <t>ホカン</t>
    </rPh>
    <rPh sb="4" eb="5">
      <t>マタ</t>
    </rPh>
    <rPh sb="6" eb="8">
      <t>セッチ</t>
    </rPh>
    <rPh sb="8" eb="10">
      <t>バショ</t>
    </rPh>
    <rPh sb="12" eb="14">
      <t>ゲンザイ</t>
    </rPh>
    <rPh sb="15" eb="17">
      <t>ブッピン</t>
    </rPh>
    <rPh sb="18" eb="20">
      <t>ホカン</t>
    </rPh>
    <rPh sb="20" eb="22">
      <t>バショ</t>
    </rPh>
    <rPh sb="23" eb="25">
      <t>キサイ</t>
    </rPh>
    <phoneticPr fontId="3"/>
  </si>
  <si>
    <t>4.損耗程度とは、A　現時点で修理費が取得価格の20％未満と推定されるもの。</t>
    <rPh sb="2" eb="4">
      <t>ソンモウ</t>
    </rPh>
    <rPh sb="4" eb="6">
      <t>テイド</t>
    </rPh>
    <phoneticPr fontId="3"/>
  </si>
  <si>
    <t>　　　　　　　　B　　　　　　　〃　　　　　　20％以上50％未満と推定されるもの。</t>
    <rPh sb="26" eb="28">
      <t>イジョウ</t>
    </rPh>
    <rPh sb="31" eb="33">
      <t>ミマン</t>
    </rPh>
    <rPh sb="34" eb="36">
      <t>スイテイ</t>
    </rPh>
    <phoneticPr fontId="3"/>
  </si>
  <si>
    <t>　　　　　　　　C　　　　　　　〃　　　　　　50％以上と推定されるもの。</t>
    <rPh sb="26" eb="28">
      <t>イジョウ</t>
    </rPh>
    <rPh sb="29" eb="31">
      <t>スイテイ</t>
    </rPh>
    <phoneticPr fontId="3"/>
  </si>
  <si>
    <t>5.備考は物品の状態を簡潔に記載したものであり、状態の全てを記載したものではないことに留意すること。</t>
    <rPh sb="2" eb="4">
      <t>ビコウ</t>
    </rPh>
    <rPh sb="5" eb="7">
      <t>ブッピン</t>
    </rPh>
    <rPh sb="8" eb="10">
      <t>ジョウタイ</t>
    </rPh>
    <rPh sb="11" eb="13">
      <t>カンケツ</t>
    </rPh>
    <rPh sb="14" eb="16">
      <t>キサイ</t>
    </rPh>
    <rPh sb="24" eb="26">
      <t>ジョウタイ</t>
    </rPh>
    <rPh sb="27" eb="28">
      <t>スベ</t>
    </rPh>
    <rPh sb="30" eb="32">
      <t>キサイ</t>
    </rPh>
    <rPh sb="43" eb="45">
      <t>リュウイ</t>
    </rPh>
    <phoneticPr fontId="3"/>
  </si>
  <si>
    <t>平成13年度科学技術総合研究委託費「生物系研究資材のデータベース化及びネットワークシステム構築のための基盤的研究開発」</t>
    <rPh sb="0" eb="2">
      <t>ヘイセイ</t>
    </rPh>
    <rPh sb="4" eb="6">
      <t>ネンド</t>
    </rPh>
    <rPh sb="6" eb="8">
      <t>カガク</t>
    </rPh>
    <rPh sb="8" eb="10">
      <t>ギジュツ</t>
    </rPh>
    <rPh sb="10" eb="12">
      <t>ソウゴウ</t>
    </rPh>
    <rPh sb="12" eb="14">
      <t>ケンキュウ</t>
    </rPh>
    <rPh sb="14" eb="17">
      <t>イタクヒ</t>
    </rPh>
    <rPh sb="18" eb="21">
      <t>セイブツケイ</t>
    </rPh>
    <rPh sb="21" eb="23">
      <t>ケンキュウ</t>
    </rPh>
    <rPh sb="23" eb="25">
      <t>シザイ</t>
    </rPh>
    <rPh sb="32" eb="33">
      <t>カ</t>
    </rPh>
    <rPh sb="33" eb="34">
      <t>オヨ</t>
    </rPh>
    <rPh sb="45" eb="47">
      <t>コウチク</t>
    </rPh>
    <rPh sb="51" eb="54">
      <t>キバンテキ</t>
    </rPh>
    <rPh sb="54" eb="56">
      <t>ケンキュウ</t>
    </rPh>
    <rPh sb="56" eb="58">
      <t>カイハツ</t>
    </rPh>
    <phoneticPr fontId="3"/>
  </si>
  <si>
    <t>サーバー</t>
  </si>
  <si>
    <t>94064-170型システム装置　
(本体　モデム・ケーブル・メモリー)　
サーバー付属品：
プロセッサー機構
1/4型カートリッジ・テープ機構　
4.19GB磁気ディスク</t>
    <rPh sb="42" eb="44">
      <t>フゾク</t>
    </rPh>
    <rPh sb="44" eb="45">
      <t>ヒン</t>
    </rPh>
    <phoneticPr fontId="2"/>
  </si>
  <si>
    <t>1式</t>
    <rPh sb="1" eb="2">
      <t>シキ</t>
    </rPh>
    <phoneticPr fontId="2"/>
  </si>
  <si>
    <t>3,693,000円</t>
    <rPh sb="9" eb="10">
      <t>エン</t>
    </rPh>
    <phoneticPr fontId="2"/>
  </si>
  <si>
    <t>(財)　発酵研究所
（大阪市淀川区十三2-17-85）</t>
    <rPh sb="1" eb="2">
      <t>ザイ</t>
    </rPh>
    <rPh sb="4" eb="6">
      <t>ハッコウ</t>
    </rPh>
    <rPh sb="6" eb="9">
      <t>ケンキュウショ</t>
    </rPh>
    <rPh sb="11" eb="14">
      <t>オオサカシ</t>
    </rPh>
    <rPh sb="14" eb="17">
      <t>ヨドガワク</t>
    </rPh>
    <rPh sb="17" eb="19">
      <t>ジュウソウ</t>
    </rPh>
    <phoneticPr fontId="2"/>
  </si>
  <si>
    <t>B</t>
  </si>
  <si>
    <t>・インストールされているOSのバージョンはサポート終了済み。アップグレードを要する。
・搬出に分解と養生を要する。</t>
    <rPh sb="25" eb="27">
      <t>シュウリョウ</t>
    </rPh>
    <rPh sb="27" eb="28">
      <t>ズ</t>
    </rPh>
    <rPh sb="37" eb="38">
      <t>ヨウ</t>
    </rPh>
    <rPh sb="44" eb="45">
      <t>ハン</t>
    </rPh>
    <rPh sb="45" eb="46">
      <t>デ</t>
    </rPh>
    <rPh sb="47" eb="49">
      <t>ブンカイ</t>
    </rPh>
    <rPh sb="50" eb="51">
      <t>オサム</t>
    </rPh>
    <rPh sb="51" eb="52">
      <t>ショウ</t>
    </rPh>
    <rPh sb="52" eb="53">
      <t>ヨウ</t>
    </rPh>
    <phoneticPr fontId="3"/>
  </si>
  <si>
    <t>開発用情報検索システム</t>
    <rPh sb="0" eb="3">
      <t>カイハツヨウ</t>
    </rPh>
    <rPh sb="3" eb="5">
      <t>ジョウホウ</t>
    </rPh>
    <rPh sb="5" eb="7">
      <t>ケンサク</t>
    </rPh>
    <phoneticPr fontId="2"/>
  </si>
  <si>
    <t>IBM-PC300PL
ＥＤＯmemori-32MB</t>
  </si>
  <si>
    <t>1台
1台</t>
    <rPh sb="1" eb="2">
      <t>ダイ</t>
    </rPh>
    <rPh sb="4" eb="5">
      <t>ダイ</t>
    </rPh>
    <phoneticPr fontId="2"/>
  </si>
  <si>
    <t>258,600円
46,200円</t>
    <rPh sb="3" eb="8">
      <t>６００エン</t>
    </rPh>
    <rPh sb="15" eb="16">
      <t>エン</t>
    </rPh>
    <phoneticPr fontId="2"/>
  </si>
  <si>
    <t>258,600円
46,200円</t>
    <rPh sb="7" eb="8">
      <t>エン</t>
    </rPh>
    <rPh sb="15" eb="16">
      <t>エン</t>
    </rPh>
    <phoneticPr fontId="2"/>
  </si>
  <si>
    <t>・インストールされているOSのバージョンはサポート終了済み。アップグレードを要する。</t>
    <rPh sb="25" eb="27">
      <t>シュウリョウ</t>
    </rPh>
    <rPh sb="27" eb="28">
      <t>ズ</t>
    </rPh>
    <phoneticPr fontId="3"/>
  </si>
  <si>
    <t>先進的教育用ネットワークモデル地域事業（学校インターネットⅠ）, 次世代ITを活用した未来型教育研究開発事業（学校インターネットⅢ）</t>
    <phoneticPr fontId="3"/>
  </si>
  <si>
    <t>21インチディスプレイ装置</t>
    <rPh sb="11" eb="13">
      <t>ソウチ</t>
    </rPh>
    <phoneticPr fontId="7"/>
  </si>
  <si>
    <t>富士通 X7136B
寸法：W380×D390×H430
重量：12.4kg</t>
    <phoneticPr fontId="8"/>
  </si>
  <si>
    <t>広島市教育センター</t>
    <rPh sb="0" eb="2">
      <t>ヒロシマ</t>
    </rPh>
    <rPh sb="2" eb="3">
      <t>シ</t>
    </rPh>
    <rPh sb="3" eb="5">
      <t>キョウイク</t>
    </rPh>
    <phoneticPr fontId="7"/>
  </si>
  <si>
    <t>DAT装置</t>
    <phoneticPr fontId="7"/>
  </si>
  <si>
    <t>富士通　X6280AF-1
(卓上型, 12GB, ケーブル付き)</t>
    <rPh sb="0" eb="3">
      <t>フジツウ</t>
    </rPh>
    <phoneticPr fontId="3"/>
  </si>
  <si>
    <t>ラックに固定されている。</t>
    <rPh sb="4" eb="6">
      <t>コテイ</t>
    </rPh>
    <phoneticPr fontId="3"/>
  </si>
  <si>
    <t>富士通　PP023DT1
(SCSI接続、非圧縮20GB，圧縮40GB)</t>
    <phoneticPr fontId="3"/>
  </si>
  <si>
    <t>NetWorker Workgroup Edition 6.0</t>
    <phoneticPr fontId="3"/>
  </si>
  <si>
    <t>富士通 B23P9L6H0
寸法：W150×D450×H500
重量：22.5kg</t>
    <phoneticPr fontId="3"/>
  </si>
  <si>
    <t>ﾌｧｲﾊﾞｰﾁｬﾈﾙｶｰﾄﾞ</t>
  </si>
  <si>
    <t>富士通 GP7B8FC1</t>
    <phoneticPr fontId="3"/>
  </si>
  <si>
    <t>機器に取り付けられれている。</t>
    <rPh sb="0" eb="2">
      <t>キキ</t>
    </rPh>
    <rPh sb="3" eb="4">
      <t>ト</t>
    </rPh>
    <rPh sb="5" eb="6">
      <t>ツ</t>
    </rPh>
    <phoneticPr fontId="3"/>
  </si>
  <si>
    <t>18GBディスクドライブパック</t>
  </si>
  <si>
    <t>富士通 GR71-D18A</t>
    <phoneticPr fontId="3"/>
  </si>
  <si>
    <t>機器に取り付けられれている。</t>
    <phoneticPr fontId="3"/>
  </si>
  <si>
    <t>FW1 Enterprise Center V4</t>
  </si>
  <si>
    <t>富士通 A239BY53</t>
    <phoneticPr fontId="3"/>
  </si>
  <si>
    <t>Catalyst2912-XL-EN</t>
  </si>
  <si>
    <t>富士通　LCS2912AE</t>
    <phoneticPr fontId="3"/>
  </si>
  <si>
    <t>100BASE-TXアダプタ(１ポート）</t>
  </si>
  <si>
    <t>富士通 LCR72TX1</t>
    <phoneticPr fontId="3"/>
  </si>
  <si>
    <t>100BASE-TXアダプタ　(２ポート）</t>
  </si>
  <si>
    <t>富士通 LCR72TX2B</t>
    <phoneticPr fontId="3"/>
  </si>
  <si>
    <t xml:space="preserve">シリアルポートモジュール </t>
  </si>
  <si>
    <t>富士通 LCR36SP4</t>
    <phoneticPr fontId="3"/>
  </si>
  <si>
    <t>ターミナルアダプタ</t>
  </si>
  <si>
    <t>松下通信　VC290A</t>
    <phoneticPr fontId="3"/>
  </si>
  <si>
    <t>カラー液晶ディスプレイ 15</t>
    <rPh sb="3" eb="5">
      <t>エキショウ</t>
    </rPh>
    <phoneticPr fontId="7"/>
  </si>
  <si>
    <t>富士通　VL-150SS
寸法：W330×D390×H420
重量：4.6kg</t>
    <rPh sb="13" eb="15">
      <t>スンポウ</t>
    </rPh>
    <rPh sb="31" eb="33">
      <t>ジュウリョウ</t>
    </rPh>
    <phoneticPr fontId="3"/>
  </si>
  <si>
    <t>電源が入らない。</t>
    <phoneticPr fontId="3"/>
  </si>
  <si>
    <t>ネットワークハンディカム</t>
  </si>
  <si>
    <t>SONY　DCR-TRV30
寸法：W70×D80×H100
重量：4.6kg</t>
    <rPh sb="15" eb="17">
      <t>スンポウ</t>
    </rPh>
    <rPh sb="31" eb="33">
      <t>ジュウリョウ</t>
    </rPh>
    <phoneticPr fontId="8"/>
  </si>
  <si>
    <t>ラック</t>
  </si>
  <si>
    <t>富士通 GP7N7RK1A
寸法：W950×D650×H1800</t>
    <rPh sb="14" eb="16">
      <t>スンポウ</t>
    </rPh>
    <phoneticPr fontId="3"/>
  </si>
  <si>
    <t>モニタラック</t>
  </si>
  <si>
    <t>富士通　LS-1919-D
寸法：W650×D1900×H1900</t>
    <phoneticPr fontId="3"/>
  </si>
  <si>
    <t>hp netraid-1m コントローラ</t>
  </si>
  <si>
    <t>hp　P3410A</t>
    <phoneticPr fontId="3"/>
  </si>
  <si>
    <t>HP SureStore DAT40e 40GB Ext  UNIX comp</t>
  </si>
  <si>
    <t>hp　C5687A#ABJ</t>
    <phoneticPr fontId="3"/>
  </si>
  <si>
    <t>DVビデオカメラレコーダ</t>
  </si>
  <si>
    <t>富士通（株）　GY-DV300
寸法：W120×D340×H170
重量：1.5kg</t>
    <phoneticPr fontId="3"/>
  </si>
  <si>
    <t>テレビ会議システム</t>
    <rPh sb="3" eb="5">
      <t>カイギ</t>
    </rPh>
    <phoneticPr fontId="7"/>
  </si>
  <si>
    <t>ソニー　PCS-1600
寸法：W450×D280×H200
重量：6.75ｋｇ</t>
    <rPh sb="13" eb="15">
      <t>スンポウ</t>
    </rPh>
    <rPh sb="31" eb="33">
      <t>ジュウリョウ</t>
    </rPh>
    <phoneticPr fontId="3"/>
  </si>
  <si>
    <t>基町高等学校</t>
  </si>
  <si>
    <t>ドキュメントスタンド</t>
    <phoneticPr fontId="8"/>
  </si>
  <si>
    <t>ソニー　PCS-DS150
寸法：W120×D250×H320
重量：2.6kg</t>
    <phoneticPr fontId="3"/>
  </si>
  <si>
    <t>ソニー　PCS-1600
寸法：W450×D280×H200
重量：6.75ｋｇ</t>
    <phoneticPr fontId="3"/>
  </si>
  <si>
    <t>舟入高等学校</t>
    <phoneticPr fontId="7"/>
  </si>
  <si>
    <t>ドキュメントスタンド</t>
  </si>
  <si>
    <t>舟入高等学校</t>
    <phoneticPr fontId="7"/>
  </si>
  <si>
    <t>広島工業高等学校</t>
    <phoneticPr fontId="7"/>
  </si>
  <si>
    <t>大手町商業高等学校</t>
    <rPh sb="0" eb="2">
      <t>オオテ</t>
    </rPh>
    <rPh sb="2" eb="3">
      <t>マチ</t>
    </rPh>
    <rPh sb="3" eb="5">
      <t>ショウギョウ</t>
    </rPh>
    <rPh sb="5" eb="7">
      <t>コウトウ</t>
    </rPh>
    <rPh sb="7" eb="9">
      <t>ガッコウ</t>
    </rPh>
    <phoneticPr fontId="8"/>
  </si>
  <si>
    <t>ソニー　PCS-1600
寸法：W450×D280×H200
重量：6.75ｋｇ</t>
    <phoneticPr fontId="3"/>
  </si>
  <si>
    <t>安佐北高等学校</t>
  </si>
  <si>
    <t>沼田高等学校</t>
    <phoneticPr fontId="8"/>
  </si>
  <si>
    <t>ソニー　PCS-DS150
寸法：W120×D250×H320
重量：2.6kg</t>
    <phoneticPr fontId="3"/>
  </si>
  <si>
    <t>沼田高等学校</t>
    <phoneticPr fontId="8"/>
  </si>
  <si>
    <t>美鈴が丘高等学校</t>
    <phoneticPr fontId="7"/>
  </si>
  <si>
    <t>広島特別支援学校</t>
    <rPh sb="2" eb="4">
      <t>トクベツ</t>
    </rPh>
    <rPh sb="4" eb="6">
      <t>シエン</t>
    </rPh>
    <phoneticPr fontId="7"/>
  </si>
  <si>
    <t>ソニー　PCS-1600
寸法：W450×D280×H200
重量：6.75ｋｇ</t>
    <phoneticPr fontId="3"/>
  </si>
  <si>
    <t>広島市教育センター</t>
    <phoneticPr fontId="8"/>
  </si>
  <si>
    <t>広島市教育センター</t>
    <phoneticPr fontId="8"/>
  </si>
  <si>
    <t>　平成29年5月1日（月）　17時00分　必着</t>
    <rPh sb="11" eb="12">
      <t>ゲツ</t>
    </rPh>
    <rPh sb="19" eb="20">
      <t>フン</t>
    </rPh>
    <phoneticPr fontId="3"/>
  </si>
  <si>
    <t>大臣官房会計課管理班</t>
  </si>
  <si>
    <t>「生物系研究資材のデータベース化及びネットワークシステム構築のための基盤的研究開発」に係る取得物品の需要調査結果</t>
    <rPh sb="43" eb="44">
      <t>カカ</t>
    </rPh>
    <rPh sb="45" eb="47">
      <t>シュトク</t>
    </rPh>
    <rPh sb="47" eb="49">
      <t>ブッピン</t>
    </rPh>
    <phoneticPr fontId="3"/>
  </si>
  <si>
    <t>１．概要</t>
  </si>
  <si>
    <t>２．取得物品の処分について</t>
  </si>
  <si>
    <t>　　</t>
  </si>
  <si>
    <t>　需要調査の結果に基づき、廃棄手続きを行うこととする。</t>
    <phoneticPr fontId="3"/>
  </si>
  <si>
    <t xml:space="preserve">      平成29年5月9日</t>
    <rPh sb="6" eb="8">
      <t>ヘイセイ</t>
    </rPh>
    <phoneticPr fontId="3"/>
  </si>
  <si>
    <t>「先進的教育用ネットワークモデル地域事業（学校インターネットⅠ）, 次世代ITを活用した未来型教育研究開発事業（学校インターネットⅢ）」に係る取得物品の需要調査結果</t>
    <rPh sb="69" eb="70">
      <t>カカ</t>
    </rPh>
    <rPh sb="71" eb="73">
      <t>シュトク</t>
    </rPh>
    <rPh sb="73" eb="75">
      <t>ブッピン</t>
    </rPh>
    <phoneticPr fontId="3"/>
  </si>
  <si>
    <t>「先進的教育用ネットワークモデル地域事業（学校インターネットⅠ）, 次世代ITを活用した未来型教育研究開発事業（学校インターネットⅢ）」に係る取得資産の処分にあたって、公募による需要調査を実施した。（調査期間：平成29年4月20日～平成29年5月1日）
上記の需要調査の結果、購入等希望者がなかったことを確認した。</t>
    <phoneticPr fontId="3"/>
  </si>
  <si>
    <t>　需要調査の結果に基づき、廃棄手続きを行うこととする。</t>
    <phoneticPr fontId="3"/>
  </si>
  <si>
    <t>別紙６</t>
  </si>
  <si>
    <t>「光技術を融合した生体機能計測技術の研究開発」に係る取得物品の需要調査結果</t>
    <phoneticPr fontId="3"/>
  </si>
  <si>
    <t>　　</t>
    <phoneticPr fontId="3"/>
  </si>
  <si>
    <t>　需要調査の結果に基づき、購入希望のあった物品については売却を行うこととする。</t>
    <rPh sb="13" eb="15">
      <t>コウニュウ</t>
    </rPh>
    <rPh sb="15" eb="17">
      <t>キボウ</t>
    </rPh>
    <rPh sb="21" eb="23">
      <t>ブッピン</t>
    </rPh>
    <rPh sb="28" eb="30">
      <t>バイキャク</t>
    </rPh>
    <phoneticPr fontId="3"/>
  </si>
  <si>
    <t>「生物系研究資材のデータベース化及びネットワークシステム構築のための基盤的研究開発」に係る取得資産の処分にあたって、公募による需要調査を実施した。（調査期間：平成29年4月20日～平成29年5月1日）
上記の需要調査の結果、購入等希望者がなかったことを確認した。</t>
    <phoneticPr fontId="3"/>
  </si>
  <si>
    <t>「光技術を融合した生体機能計測技術の研究開発」に係る取得物品の処分にあたって、公募による需要調査を実施した。（調査期間：平成29年4月20日～平成29年5月1日）
　上記の需要調査の結果、一部の取得物品について購入希望者があった。</t>
    <rPh sb="28" eb="30">
      <t>ブッピン</t>
    </rPh>
    <rPh sb="94" eb="96">
      <t>イチブ</t>
    </rPh>
    <rPh sb="97" eb="99">
      <t>シュトク</t>
    </rPh>
    <rPh sb="99" eb="101">
      <t>ブッピン</t>
    </rPh>
    <rPh sb="105" eb="107">
      <t>コウニュウ</t>
    </rPh>
    <rPh sb="107" eb="109">
      <t>キボウ</t>
    </rPh>
    <rPh sb="109" eb="110">
      <t>シャ</t>
    </rPh>
    <phoneticPr fontId="3"/>
  </si>
  <si>
    <t>平成29年5月18日</t>
    <rPh sb="0" eb="2">
      <t>ヘイセイ</t>
    </rPh>
    <rPh sb="4" eb="5">
      <t>ネン</t>
    </rPh>
    <rPh sb="6" eb="7">
      <t>ガツ</t>
    </rPh>
    <rPh sb="9" eb="10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</si>
</sst>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m\.dd"/>
    <numFmt numFmtId="177" formatCode="[$-411]ge\.m\.d;@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.5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>
      <alignment vertical="center"/>
    </xf>
    <xf numFmtId="176" fontId="2" fillId="0" borderId="1" xfId="0" applyNumberFormat="1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vertical="center" wrapText="1"/>
    </xf>
    <xf numFmtId="58" fontId="2" fillId="0" borderId="0" xfId="0" quotePrefix="1" applyNumberFormat="1" applyFo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vertical="top"/>
    </xf>
    <xf numFmtId="176" fontId="5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quotePrefix="1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vertical="top" wrapText="1"/>
    </xf>
    <xf numFmtId="0" fontId="6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3" fontId="7" fillId="0" borderId="1" xfId="2" applyNumberFormat="1" applyFont="1" applyFill="1" applyBorder="1" applyAlignment="1">
      <alignment horizontal="right" vertical="center"/>
    </xf>
    <xf numFmtId="177" fontId="7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 shrinkToFit="1"/>
    </xf>
    <xf numFmtId="177" fontId="6" fillId="0" borderId="1" xfId="1" applyNumberFormat="1" applyFont="1" applyFill="1" applyBorder="1" applyAlignment="1">
      <alignment horizontal="center" vertical="center"/>
    </xf>
    <xf numFmtId="177" fontId="9" fillId="0" borderId="1" xfId="2" applyNumberFormat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center" vertical="center"/>
    </xf>
    <xf numFmtId="177" fontId="7" fillId="0" borderId="1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 shrinkToFit="1"/>
    </xf>
    <xf numFmtId="177" fontId="6" fillId="0" borderId="1" xfId="2" applyNumberFormat="1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vertical="center" wrapText="1"/>
    </xf>
    <xf numFmtId="0" fontId="7" fillId="0" borderId="1" xfId="4" applyFont="1" applyFill="1" applyBorder="1" applyAlignment="1">
      <alignment horizontal="center" vertical="center"/>
    </xf>
    <xf numFmtId="177" fontId="7" fillId="0" borderId="1" xfId="4" applyNumberFormat="1" applyFont="1" applyFill="1" applyBorder="1" applyAlignment="1">
      <alignment horizontal="center" vertical="center"/>
    </xf>
    <xf numFmtId="0" fontId="6" fillId="0" borderId="1" xfId="4" applyFont="1" applyFill="1" applyBorder="1" applyAlignment="1">
      <alignment vertical="center" wrapText="1" shrinkToFit="1"/>
    </xf>
    <xf numFmtId="177" fontId="6" fillId="0" borderId="1" xfId="4" applyNumberFormat="1" applyFont="1" applyFill="1" applyBorder="1" applyAlignment="1">
      <alignment horizontal="center" vertical="center"/>
    </xf>
    <xf numFmtId="177" fontId="9" fillId="0" borderId="1" xfId="4" applyNumberFormat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/>
    </xf>
    <xf numFmtId="177" fontId="5" fillId="0" borderId="1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 shrinkToFit="1"/>
    </xf>
    <xf numFmtId="177" fontId="10" fillId="0" borderId="1" xfId="1" applyNumberFormat="1" applyFont="1" applyFill="1" applyBorder="1" applyAlignment="1">
      <alignment horizontal="center" vertical="center"/>
    </xf>
    <xf numFmtId="177" fontId="11" fillId="0" borderId="1" xfId="2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horizontal="right" vertical="center"/>
    </xf>
    <xf numFmtId="58" fontId="0" fillId="0" borderId="0" xfId="0" quotePrefix="1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49" fontId="0" fillId="0" borderId="0" xfId="0" applyNumberForma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 wrapText="1"/>
    </xf>
  </cellXfs>
  <cellStyles count="5">
    <cellStyle name="標準" xfId="0" builtinId="0"/>
    <cellStyle name="標準 2 2" xfId="2"/>
    <cellStyle name="標準 3" xfId="1"/>
    <cellStyle name="標準_学校Ⅲ（美鈴が丘高）分" xfId="4"/>
    <cellStyle name="標準_学校インターネットⅢ(沼田高）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abSelected="1" zoomScaleNormal="100" workbookViewId="0">
      <selection activeCell="F4" sqref="F4"/>
    </sheetView>
  </sheetViews>
  <sheetFormatPr defaultRowHeight="18.75" x14ac:dyDescent="0.4"/>
  <cols>
    <col min="1" max="1" width="9" customWidth="1"/>
    <col min="10" max="10" width="5.125" customWidth="1"/>
  </cols>
  <sheetData>
    <row r="2" spans="1:10" x14ac:dyDescent="0.4">
      <c r="I2" s="53" t="s">
        <v>153</v>
      </c>
      <c r="J2" s="53"/>
    </row>
    <row r="4" spans="1:10" x14ac:dyDescent="0.4">
      <c r="H4" s="60" t="s">
        <v>159</v>
      </c>
      <c r="I4" s="60"/>
      <c r="J4" s="60"/>
    </row>
    <row r="5" spans="1:10" x14ac:dyDescent="0.4">
      <c r="H5" s="61" t="s">
        <v>143</v>
      </c>
      <c r="I5" s="61"/>
      <c r="J5" s="61"/>
    </row>
    <row r="8" spans="1:10" ht="54.75" customHeight="1" x14ac:dyDescent="0.4">
      <c r="B8" s="58" t="s">
        <v>154</v>
      </c>
      <c r="C8" s="58"/>
      <c r="D8" s="58"/>
      <c r="E8" s="58"/>
      <c r="F8" s="58"/>
      <c r="G8" s="58"/>
      <c r="H8" s="58"/>
      <c r="I8" s="62"/>
    </row>
    <row r="11" spans="1:10" x14ac:dyDescent="0.4">
      <c r="A11" t="s">
        <v>145</v>
      </c>
    </row>
    <row r="13" spans="1:10" ht="90.75" customHeight="1" x14ac:dyDescent="0.4">
      <c r="A13" s="58" t="s">
        <v>158</v>
      </c>
      <c r="B13" s="58"/>
      <c r="C13" s="58"/>
      <c r="D13" s="58"/>
      <c r="E13" s="58"/>
      <c r="F13" s="58"/>
      <c r="G13" s="58"/>
      <c r="H13" s="58"/>
      <c r="I13" s="58"/>
    </row>
    <row r="14" spans="1:10" x14ac:dyDescent="0.4">
      <c r="A14" t="s">
        <v>155</v>
      </c>
    </row>
    <row r="16" spans="1:10" x14ac:dyDescent="0.4">
      <c r="A16" t="s">
        <v>146</v>
      </c>
    </row>
    <row r="17" spans="1:1" x14ac:dyDescent="0.4">
      <c r="A17" t="s">
        <v>147</v>
      </c>
    </row>
    <row r="18" spans="1:1" x14ac:dyDescent="0.4">
      <c r="A18" t="s">
        <v>156</v>
      </c>
    </row>
  </sheetData>
  <mergeCells count="5">
    <mergeCell ref="I2:J2"/>
    <mergeCell ref="H4:J4"/>
    <mergeCell ref="H5:J5"/>
    <mergeCell ref="B8:H8"/>
    <mergeCell ref="A13:I13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view="pageBreakPreview" zoomScaleNormal="100" zoomScaleSheetLayoutView="100" workbookViewId="0">
      <selection activeCell="B13" sqref="B13"/>
    </sheetView>
  </sheetViews>
  <sheetFormatPr defaultRowHeight="13.5" x14ac:dyDescent="0.4"/>
  <cols>
    <col min="1" max="1" width="18" style="1" customWidth="1"/>
    <col min="2" max="2" width="54.75" style="1" customWidth="1"/>
    <col min="3" max="3" width="5.5" style="1" bestFit="1" customWidth="1"/>
    <col min="4" max="5" width="13.875" style="1" bestFit="1" customWidth="1"/>
    <col min="6" max="6" width="11.625" style="1" bestFit="1" customWidth="1"/>
    <col min="7" max="7" width="19.375" style="1" customWidth="1"/>
    <col min="8" max="8" width="5.875" style="1" customWidth="1"/>
    <col min="9" max="9" width="21.5" style="1" customWidth="1"/>
    <col min="10" max="16384" width="9" style="1"/>
  </cols>
  <sheetData>
    <row r="1" spans="1:9" x14ac:dyDescent="0.4">
      <c r="I1" s="12">
        <v>42845</v>
      </c>
    </row>
    <row r="2" spans="1:9" x14ac:dyDescent="0.4">
      <c r="A2" s="2" t="s">
        <v>0</v>
      </c>
      <c r="B2" s="3"/>
      <c r="C2" s="3"/>
      <c r="D2" s="3"/>
      <c r="E2" s="3"/>
      <c r="F2" s="3"/>
      <c r="G2" s="3"/>
      <c r="H2" s="3"/>
      <c r="I2" s="3"/>
    </row>
    <row r="4" spans="1:9" x14ac:dyDescent="0.4">
      <c r="A4" s="4" t="s">
        <v>1</v>
      </c>
    </row>
    <row r="5" spans="1:9" x14ac:dyDescent="0.4">
      <c r="A5" s="50" t="s">
        <v>2</v>
      </c>
      <c r="B5" s="50"/>
      <c r="C5" s="50"/>
      <c r="D5" s="50"/>
      <c r="E5" s="50"/>
      <c r="F5" s="50"/>
      <c r="G5" s="50"/>
      <c r="H5" s="50"/>
      <c r="I5" s="50"/>
    </row>
    <row r="7" spans="1:9" x14ac:dyDescent="0.4">
      <c r="A7" s="4" t="s">
        <v>3</v>
      </c>
    </row>
    <row r="8" spans="1:9" x14ac:dyDescent="0.4">
      <c r="A8" s="1" t="s">
        <v>142</v>
      </c>
    </row>
    <row r="10" spans="1:9" ht="27" x14ac:dyDescent="0.4">
      <c r="A10" s="5" t="s">
        <v>4</v>
      </c>
      <c r="B10" s="5" t="s">
        <v>5</v>
      </c>
      <c r="C10" s="5" t="s">
        <v>6</v>
      </c>
      <c r="D10" s="5" t="s">
        <v>7</v>
      </c>
      <c r="E10" s="5" t="s">
        <v>8</v>
      </c>
      <c r="F10" s="5" t="s">
        <v>9</v>
      </c>
      <c r="G10" s="5" t="s">
        <v>10</v>
      </c>
      <c r="H10" s="6" t="s">
        <v>11</v>
      </c>
      <c r="I10" s="5" t="s">
        <v>12</v>
      </c>
    </row>
    <row r="11" spans="1:9" ht="54" x14ac:dyDescent="0.4">
      <c r="A11" s="7" t="s">
        <v>13</v>
      </c>
      <c r="B11" s="7" t="s">
        <v>14</v>
      </c>
      <c r="C11" s="8" t="s">
        <v>15</v>
      </c>
      <c r="D11" s="8">
        <v>15527022</v>
      </c>
      <c r="E11" s="8">
        <v>15527022</v>
      </c>
      <c r="F11" s="9">
        <v>35773</v>
      </c>
      <c r="G11" s="7" t="s">
        <v>16</v>
      </c>
      <c r="H11" s="10" t="s">
        <v>17</v>
      </c>
      <c r="I11" s="11"/>
    </row>
    <row r="12" spans="1:9" ht="54" x14ac:dyDescent="0.4">
      <c r="A12" s="7" t="s">
        <v>18</v>
      </c>
      <c r="B12" s="7" t="s">
        <v>14</v>
      </c>
      <c r="C12" s="8" t="s">
        <v>15</v>
      </c>
      <c r="D12" s="8">
        <v>18789050</v>
      </c>
      <c r="E12" s="8">
        <v>18789050</v>
      </c>
      <c r="F12" s="9">
        <v>35965</v>
      </c>
      <c r="G12" s="7" t="s">
        <v>16</v>
      </c>
      <c r="H12" s="10" t="s">
        <v>17</v>
      </c>
      <c r="I12" s="11"/>
    </row>
    <row r="13" spans="1:9" ht="54" x14ac:dyDescent="0.4">
      <c r="A13" s="7" t="s">
        <v>19</v>
      </c>
      <c r="B13" s="7" t="s">
        <v>14</v>
      </c>
      <c r="C13" s="8" t="s">
        <v>15</v>
      </c>
      <c r="D13" s="8">
        <v>14166600</v>
      </c>
      <c r="E13" s="8">
        <v>14166600</v>
      </c>
      <c r="F13" s="9">
        <v>36308</v>
      </c>
      <c r="G13" s="7" t="s">
        <v>16</v>
      </c>
      <c r="H13" s="10" t="s">
        <v>17</v>
      </c>
      <c r="I13" s="11"/>
    </row>
    <row r="14" spans="1:9" ht="54" x14ac:dyDescent="0.4">
      <c r="A14" s="7" t="s">
        <v>20</v>
      </c>
      <c r="B14" s="7" t="s">
        <v>21</v>
      </c>
      <c r="C14" s="8" t="s">
        <v>15</v>
      </c>
      <c r="D14" s="8">
        <v>2181480</v>
      </c>
      <c r="E14" s="8">
        <v>2181480</v>
      </c>
      <c r="F14" s="9">
        <v>36735</v>
      </c>
      <c r="G14" s="7" t="s">
        <v>16</v>
      </c>
      <c r="H14" s="10" t="s">
        <v>22</v>
      </c>
      <c r="I14" s="11"/>
    </row>
    <row r="15" spans="1:9" ht="54" x14ac:dyDescent="0.4">
      <c r="A15" s="7" t="s">
        <v>23</v>
      </c>
      <c r="B15" s="7" t="s">
        <v>24</v>
      </c>
      <c r="C15" s="8" t="s">
        <v>15</v>
      </c>
      <c r="D15" s="8">
        <v>1012830</v>
      </c>
      <c r="E15" s="8">
        <v>1012830</v>
      </c>
      <c r="F15" s="9">
        <v>36768</v>
      </c>
      <c r="G15" s="7" t="s">
        <v>16</v>
      </c>
      <c r="H15" s="10" t="s">
        <v>22</v>
      </c>
      <c r="I15" s="11"/>
    </row>
    <row r="16" spans="1:9" ht="54" x14ac:dyDescent="0.4">
      <c r="A16" s="7" t="s">
        <v>25</v>
      </c>
      <c r="B16" s="7" t="s">
        <v>26</v>
      </c>
      <c r="C16" s="8" t="s">
        <v>15</v>
      </c>
      <c r="D16" s="8">
        <v>1176000</v>
      </c>
      <c r="E16" s="8">
        <v>1176000</v>
      </c>
      <c r="F16" s="9">
        <v>36787</v>
      </c>
      <c r="G16" s="7" t="s">
        <v>16</v>
      </c>
      <c r="H16" s="10" t="s">
        <v>22</v>
      </c>
      <c r="I16" s="11"/>
    </row>
    <row r="17" spans="1:9" ht="54" x14ac:dyDescent="0.4">
      <c r="A17" s="7" t="s">
        <v>27</v>
      </c>
      <c r="B17" s="7" t="s">
        <v>28</v>
      </c>
      <c r="C17" s="8" t="s">
        <v>15</v>
      </c>
      <c r="D17" s="8">
        <v>1229550</v>
      </c>
      <c r="E17" s="8">
        <v>1229550</v>
      </c>
      <c r="F17" s="9">
        <v>36777</v>
      </c>
      <c r="G17" s="7" t="s">
        <v>16</v>
      </c>
      <c r="H17" s="10" t="s">
        <v>22</v>
      </c>
      <c r="I17" s="11"/>
    </row>
    <row r="18" spans="1:9" ht="54" x14ac:dyDescent="0.4">
      <c r="A18" s="7" t="s">
        <v>29</v>
      </c>
      <c r="B18" s="7" t="s">
        <v>30</v>
      </c>
      <c r="C18" s="8" t="s">
        <v>15</v>
      </c>
      <c r="D18" s="8">
        <v>2415000</v>
      </c>
      <c r="E18" s="8">
        <v>2415000</v>
      </c>
      <c r="F18" s="9">
        <v>36809</v>
      </c>
      <c r="G18" s="7" t="s">
        <v>16</v>
      </c>
      <c r="H18" s="10" t="s">
        <v>22</v>
      </c>
      <c r="I18" s="11"/>
    </row>
    <row r="19" spans="1:9" ht="54" x14ac:dyDescent="0.4">
      <c r="A19" s="7" t="s">
        <v>31</v>
      </c>
      <c r="B19" s="7" t="s">
        <v>32</v>
      </c>
      <c r="C19" s="8" t="s">
        <v>15</v>
      </c>
      <c r="D19" s="8">
        <v>4935000</v>
      </c>
      <c r="E19" s="8">
        <v>4935000</v>
      </c>
      <c r="F19" s="9">
        <v>37091</v>
      </c>
      <c r="G19" s="7" t="s">
        <v>16</v>
      </c>
      <c r="H19" s="10" t="s">
        <v>22</v>
      </c>
      <c r="I19" s="11"/>
    </row>
    <row r="20" spans="1:9" ht="54" x14ac:dyDescent="0.4">
      <c r="A20" s="7" t="s">
        <v>33</v>
      </c>
      <c r="B20" s="7" t="s">
        <v>34</v>
      </c>
      <c r="C20" s="8" t="s">
        <v>15</v>
      </c>
      <c r="D20" s="8">
        <v>4882500</v>
      </c>
      <c r="E20" s="8">
        <v>4882500</v>
      </c>
      <c r="F20" s="9">
        <v>37123</v>
      </c>
      <c r="G20" s="7" t="s">
        <v>16</v>
      </c>
      <c r="H20" s="10" t="s">
        <v>22</v>
      </c>
      <c r="I20" s="11"/>
    </row>
    <row r="21" spans="1:9" ht="54" x14ac:dyDescent="0.4">
      <c r="A21" s="7" t="s">
        <v>35</v>
      </c>
      <c r="B21" s="7" t="s">
        <v>36</v>
      </c>
      <c r="C21" s="8" t="s">
        <v>15</v>
      </c>
      <c r="D21" s="8">
        <v>105000</v>
      </c>
      <c r="E21" s="8">
        <v>105000</v>
      </c>
      <c r="F21" s="9">
        <v>37287</v>
      </c>
      <c r="G21" s="7" t="s">
        <v>16</v>
      </c>
      <c r="H21" s="10" t="s">
        <v>22</v>
      </c>
      <c r="I21" s="11"/>
    </row>
    <row r="22" spans="1:9" ht="54" x14ac:dyDescent="0.4">
      <c r="A22" s="7" t="s">
        <v>37</v>
      </c>
      <c r="B22" s="7" t="s">
        <v>38</v>
      </c>
      <c r="C22" s="8" t="s">
        <v>39</v>
      </c>
      <c r="D22" s="8">
        <v>341250</v>
      </c>
      <c r="E22" s="8">
        <v>1365000</v>
      </c>
      <c r="F22" s="9">
        <v>36056</v>
      </c>
      <c r="G22" s="7" t="s">
        <v>16</v>
      </c>
      <c r="H22" s="10" t="s">
        <v>17</v>
      </c>
      <c r="I22" s="11"/>
    </row>
    <row r="23" spans="1:9" ht="54" x14ac:dyDescent="0.4">
      <c r="A23" s="7" t="s">
        <v>40</v>
      </c>
      <c r="B23" s="7" t="s">
        <v>41</v>
      </c>
      <c r="C23" s="8" t="s">
        <v>42</v>
      </c>
      <c r="D23" s="8">
        <v>20916000</v>
      </c>
      <c r="E23" s="8">
        <v>20916000</v>
      </c>
      <c r="F23" s="9">
        <v>36213</v>
      </c>
      <c r="G23" s="7" t="s">
        <v>16</v>
      </c>
      <c r="H23" s="10" t="s">
        <v>17</v>
      </c>
      <c r="I23" s="11"/>
    </row>
    <row r="24" spans="1:9" ht="54" x14ac:dyDescent="0.4">
      <c r="A24" s="7" t="s">
        <v>43</v>
      </c>
      <c r="B24" s="7" t="s">
        <v>41</v>
      </c>
      <c r="C24" s="8" t="s">
        <v>15</v>
      </c>
      <c r="D24" s="8">
        <v>20916000</v>
      </c>
      <c r="E24" s="8">
        <v>20916000</v>
      </c>
      <c r="F24" s="9">
        <v>36451</v>
      </c>
      <c r="G24" s="7" t="s">
        <v>16</v>
      </c>
      <c r="H24" s="10" t="s">
        <v>17</v>
      </c>
      <c r="I24" s="11"/>
    </row>
    <row r="25" spans="1:9" ht="54" x14ac:dyDescent="0.4">
      <c r="A25" s="7" t="s">
        <v>44</v>
      </c>
      <c r="B25" s="7" t="s">
        <v>41</v>
      </c>
      <c r="C25" s="8" t="s">
        <v>15</v>
      </c>
      <c r="D25" s="8">
        <v>22575000</v>
      </c>
      <c r="E25" s="8">
        <v>22575000</v>
      </c>
      <c r="F25" s="9">
        <v>36908</v>
      </c>
      <c r="G25" s="7" t="s">
        <v>16</v>
      </c>
      <c r="H25" s="10" t="s">
        <v>17</v>
      </c>
      <c r="I25" s="11"/>
    </row>
    <row r="26" spans="1:9" ht="54" x14ac:dyDescent="0.4">
      <c r="A26" s="7" t="s">
        <v>45</v>
      </c>
      <c r="B26" s="7" t="s">
        <v>46</v>
      </c>
      <c r="C26" s="8" t="s">
        <v>15</v>
      </c>
      <c r="D26" s="8">
        <v>2625000</v>
      </c>
      <c r="E26" s="8">
        <v>2625000</v>
      </c>
      <c r="F26" s="9">
        <v>36805</v>
      </c>
      <c r="G26" s="7" t="s">
        <v>16</v>
      </c>
      <c r="H26" s="10" t="s">
        <v>47</v>
      </c>
      <c r="I26" s="7" t="s">
        <v>48</v>
      </c>
    </row>
    <row r="27" spans="1:9" ht="54" x14ac:dyDescent="0.4">
      <c r="A27" s="7" t="s">
        <v>49</v>
      </c>
      <c r="B27" s="7" t="s">
        <v>50</v>
      </c>
      <c r="C27" s="8" t="s">
        <v>15</v>
      </c>
      <c r="D27" s="8">
        <v>2320500</v>
      </c>
      <c r="E27" s="8">
        <v>2320500</v>
      </c>
      <c r="F27" s="9">
        <v>36844</v>
      </c>
      <c r="G27" s="7" t="s">
        <v>16</v>
      </c>
      <c r="H27" s="10" t="s">
        <v>47</v>
      </c>
      <c r="I27" s="7" t="s">
        <v>51</v>
      </c>
    </row>
    <row r="28" spans="1:9" ht="54" x14ac:dyDescent="0.4">
      <c r="A28" s="7" t="s">
        <v>52</v>
      </c>
      <c r="B28" s="7" t="s">
        <v>41</v>
      </c>
      <c r="C28" s="8" t="s">
        <v>15</v>
      </c>
      <c r="D28" s="8">
        <v>3118500</v>
      </c>
      <c r="E28" s="8">
        <v>3118500</v>
      </c>
      <c r="F28" s="9">
        <v>36451</v>
      </c>
      <c r="G28" s="7" t="s">
        <v>16</v>
      </c>
      <c r="H28" s="10" t="s">
        <v>47</v>
      </c>
      <c r="I28" s="7" t="s">
        <v>53</v>
      </c>
    </row>
    <row r="29" spans="1:9" ht="54" x14ac:dyDescent="0.4">
      <c r="A29" s="7" t="s">
        <v>54</v>
      </c>
      <c r="B29" s="7" t="s">
        <v>55</v>
      </c>
      <c r="C29" s="8" t="s">
        <v>15</v>
      </c>
      <c r="D29" s="8">
        <v>8053500</v>
      </c>
      <c r="E29" s="8">
        <v>8053500</v>
      </c>
      <c r="F29" s="9">
        <v>37140</v>
      </c>
      <c r="G29" s="7" t="s">
        <v>16</v>
      </c>
      <c r="H29" s="10" t="s">
        <v>47</v>
      </c>
      <c r="I29" s="7" t="s">
        <v>56</v>
      </c>
    </row>
    <row r="31" spans="1:9" x14ac:dyDescent="0.4">
      <c r="A31" s="1" t="s">
        <v>57</v>
      </c>
    </row>
    <row r="32" spans="1:9" x14ac:dyDescent="0.4">
      <c r="A32" s="1" t="s">
        <v>58</v>
      </c>
    </row>
    <row r="33" spans="1:1" x14ac:dyDescent="0.4">
      <c r="A33" s="1" t="s">
        <v>59</v>
      </c>
    </row>
    <row r="34" spans="1:1" x14ac:dyDescent="0.4">
      <c r="A34" s="1" t="s">
        <v>60</v>
      </c>
    </row>
    <row r="35" spans="1:1" x14ac:dyDescent="0.4">
      <c r="A35" s="1" t="s">
        <v>61</v>
      </c>
    </row>
    <row r="36" spans="1:1" x14ac:dyDescent="0.4">
      <c r="A36" s="1" t="s">
        <v>62</v>
      </c>
    </row>
    <row r="37" spans="1:1" x14ac:dyDescent="0.4">
      <c r="A37" s="1" t="s">
        <v>63</v>
      </c>
    </row>
  </sheetData>
  <mergeCells count="1">
    <mergeCell ref="A5:I5"/>
  </mergeCells>
  <phoneticPr fontId="3"/>
  <printOptions horizontalCentered="1"/>
  <pageMargins left="0.59055118110236227" right="0.59055118110236227" top="0.59055118110236227" bottom="0.59055118110236227" header="0.59055118110236227" footer="0.59055118110236227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topLeftCell="A10" zoomScaleNormal="100" workbookViewId="0">
      <selection activeCell="B13" sqref="B13:J13"/>
    </sheetView>
  </sheetViews>
  <sheetFormatPr defaultRowHeight="18.75" x14ac:dyDescent="0.4"/>
  <cols>
    <col min="1" max="1" width="5.25" customWidth="1"/>
    <col min="11" max="11" width="5.125" customWidth="1"/>
  </cols>
  <sheetData>
    <row r="2" spans="1:11" x14ac:dyDescent="0.4">
      <c r="A2" s="52"/>
      <c r="J2" s="53"/>
      <c r="K2" s="53"/>
    </row>
    <row r="3" spans="1:11" x14ac:dyDescent="0.4">
      <c r="A3" s="54"/>
    </row>
    <row r="4" spans="1:11" x14ac:dyDescent="0.4">
      <c r="A4" s="55"/>
      <c r="H4" s="56" t="s">
        <v>149</v>
      </c>
      <c r="I4" s="56"/>
      <c r="J4" s="56"/>
      <c r="K4" s="56"/>
    </row>
    <row r="5" spans="1:11" x14ac:dyDescent="0.4">
      <c r="A5" s="55"/>
      <c r="H5" s="57" t="s">
        <v>143</v>
      </c>
      <c r="I5" s="57"/>
      <c r="J5" s="57"/>
      <c r="K5" s="57"/>
    </row>
    <row r="6" spans="1:11" x14ac:dyDescent="0.4">
      <c r="A6" s="54"/>
    </row>
    <row r="7" spans="1:11" x14ac:dyDescent="0.4">
      <c r="A7" s="54"/>
    </row>
    <row r="8" spans="1:11" ht="81.75" customHeight="1" x14ac:dyDescent="0.4">
      <c r="A8" s="54"/>
      <c r="C8" s="58" t="s">
        <v>144</v>
      </c>
      <c r="D8" s="58"/>
      <c r="E8" s="58"/>
      <c r="F8" s="58"/>
      <c r="G8" s="58"/>
      <c r="H8" s="58"/>
      <c r="I8" s="58"/>
    </row>
    <row r="9" spans="1:11" x14ac:dyDescent="0.4">
      <c r="A9" s="54"/>
    </row>
    <row r="10" spans="1:11" x14ac:dyDescent="0.4">
      <c r="A10" s="54"/>
    </row>
    <row r="11" spans="1:11" x14ac:dyDescent="0.4">
      <c r="A11" s="54"/>
      <c r="B11" t="s">
        <v>145</v>
      </c>
    </row>
    <row r="12" spans="1:11" x14ac:dyDescent="0.4">
      <c r="A12" s="54"/>
    </row>
    <row r="13" spans="1:11" ht="129" customHeight="1" x14ac:dyDescent="0.4">
      <c r="A13" s="54"/>
      <c r="B13" s="58" t="s">
        <v>157</v>
      </c>
      <c r="C13" s="58"/>
      <c r="D13" s="58"/>
      <c r="E13" s="58"/>
      <c r="F13" s="58"/>
      <c r="G13" s="58"/>
      <c r="H13" s="58"/>
      <c r="I13" s="58"/>
      <c r="J13" s="58"/>
    </row>
    <row r="14" spans="1:11" x14ac:dyDescent="0.4">
      <c r="A14" s="54"/>
    </row>
    <row r="15" spans="1:11" x14ac:dyDescent="0.4">
      <c r="A15" s="54"/>
    </row>
    <row r="16" spans="1:11" x14ac:dyDescent="0.4">
      <c r="A16" s="54"/>
      <c r="B16" t="s">
        <v>146</v>
      </c>
    </row>
    <row r="17" spans="1:2" x14ac:dyDescent="0.4">
      <c r="A17" s="54"/>
      <c r="B17" t="s">
        <v>147</v>
      </c>
    </row>
    <row r="18" spans="1:2" x14ac:dyDescent="0.4">
      <c r="A18" s="54"/>
      <c r="B18" t="s">
        <v>148</v>
      </c>
    </row>
    <row r="19" spans="1:2" x14ac:dyDescent="0.4">
      <c r="A19" s="54"/>
    </row>
    <row r="20" spans="1:2" x14ac:dyDescent="0.4">
      <c r="A20" s="54"/>
    </row>
    <row r="21" spans="1:2" x14ac:dyDescent="0.4">
      <c r="A21" s="59"/>
    </row>
  </sheetData>
  <mergeCells count="5">
    <mergeCell ref="J2:K2"/>
    <mergeCell ref="H4:K4"/>
    <mergeCell ref="H5:K5"/>
    <mergeCell ref="C8:I8"/>
    <mergeCell ref="B13:J13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view="pageBreakPreview" zoomScaleNormal="85" zoomScaleSheetLayoutView="100" workbookViewId="0">
      <selection activeCell="H7" sqref="A7:H8"/>
    </sheetView>
  </sheetViews>
  <sheetFormatPr defaultRowHeight="13.5" x14ac:dyDescent="0.4"/>
  <cols>
    <col min="1" max="1" width="18" style="1" customWidth="1"/>
    <col min="2" max="2" width="38.75" style="1" customWidth="1"/>
    <col min="3" max="3" width="5.5" style="1" bestFit="1" customWidth="1"/>
    <col min="4" max="5" width="13.875" style="1" bestFit="1" customWidth="1"/>
    <col min="6" max="6" width="11.625" style="1" bestFit="1" customWidth="1"/>
    <col min="7" max="7" width="19.375" style="1" customWidth="1"/>
    <col min="8" max="8" width="5.875" style="1" customWidth="1"/>
    <col min="9" max="9" width="51.375" style="1" customWidth="1"/>
    <col min="10" max="16384" width="9" style="1"/>
  </cols>
  <sheetData>
    <row r="1" spans="1:9" x14ac:dyDescent="0.4">
      <c r="I1" s="12">
        <v>42845</v>
      </c>
    </row>
    <row r="2" spans="1:9" x14ac:dyDescent="0.4">
      <c r="A2" s="2" t="s">
        <v>0</v>
      </c>
      <c r="B2" s="3"/>
      <c r="C2" s="3"/>
      <c r="D2" s="3"/>
      <c r="E2" s="3"/>
      <c r="F2" s="3"/>
      <c r="G2" s="3"/>
      <c r="H2" s="3"/>
      <c r="I2" s="3"/>
    </row>
    <row r="4" spans="1:9" x14ac:dyDescent="0.4">
      <c r="A4" s="4" t="s">
        <v>1</v>
      </c>
    </row>
    <row r="5" spans="1:9" x14ac:dyDescent="0.4">
      <c r="A5" s="50" t="s">
        <v>64</v>
      </c>
      <c r="B5" s="50"/>
      <c r="C5" s="50"/>
      <c r="D5" s="50"/>
      <c r="E5" s="50"/>
      <c r="F5" s="50"/>
      <c r="G5" s="50"/>
      <c r="H5" s="50"/>
      <c r="I5" s="50"/>
    </row>
    <row r="7" spans="1:9" x14ac:dyDescent="0.4">
      <c r="A7" s="4" t="s">
        <v>3</v>
      </c>
    </row>
    <row r="8" spans="1:9" x14ac:dyDescent="0.4">
      <c r="A8" s="1" t="s">
        <v>142</v>
      </c>
    </row>
    <row r="10" spans="1:9" ht="27" x14ac:dyDescent="0.4">
      <c r="A10" s="13" t="s">
        <v>4</v>
      </c>
      <c r="B10" s="13" t="s">
        <v>5</v>
      </c>
      <c r="C10" s="13" t="s">
        <v>6</v>
      </c>
      <c r="D10" s="13" t="s">
        <v>7</v>
      </c>
      <c r="E10" s="13" t="s">
        <v>8</v>
      </c>
      <c r="F10" s="13" t="s">
        <v>9</v>
      </c>
      <c r="G10" s="13" t="s">
        <v>10</v>
      </c>
      <c r="H10" s="6" t="s">
        <v>11</v>
      </c>
      <c r="I10" s="13" t="s">
        <v>12</v>
      </c>
    </row>
    <row r="11" spans="1:9" ht="104.25" customHeight="1" x14ac:dyDescent="0.4">
      <c r="A11" s="14" t="s">
        <v>65</v>
      </c>
      <c r="B11" s="14" t="s">
        <v>66</v>
      </c>
      <c r="C11" s="15" t="s">
        <v>67</v>
      </c>
      <c r="D11" s="15" t="s">
        <v>68</v>
      </c>
      <c r="E11" s="15" t="s">
        <v>68</v>
      </c>
      <c r="F11" s="16">
        <v>36089</v>
      </c>
      <c r="G11" s="14" t="s">
        <v>69</v>
      </c>
      <c r="H11" s="17" t="s">
        <v>70</v>
      </c>
      <c r="I11" s="18" t="s">
        <v>71</v>
      </c>
    </row>
    <row r="12" spans="1:9" ht="40.5" x14ac:dyDescent="0.4">
      <c r="A12" s="14" t="s">
        <v>72</v>
      </c>
      <c r="B12" s="14" t="s">
        <v>73</v>
      </c>
      <c r="C12" s="19" t="s">
        <v>74</v>
      </c>
      <c r="D12" s="19" t="s">
        <v>75</v>
      </c>
      <c r="E12" s="19" t="s">
        <v>76</v>
      </c>
      <c r="F12" s="16">
        <v>35767</v>
      </c>
      <c r="G12" s="14" t="s">
        <v>69</v>
      </c>
      <c r="H12" s="17" t="s">
        <v>70</v>
      </c>
      <c r="I12" s="18" t="s">
        <v>77</v>
      </c>
    </row>
    <row r="14" spans="1:9" x14ac:dyDescent="0.4">
      <c r="A14" s="1" t="s">
        <v>57</v>
      </c>
    </row>
    <row r="15" spans="1:9" x14ac:dyDescent="0.4">
      <c r="A15" s="1" t="s">
        <v>58</v>
      </c>
    </row>
    <row r="16" spans="1:9" x14ac:dyDescent="0.4">
      <c r="A16" s="1" t="s">
        <v>59</v>
      </c>
    </row>
    <row r="17" spans="1:1" x14ac:dyDescent="0.4">
      <c r="A17" s="1" t="s">
        <v>60</v>
      </c>
    </row>
    <row r="18" spans="1:1" x14ac:dyDescent="0.4">
      <c r="A18" s="1" t="s">
        <v>61</v>
      </c>
    </row>
    <row r="19" spans="1:1" x14ac:dyDescent="0.4">
      <c r="A19" s="1" t="s">
        <v>62</v>
      </c>
    </row>
    <row r="20" spans="1:1" x14ac:dyDescent="0.4">
      <c r="A20" s="1" t="s">
        <v>63</v>
      </c>
    </row>
  </sheetData>
  <mergeCells count="1">
    <mergeCell ref="A5:I5"/>
  </mergeCells>
  <phoneticPr fontId="3"/>
  <printOptions horizontalCentered="1"/>
  <pageMargins left="0.25" right="0.25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>
      <selection activeCell="H4" sqref="H4:K4"/>
    </sheetView>
  </sheetViews>
  <sheetFormatPr defaultRowHeight="18.75" x14ac:dyDescent="0.4"/>
  <cols>
    <col min="1" max="1" width="5.25" customWidth="1"/>
    <col min="11" max="11" width="5.125" customWidth="1"/>
  </cols>
  <sheetData>
    <row r="2" spans="1:11" x14ac:dyDescent="0.4">
      <c r="A2" s="52"/>
      <c r="J2" s="53"/>
      <c r="K2" s="53"/>
    </row>
    <row r="3" spans="1:11" x14ac:dyDescent="0.4">
      <c r="A3" s="54"/>
    </row>
    <row r="4" spans="1:11" x14ac:dyDescent="0.4">
      <c r="A4" s="55"/>
      <c r="H4" s="56" t="s">
        <v>149</v>
      </c>
      <c r="I4" s="56"/>
      <c r="J4" s="56"/>
      <c r="K4" s="56"/>
    </row>
    <row r="5" spans="1:11" x14ac:dyDescent="0.4">
      <c r="A5" s="55"/>
      <c r="H5" s="57" t="s">
        <v>143</v>
      </c>
      <c r="I5" s="57"/>
      <c r="J5" s="57"/>
      <c r="K5" s="57"/>
    </row>
    <row r="6" spans="1:11" x14ac:dyDescent="0.4">
      <c r="A6" s="54"/>
    </row>
    <row r="7" spans="1:11" x14ac:dyDescent="0.4">
      <c r="A7" s="54"/>
    </row>
    <row r="8" spans="1:11" ht="81.75" customHeight="1" x14ac:dyDescent="0.4">
      <c r="A8" s="54"/>
      <c r="C8" s="58" t="s">
        <v>150</v>
      </c>
      <c r="D8" s="58"/>
      <c r="E8" s="58"/>
      <c r="F8" s="58"/>
      <c r="G8" s="58"/>
      <c r="H8" s="58"/>
      <c r="I8" s="58"/>
    </row>
    <row r="9" spans="1:11" x14ac:dyDescent="0.4">
      <c r="A9" s="54"/>
    </row>
    <row r="10" spans="1:11" x14ac:dyDescent="0.4">
      <c r="A10" s="54"/>
    </row>
    <row r="11" spans="1:11" x14ac:dyDescent="0.4">
      <c r="A11" s="54"/>
      <c r="B11" t="s">
        <v>145</v>
      </c>
    </row>
    <row r="12" spans="1:11" x14ac:dyDescent="0.4">
      <c r="A12" s="54"/>
    </row>
    <row r="13" spans="1:11" ht="129" customHeight="1" x14ac:dyDescent="0.4">
      <c r="A13" s="54"/>
      <c r="B13" s="58" t="s">
        <v>151</v>
      </c>
      <c r="C13" s="58"/>
      <c r="D13" s="58"/>
      <c r="E13" s="58"/>
      <c r="F13" s="58"/>
      <c r="G13" s="58"/>
      <c r="H13" s="58"/>
      <c r="I13" s="58"/>
      <c r="J13" s="58"/>
    </row>
    <row r="14" spans="1:11" x14ac:dyDescent="0.4">
      <c r="A14" s="54"/>
    </row>
    <row r="15" spans="1:11" x14ac:dyDescent="0.4">
      <c r="A15" s="54"/>
    </row>
    <row r="16" spans="1:11" x14ac:dyDescent="0.4">
      <c r="A16" s="54"/>
      <c r="B16" t="s">
        <v>146</v>
      </c>
    </row>
    <row r="17" spans="1:2" x14ac:dyDescent="0.4">
      <c r="A17" s="54"/>
      <c r="B17" t="s">
        <v>147</v>
      </c>
    </row>
    <row r="18" spans="1:2" x14ac:dyDescent="0.4">
      <c r="A18" s="54"/>
      <c r="B18" t="s">
        <v>152</v>
      </c>
    </row>
    <row r="19" spans="1:2" x14ac:dyDescent="0.4">
      <c r="A19" s="54"/>
    </row>
    <row r="20" spans="1:2" x14ac:dyDescent="0.4">
      <c r="A20" s="54"/>
    </row>
    <row r="21" spans="1:2" x14ac:dyDescent="0.4">
      <c r="A21" s="59"/>
    </row>
  </sheetData>
  <mergeCells count="5">
    <mergeCell ref="J2:K2"/>
    <mergeCell ref="H4:K4"/>
    <mergeCell ref="H5:K5"/>
    <mergeCell ref="C8:I8"/>
    <mergeCell ref="B13:J13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view="pageBreakPreview" zoomScaleNormal="100" zoomScaleSheetLayoutView="100" workbookViewId="0">
      <selection activeCell="G13" sqref="A12:G13"/>
    </sheetView>
  </sheetViews>
  <sheetFormatPr defaultRowHeight="13.5" x14ac:dyDescent="0.4"/>
  <cols>
    <col min="1" max="1" width="18" style="1" customWidth="1"/>
    <col min="2" max="2" width="54.75" style="1" customWidth="1"/>
    <col min="3" max="3" width="5.5" style="1" bestFit="1" customWidth="1"/>
    <col min="4" max="5" width="13.875" style="1" bestFit="1" customWidth="1"/>
    <col min="6" max="6" width="11.625" style="1" bestFit="1" customWidth="1"/>
    <col min="7" max="7" width="19.375" style="1" customWidth="1"/>
    <col min="8" max="8" width="5.875" style="1" customWidth="1"/>
    <col min="9" max="9" width="21.5" style="1" customWidth="1"/>
    <col min="10" max="16384" width="9" style="1"/>
  </cols>
  <sheetData>
    <row r="1" spans="1:9" x14ac:dyDescent="0.4">
      <c r="I1" s="12">
        <v>42845</v>
      </c>
    </row>
    <row r="2" spans="1:9" x14ac:dyDescent="0.4">
      <c r="A2" s="2" t="s">
        <v>0</v>
      </c>
      <c r="B2" s="3"/>
      <c r="C2" s="3"/>
      <c r="D2" s="3"/>
      <c r="E2" s="3"/>
      <c r="F2" s="3"/>
      <c r="G2" s="3"/>
      <c r="H2" s="3"/>
      <c r="I2" s="3"/>
    </row>
    <row r="4" spans="1:9" x14ac:dyDescent="0.4">
      <c r="A4" s="4" t="s">
        <v>1</v>
      </c>
    </row>
    <row r="5" spans="1:9" ht="15" customHeight="1" x14ac:dyDescent="0.4">
      <c r="A5" s="51" t="s">
        <v>78</v>
      </c>
      <c r="B5" s="50"/>
      <c r="C5" s="50"/>
      <c r="D5" s="50"/>
      <c r="E5" s="50"/>
      <c r="F5" s="50"/>
      <c r="G5" s="50"/>
      <c r="H5" s="50"/>
      <c r="I5" s="50"/>
    </row>
    <row r="7" spans="1:9" x14ac:dyDescent="0.4">
      <c r="A7" s="4" t="s">
        <v>3</v>
      </c>
    </row>
    <row r="8" spans="1:9" x14ac:dyDescent="0.4">
      <c r="A8" s="1" t="s">
        <v>142</v>
      </c>
    </row>
    <row r="10" spans="1:9" ht="27" x14ac:dyDescent="0.4">
      <c r="A10" s="5" t="s">
        <v>4</v>
      </c>
      <c r="B10" s="5" t="s">
        <v>5</v>
      </c>
      <c r="C10" s="5" t="s">
        <v>6</v>
      </c>
      <c r="D10" s="5" t="s">
        <v>7</v>
      </c>
      <c r="E10" s="5" t="s">
        <v>8</v>
      </c>
      <c r="F10" s="5" t="s">
        <v>9</v>
      </c>
      <c r="G10" s="5" t="s">
        <v>10</v>
      </c>
      <c r="H10" s="6" t="s">
        <v>11</v>
      </c>
      <c r="I10" s="5" t="s">
        <v>12</v>
      </c>
    </row>
    <row r="11" spans="1:9" ht="60" customHeight="1" x14ac:dyDescent="0.4">
      <c r="A11" s="20" t="s">
        <v>79</v>
      </c>
      <c r="B11" s="21" t="s">
        <v>80</v>
      </c>
      <c r="C11" s="22">
        <v>1</v>
      </c>
      <c r="D11" s="23">
        <v>126401</v>
      </c>
      <c r="E11" s="23">
        <v>126401</v>
      </c>
      <c r="F11" s="24">
        <v>37225</v>
      </c>
      <c r="G11" s="25" t="s">
        <v>81</v>
      </c>
      <c r="H11" s="26" t="s">
        <v>47</v>
      </c>
      <c r="I11" s="27"/>
    </row>
    <row r="12" spans="1:9" ht="60" customHeight="1" x14ac:dyDescent="0.4">
      <c r="A12" s="20" t="s">
        <v>82</v>
      </c>
      <c r="B12" s="21" t="s">
        <v>83</v>
      </c>
      <c r="C12" s="22">
        <v>1</v>
      </c>
      <c r="D12" s="23">
        <v>136607</v>
      </c>
      <c r="E12" s="23">
        <v>136607</v>
      </c>
      <c r="F12" s="24">
        <v>37225</v>
      </c>
      <c r="G12" s="25" t="s">
        <v>81</v>
      </c>
      <c r="H12" s="26" t="s">
        <v>47</v>
      </c>
      <c r="I12" s="27" t="s">
        <v>84</v>
      </c>
    </row>
    <row r="13" spans="1:9" ht="60" customHeight="1" x14ac:dyDescent="0.4">
      <c r="A13" s="20" t="s">
        <v>82</v>
      </c>
      <c r="B13" s="21" t="s">
        <v>85</v>
      </c>
      <c r="C13" s="22">
        <v>1</v>
      </c>
      <c r="D13" s="23">
        <v>247306</v>
      </c>
      <c r="E13" s="23">
        <v>247306</v>
      </c>
      <c r="F13" s="24">
        <v>37225</v>
      </c>
      <c r="G13" s="25" t="s">
        <v>81</v>
      </c>
      <c r="H13" s="26" t="s">
        <v>47</v>
      </c>
      <c r="I13" s="27" t="s">
        <v>84</v>
      </c>
    </row>
    <row r="14" spans="1:9" ht="60" customHeight="1" x14ac:dyDescent="0.4">
      <c r="A14" s="20" t="s">
        <v>86</v>
      </c>
      <c r="B14" s="21" t="s">
        <v>87</v>
      </c>
      <c r="C14" s="22">
        <v>1</v>
      </c>
      <c r="D14" s="23">
        <v>527587</v>
      </c>
      <c r="E14" s="23">
        <v>527587</v>
      </c>
      <c r="F14" s="24">
        <v>37225</v>
      </c>
      <c r="G14" s="25" t="s">
        <v>81</v>
      </c>
      <c r="H14" s="26" t="s">
        <v>47</v>
      </c>
      <c r="I14" s="27"/>
    </row>
    <row r="15" spans="1:9" ht="60" customHeight="1" x14ac:dyDescent="0.4">
      <c r="A15" s="20" t="s">
        <v>88</v>
      </c>
      <c r="B15" s="21" t="s">
        <v>89</v>
      </c>
      <c r="C15" s="22">
        <v>2</v>
      </c>
      <c r="D15" s="23">
        <v>368996.5</v>
      </c>
      <c r="E15" s="23">
        <v>737993</v>
      </c>
      <c r="F15" s="24">
        <v>37225</v>
      </c>
      <c r="G15" s="25" t="s">
        <v>81</v>
      </c>
      <c r="H15" s="26" t="s">
        <v>47</v>
      </c>
      <c r="I15" s="27" t="s">
        <v>90</v>
      </c>
    </row>
    <row r="16" spans="1:9" ht="60" customHeight="1" x14ac:dyDescent="0.4">
      <c r="A16" s="20" t="s">
        <v>91</v>
      </c>
      <c r="B16" s="21" t="s">
        <v>92</v>
      </c>
      <c r="C16" s="22">
        <v>2</v>
      </c>
      <c r="D16" s="23">
        <v>706589.5</v>
      </c>
      <c r="E16" s="23">
        <v>1413179</v>
      </c>
      <c r="F16" s="24">
        <v>37225</v>
      </c>
      <c r="G16" s="25" t="s">
        <v>81</v>
      </c>
      <c r="H16" s="26" t="s">
        <v>47</v>
      </c>
      <c r="I16" s="27" t="s">
        <v>93</v>
      </c>
    </row>
    <row r="17" spans="1:9" ht="60" customHeight="1" x14ac:dyDescent="0.4">
      <c r="A17" s="20" t="s">
        <v>94</v>
      </c>
      <c r="B17" s="21" t="s">
        <v>95</v>
      </c>
      <c r="C17" s="22">
        <v>1</v>
      </c>
      <c r="D17" s="23">
        <v>2345877</v>
      </c>
      <c r="E17" s="23">
        <v>2345877</v>
      </c>
      <c r="F17" s="24">
        <v>37225</v>
      </c>
      <c r="G17" s="25" t="s">
        <v>81</v>
      </c>
      <c r="H17" s="26" t="s">
        <v>47</v>
      </c>
      <c r="I17" s="27"/>
    </row>
    <row r="18" spans="1:9" ht="60" customHeight="1" x14ac:dyDescent="0.4">
      <c r="A18" s="20" t="s">
        <v>96</v>
      </c>
      <c r="B18" s="21" t="s">
        <v>97</v>
      </c>
      <c r="C18" s="22">
        <v>3</v>
      </c>
      <c r="D18" s="23">
        <v>114101</v>
      </c>
      <c r="E18" s="23">
        <v>342303</v>
      </c>
      <c r="F18" s="24">
        <v>37225</v>
      </c>
      <c r="G18" s="25" t="s">
        <v>81</v>
      </c>
      <c r="H18" s="26" t="s">
        <v>47</v>
      </c>
      <c r="I18" s="27" t="s">
        <v>84</v>
      </c>
    </row>
    <row r="19" spans="1:9" ht="60" customHeight="1" x14ac:dyDescent="0.4">
      <c r="A19" s="20" t="s">
        <v>98</v>
      </c>
      <c r="B19" s="21" t="s">
        <v>99</v>
      </c>
      <c r="C19" s="22">
        <v>1</v>
      </c>
      <c r="D19" s="23">
        <v>301478</v>
      </c>
      <c r="E19" s="23">
        <v>301478</v>
      </c>
      <c r="F19" s="24">
        <v>37225</v>
      </c>
      <c r="G19" s="25" t="s">
        <v>81</v>
      </c>
      <c r="H19" s="26" t="s">
        <v>47</v>
      </c>
      <c r="I19" s="27" t="s">
        <v>84</v>
      </c>
    </row>
    <row r="20" spans="1:9" ht="60" customHeight="1" x14ac:dyDescent="0.4">
      <c r="A20" s="20" t="s">
        <v>100</v>
      </c>
      <c r="B20" s="21" t="s">
        <v>101</v>
      </c>
      <c r="C20" s="22">
        <v>2</v>
      </c>
      <c r="D20" s="23">
        <v>458498</v>
      </c>
      <c r="E20" s="23">
        <v>916996</v>
      </c>
      <c r="F20" s="24">
        <v>37225</v>
      </c>
      <c r="G20" s="25" t="s">
        <v>81</v>
      </c>
      <c r="H20" s="26" t="s">
        <v>47</v>
      </c>
      <c r="I20" s="27" t="s">
        <v>84</v>
      </c>
    </row>
    <row r="21" spans="1:9" ht="60" customHeight="1" x14ac:dyDescent="0.4">
      <c r="A21" s="28" t="s">
        <v>102</v>
      </c>
      <c r="B21" s="21" t="s">
        <v>103</v>
      </c>
      <c r="C21" s="22">
        <v>1</v>
      </c>
      <c r="D21" s="23">
        <v>293627</v>
      </c>
      <c r="E21" s="23">
        <v>293627</v>
      </c>
      <c r="F21" s="24">
        <v>37225</v>
      </c>
      <c r="G21" s="25" t="s">
        <v>81</v>
      </c>
      <c r="H21" s="26" t="s">
        <v>47</v>
      </c>
      <c r="I21" s="27"/>
    </row>
    <row r="22" spans="1:9" ht="60" customHeight="1" x14ac:dyDescent="0.4">
      <c r="A22" s="20" t="s">
        <v>104</v>
      </c>
      <c r="B22" s="21" t="s">
        <v>105</v>
      </c>
      <c r="C22" s="22">
        <v>1</v>
      </c>
      <c r="D22" s="23">
        <v>405111</v>
      </c>
      <c r="E22" s="23">
        <v>405111</v>
      </c>
      <c r="F22" s="24">
        <v>37225</v>
      </c>
      <c r="G22" s="25" t="s">
        <v>81</v>
      </c>
      <c r="H22" s="26" t="s">
        <v>47</v>
      </c>
      <c r="I22" s="27"/>
    </row>
    <row r="23" spans="1:9" ht="60" customHeight="1" x14ac:dyDescent="0.4">
      <c r="A23" s="20" t="s">
        <v>106</v>
      </c>
      <c r="B23" s="21" t="s">
        <v>107</v>
      </c>
      <c r="C23" s="22">
        <v>1</v>
      </c>
      <c r="D23" s="23">
        <v>104418</v>
      </c>
      <c r="E23" s="23">
        <v>104418</v>
      </c>
      <c r="F23" s="24">
        <v>37225</v>
      </c>
      <c r="G23" s="25" t="s">
        <v>81</v>
      </c>
      <c r="H23" s="26" t="s">
        <v>47</v>
      </c>
      <c r="I23" s="27" t="s">
        <v>108</v>
      </c>
    </row>
    <row r="24" spans="1:9" ht="60" customHeight="1" x14ac:dyDescent="0.4">
      <c r="A24" s="20" t="s">
        <v>109</v>
      </c>
      <c r="B24" s="21" t="s">
        <v>110</v>
      </c>
      <c r="C24" s="22">
        <v>1</v>
      </c>
      <c r="D24" s="23">
        <v>167488</v>
      </c>
      <c r="E24" s="23">
        <v>167488</v>
      </c>
      <c r="F24" s="24">
        <v>37225</v>
      </c>
      <c r="G24" s="25" t="s">
        <v>81</v>
      </c>
      <c r="H24" s="26" t="s">
        <v>47</v>
      </c>
      <c r="I24" s="27"/>
    </row>
    <row r="25" spans="1:9" ht="60" customHeight="1" x14ac:dyDescent="0.4">
      <c r="A25" s="20" t="s">
        <v>111</v>
      </c>
      <c r="B25" s="21" t="s">
        <v>112</v>
      </c>
      <c r="C25" s="22">
        <v>4</v>
      </c>
      <c r="D25" s="23">
        <v>209359.66666666666</v>
      </c>
      <c r="E25" s="23">
        <f>209360*4</f>
        <v>837440</v>
      </c>
      <c r="F25" s="24">
        <v>37225</v>
      </c>
      <c r="G25" s="25" t="s">
        <v>81</v>
      </c>
      <c r="H25" s="26" t="s">
        <v>47</v>
      </c>
      <c r="I25" s="27"/>
    </row>
    <row r="26" spans="1:9" ht="60" customHeight="1" x14ac:dyDescent="0.4">
      <c r="A26" s="20" t="s">
        <v>113</v>
      </c>
      <c r="B26" s="21" t="s">
        <v>114</v>
      </c>
      <c r="C26" s="22">
        <v>1</v>
      </c>
      <c r="D26" s="23">
        <v>136084</v>
      </c>
      <c r="E26" s="23">
        <v>136084</v>
      </c>
      <c r="F26" s="24">
        <v>37225</v>
      </c>
      <c r="G26" s="25" t="s">
        <v>81</v>
      </c>
      <c r="H26" s="26" t="s">
        <v>47</v>
      </c>
      <c r="I26" s="27"/>
    </row>
    <row r="27" spans="1:9" ht="60" customHeight="1" x14ac:dyDescent="0.4">
      <c r="A27" s="20" t="s">
        <v>115</v>
      </c>
      <c r="B27" s="21" t="s">
        <v>116</v>
      </c>
      <c r="C27" s="22">
        <v>1</v>
      </c>
      <c r="D27" s="23">
        <v>109575</v>
      </c>
      <c r="E27" s="23">
        <v>109575</v>
      </c>
      <c r="F27" s="24">
        <v>37225</v>
      </c>
      <c r="G27" s="25" t="s">
        <v>81</v>
      </c>
      <c r="H27" s="26" t="s">
        <v>47</v>
      </c>
      <c r="I27" s="27"/>
    </row>
    <row r="28" spans="1:9" ht="60" customHeight="1" x14ac:dyDescent="0.4">
      <c r="A28" s="28" t="s">
        <v>117</v>
      </c>
      <c r="B28" s="21" t="s">
        <v>118</v>
      </c>
      <c r="C28" s="22">
        <v>1</v>
      </c>
      <c r="D28" s="23">
        <v>258996</v>
      </c>
      <c r="E28" s="23">
        <v>258996</v>
      </c>
      <c r="F28" s="24">
        <v>37225</v>
      </c>
      <c r="G28" s="25" t="s">
        <v>81</v>
      </c>
      <c r="H28" s="26" t="s">
        <v>47</v>
      </c>
      <c r="I28" s="27"/>
    </row>
    <row r="29" spans="1:9" ht="60" customHeight="1" x14ac:dyDescent="0.4">
      <c r="A29" s="20" t="s">
        <v>119</v>
      </c>
      <c r="B29" s="21" t="s">
        <v>120</v>
      </c>
      <c r="C29" s="22">
        <v>1</v>
      </c>
      <c r="D29" s="23">
        <v>337269</v>
      </c>
      <c r="E29" s="23">
        <v>337269</v>
      </c>
      <c r="F29" s="24">
        <v>37343</v>
      </c>
      <c r="G29" s="25" t="s">
        <v>81</v>
      </c>
      <c r="H29" s="26" t="s">
        <v>47</v>
      </c>
      <c r="I29" s="27"/>
    </row>
    <row r="30" spans="1:9" ht="60" customHeight="1" x14ac:dyDescent="0.4">
      <c r="A30" s="29" t="s">
        <v>121</v>
      </c>
      <c r="B30" s="30" t="s">
        <v>122</v>
      </c>
      <c r="C30" s="31">
        <v>1</v>
      </c>
      <c r="D30" s="23">
        <v>454593</v>
      </c>
      <c r="E30" s="23">
        <v>454593</v>
      </c>
      <c r="F30" s="32">
        <v>37134</v>
      </c>
      <c r="G30" s="33" t="s">
        <v>123</v>
      </c>
      <c r="H30" s="34" t="s">
        <v>47</v>
      </c>
      <c r="I30" s="27"/>
    </row>
    <row r="31" spans="1:9" ht="60" customHeight="1" x14ac:dyDescent="0.4">
      <c r="A31" s="29" t="s">
        <v>124</v>
      </c>
      <c r="B31" s="30" t="s">
        <v>125</v>
      </c>
      <c r="C31" s="31">
        <v>1</v>
      </c>
      <c r="D31" s="23">
        <v>209637</v>
      </c>
      <c r="E31" s="23">
        <v>209637</v>
      </c>
      <c r="F31" s="32">
        <v>37134</v>
      </c>
      <c r="G31" s="33" t="s">
        <v>123</v>
      </c>
      <c r="H31" s="34" t="s">
        <v>47</v>
      </c>
      <c r="I31" s="27"/>
    </row>
    <row r="32" spans="1:9" ht="60" customHeight="1" x14ac:dyDescent="0.4">
      <c r="A32" s="29" t="s">
        <v>121</v>
      </c>
      <c r="B32" s="30" t="s">
        <v>126</v>
      </c>
      <c r="C32" s="31">
        <v>1</v>
      </c>
      <c r="D32" s="23">
        <v>454593</v>
      </c>
      <c r="E32" s="23">
        <v>454593</v>
      </c>
      <c r="F32" s="32">
        <v>37134</v>
      </c>
      <c r="G32" s="33" t="s">
        <v>127</v>
      </c>
      <c r="H32" s="34" t="s">
        <v>47</v>
      </c>
      <c r="I32" s="27"/>
    </row>
    <row r="33" spans="1:9" ht="60" customHeight="1" x14ac:dyDescent="0.4">
      <c r="A33" s="29" t="s">
        <v>128</v>
      </c>
      <c r="B33" s="30" t="s">
        <v>125</v>
      </c>
      <c r="C33" s="31">
        <v>1</v>
      </c>
      <c r="D33" s="23">
        <v>209637</v>
      </c>
      <c r="E33" s="23">
        <v>209637</v>
      </c>
      <c r="F33" s="32">
        <v>37134</v>
      </c>
      <c r="G33" s="33" t="s">
        <v>129</v>
      </c>
      <c r="H33" s="34" t="s">
        <v>47</v>
      </c>
      <c r="I33" s="27"/>
    </row>
    <row r="34" spans="1:9" ht="60" customHeight="1" x14ac:dyDescent="0.4">
      <c r="A34" s="29" t="s">
        <v>128</v>
      </c>
      <c r="B34" s="30" t="s">
        <v>125</v>
      </c>
      <c r="C34" s="31">
        <v>1</v>
      </c>
      <c r="D34" s="23">
        <v>209637</v>
      </c>
      <c r="E34" s="23">
        <v>209637</v>
      </c>
      <c r="F34" s="32">
        <v>37134</v>
      </c>
      <c r="G34" s="33" t="s">
        <v>130</v>
      </c>
      <c r="H34" s="34" t="s">
        <v>47</v>
      </c>
      <c r="I34" s="27"/>
    </row>
    <row r="35" spans="1:9" ht="60" customHeight="1" x14ac:dyDescent="0.4">
      <c r="A35" s="29" t="s">
        <v>121</v>
      </c>
      <c r="B35" s="30" t="s">
        <v>126</v>
      </c>
      <c r="C35" s="31">
        <v>1</v>
      </c>
      <c r="D35" s="23">
        <v>454593</v>
      </c>
      <c r="E35" s="23">
        <v>454593</v>
      </c>
      <c r="F35" s="32">
        <v>37134</v>
      </c>
      <c r="G35" s="33" t="s">
        <v>131</v>
      </c>
      <c r="H35" s="34" t="s">
        <v>47</v>
      </c>
      <c r="I35" s="27"/>
    </row>
    <row r="36" spans="1:9" ht="60" customHeight="1" x14ac:dyDescent="0.4">
      <c r="A36" s="29" t="s">
        <v>128</v>
      </c>
      <c r="B36" s="30" t="s">
        <v>125</v>
      </c>
      <c r="C36" s="31">
        <v>1</v>
      </c>
      <c r="D36" s="23">
        <v>209637</v>
      </c>
      <c r="E36" s="23">
        <v>209637</v>
      </c>
      <c r="F36" s="32">
        <v>37134</v>
      </c>
      <c r="G36" s="33" t="s">
        <v>131</v>
      </c>
      <c r="H36" s="34" t="s">
        <v>47</v>
      </c>
      <c r="I36" s="27"/>
    </row>
    <row r="37" spans="1:9" ht="60" customHeight="1" x14ac:dyDescent="0.4">
      <c r="A37" s="29" t="s">
        <v>121</v>
      </c>
      <c r="B37" s="30" t="s">
        <v>132</v>
      </c>
      <c r="C37" s="31">
        <v>1</v>
      </c>
      <c r="D37" s="23">
        <v>454593</v>
      </c>
      <c r="E37" s="23">
        <v>454593</v>
      </c>
      <c r="F37" s="32">
        <v>37134</v>
      </c>
      <c r="G37" s="33" t="s">
        <v>133</v>
      </c>
      <c r="H37" s="34" t="s">
        <v>47</v>
      </c>
      <c r="I37" s="27"/>
    </row>
    <row r="38" spans="1:9" ht="60" customHeight="1" x14ac:dyDescent="0.4">
      <c r="A38" s="29" t="s">
        <v>128</v>
      </c>
      <c r="B38" s="30" t="s">
        <v>125</v>
      </c>
      <c r="C38" s="31">
        <v>1</v>
      </c>
      <c r="D38" s="23">
        <v>209637</v>
      </c>
      <c r="E38" s="23">
        <v>209637</v>
      </c>
      <c r="F38" s="32">
        <v>37134</v>
      </c>
      <c r="G38" s="33" t="s">
        <v>133</v>
      </c>
      <c r="H38" s="34" t="s">
        <v>47</v>
      </c>
      <c r="I38" s="27"/>
    </row>
    <row r="39" spans="1:9" ht="60" customHeight="1" x14ac:dyDescent="0.4">
      <c r="A39" s="29" t="s">
        <v>121</v>
      </c>
      <c r="B39" s="30" t="s">
        <v>126</v>
      </c>
      <c r="C39" s="31">
        <v>1</v>
      </c>
      <c r="D39" s="23">
        <v>454593</v>
      </c>
      <c r="E39" s="23">
        <v>454593</v>
      </c>
      <c r="F39" s="32">
        <v>37134</v>
      </c>
      <c r="G39" s="33" t="s">
        <v>134</v>
      </c>
      <c r="H39" s="34" t="s">
        <v>47</v>
      </c>
      <c r="I39" s="35"/>
    </row>
    <row r="40" spans="1:9" ht="60" customHeight="1" x14ac:dyDescent="0.4">
      <c r="A40" s="29" t="s">
        <v>128</v>
      </c>
      <c r="B40" s="30" t="s">
        <v>135</v>
      </c>
      <c r="C40" s="31">
        <v>1</v>
      </c>
      <c r="D40" s="23">
        <v>209637</v>
      </c>
      <c r="E40" s="23">
        <v>209637</v>
      </c>
      <c r="F40" s="32">
        <v>37134</v>
      </c>
      <c r="G40" s="33" t="s">
        <v>136</v>
      </c>
      <c r="H40" s="34" t="s">
        <v>47</v>
      </c>
      <c r="I40" s="35"/>
    </row>
    <row r="41" spans="1:9" ht="60" customHeight="1" x14ac:dyDescent="0.4">
      <c r="A41" s="36" t="s">
        <v>121</v>
      </c>
      <c r="B41" s="37" t="s">
        <v>126</v>
      </c>
      <c r="C41" s="38">
        <v>1</v>
      </c>
      <c r="D41" s="23">
        <v>454593</v>
      </c>
      <c r="E41" s="23">
        <v>454593</v>
      </c>
      <c r="F41" s="39">
        <v>37134</v>
      </c>
      <c r="G41" s="40" t="s">
        <v>137</v>
      </c>
      <c r="H41" s="41" t="s">
        <v>47</v>
      </c>
      <c r="I41" s="42"/>
    </row>
    <row r="42" spans="1:9" ht="60" customHeight="1" x14ac:dyDescent="0.4">
      <c r="A42" s="36" t="s">
        <v>128</v>
      </c>
      <c r="B42" s="37" t="s">
        <v>125</v>
      </c>
      <c r="C42" s="38">
        <v>1</v>
      </c>
      <c r="D42" s="23">
        <v>209637</v>
      </c>
      <c r="E42" s="23">
        <v>209637</v>
      </c>
      <c r="F42" s="39">
        <v>37134</v>
      </c>
      <c r="G42" s="40" t="s">
        <v>137</v>
      </c>
      <c r="H42" s="41" t="s">
        <v>47</v>
      </c>
      <c r="I42" s="42"/>
    </row>
    <row r="43" spans="1:9" ht="60" customHeight="1" x14ac:dyDescent="0.4">
      <c r="A43" s="29" t="s">
        <v>121</v>
      </c>
      <c r="B43" s="30" t="s">
        <v>126</v>
      </c>
      <c r="C43" s="31">
        <v>1</v>
      </c>
      <c r="D43" s="23">
        <v>454593</v>
      </c>
      <c r="E43" s="23">
        <v>454593</v>
      </c>
      <c r="F43" s="32">
        <v>37134</v>
      </c>
      <c r="G43" s="33" t="s">
        <v>138</v>
      </c>
      <c r="H43" s="34" t="s">
        <v>47</v>
      </c>
      <c r="I43" s="27"/>
    </row>
    <row r="44" spans="1:9" ht="60" customHeight="1" x14ac:dyDescent="0.4">
      <c r="A44" s="29" t="s">
        <v>128</v>
      </c>
      <c r="B44" s="30" t="s">
        <v>125</v>
      </c>
      <c r="C44" s="31">
        <v>1</v>
      </c>
      <c r="D44" s="23">
        <v>209637</v>
      </c>
      <c r="E44" s="23">
        <v>209637</v>
      </c>
      <c r="F44" s="32">
        <v>37134</v>
      </c>
      <c r="G44" s="33" t="s">
        <v>138</v>
      </c>
      <c r="H44" s="34" t="s">
        <v>47</v>
      </c>
      <c r="I44" s="27"/>
    </row>
    <row r="45" spans="1:9" ht="60" customHeight="1" x14ac:dyDescent="0.4">
      <c r="A45" s="43" t="s">
        <v>121</v>
      </c>
      <c r="B45" s="44" t="s">
        <v>139</v>
      </c>
      <c r="C45" s="45">
        <v>18</v>
      </c>
      <c r="D45" s="23">
        <v>454593</v>
      </c>
      <c r="E45" s="23">
        <f>454593*18</f>
        <v>8182674</v>
      </c>
      <c r="F45" s="46">
        <v>37134</v>
      </c>
      <c r="G45" s="47" t="s">
        <v>140</v>
      </c>
      <c r="H45" s="48" t="s">
        <v>47</v>
      </c>
      <c r="I45" s="49"/>
    </row>
    <row r="46" spans="1:9" ht="60" customHeight="1" x14ac:dyDescent="0.4">
      <c r="A46" s="43" t="s">
        <v>128</v>
      </c>
      <c r="B46" s="44" t="s">
        <v>125</v>
      </c>
      <c r="C46" s="45">
        <v>18</v>
      </c>
      <c r="D46" s="23">
        <v>209637</v>
      </c>
      <c r="E46" s="23">
        <f>209637*18</f>
        <v>3773466</v>
      </c>
      <c r="F46" s="46">
        <v>37134</v>
      </c>
      <c r="G46" s="47" t="s">
        <v>141</v>
      </c>
      <c r="H46" s="48" t="s">
        <v>47</v>
      </c>
      <c r="I46" s="49"/>
    </row>
    <row r="48" spans="1:9" x14ac:dyDescent="0.4">
      <c r="A48" s="1" t="s">
        <v>57</v>
      </c>
    </row>
    <row r="49" spans="1:1" x14ac:dyDescent="0.4">
      <c r="A49" s="1" t="s">
        <v>58</v>
      </c>
    </row>
    <row r="50" spans="1:1" x14ac:dyDescent="0.4">
      <c r="A50" s="1" t="s">
        <v>59</v>
      </c>
    </row>
    <row r="51" spans="1:1" x14ac:dyDescent="0.4">
      <c r="A51" s="1" t="s">
        <v>60</v>
      </c>
    </row>
    <row r="52" spans="1:1" x14ac:dyDescent="0.4">
      <c r="A52" s="1" t="s">
        <v>61</v>
      </c>
    </row>
    <row r="53" spans="1:1" x14ac:dyDescent="0.4">
      <c r="A53" s="1" t="s">
        <v>62</v>
      </c>
    </row>
    <row r="54" spans="1:1" x14ac:dyDescent="0.4">
      <c r="A54" s="1" t="s">
        <v>63</v>
      </c>
    </row>
  </sheetData>
  <mergeCells count="1">
    <mergeCell ref="A5:I5"/>
  </mergeCells>
  <phoneticPr fontId="3"/>
  <printOptions horizontalCentered="1"/>
  <pageMargins left="0.59055118110236227" right="0.59055118110236227" top="0.59055118110236227" bottom="0.59055118110236227" header="0.59055118110236227" footer="0.59055118110236227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需要調査結果 （浜松ホトニクス）</vt:lpstr>
      <vt:lpstr>一覧表（浜松ホトニクス）</vt:lpstr>
      <vt:lpstr>需要調査結果(科学技術振興機構)</vt:lpstr>
      <vt:lpstr>一覧表（科学技術振興機構）</vt:lpstr>
      <vt:lpstr>需要調査結果（広島市）</vt:lpstr>
      <vt:lpstr>一覧表（広島市）</vt:lpstr>
      <vt:lpstr>'一覧表（科学技術振興機構）'!Print_Area</vt:lpstr>
      <vt:lpstr>'一覧表（広島市）'!Print_Area</vt:lpstr>
      <vt:lpstr>'一覧表（浜松ホトニクス）'!Print_Area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m</cp:lastModifiedBy>
  <dcterms:created xsi:type="dcterms:W3CDTF">2017-04-19T08:03:00Z</dcterms:created>
  <dcterms:modified xsi:type="dcterms:W3CDTF">2017-05-23T08:39:04Z</dcterms:modified>
</cp:coreProperties>
</file>