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25A500CD-CE00-4C7F-994A-952858CFA18B}" xr6:coauthVersionLast="36" xr6:coauthVersionMax="36" xr10:uidLastSave="{00000000-0000-0000-0000-000000000000}"/>
  <bookViews>
    <workbookView xWindow="19710"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<sst xmlns="http://schemas.openxmlformats.org/spreadsheetml/2006/main" count="2993" uniqueCount="638">
  <si>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</si>
  <si>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</si>
  <si>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</si>
  <si>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</si>
  <si>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</si>
  <si>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</si>
  <si>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</si>
  <si>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</si>
  <si>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</si>
  <si>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</si>
  <si>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</si>
  <si>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</si>
  <si>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</si>
  <si>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</si>
  <si>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</si>
  <si>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</si>
  <si>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</si>
  <si>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</si>
  <si>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</si>
  <si>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</si>
  <si>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</si>
  <si>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</si>
  <si>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</si>
  <si>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</si>
  <si>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</si>
  <si>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</si>
  <si>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</si>
  <si>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</si>
  <si>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</si>
  <si>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</si>
  <si>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</si>
  <si>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</si>
  <si>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</si>
  <si>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</si>
  <si>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</si>
  <si>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</si>
  <si>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</si>
  <si>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</si>
  <si>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</si>
  <si>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</si>
  <si>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</si>
  <si>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</si>
  <si>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</si>
  <si>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</si>
  <si>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</si>
  <si>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</si>
  <si>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</si>
  <si>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</si>
  <si>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</si>
  <si>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</si>
  <si>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</si>
  <si>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</si>
  <si>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</si>
  <si>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</si>
  <si>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</si>
  <si>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</si>
  <si>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</si>
  <si>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</si>
  <si>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</si>
  <si>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</si>
  <si>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</si>
  <si>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</si>
  <si>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</si>
  <si>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</si>
  <si>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</si>
  <si>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</si>
  <si>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</si>
  <si>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</si>
  <si>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</si>
  <si>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</si>
  <si>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</si>
  <si>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</si>
  <si>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</si>
  <si>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</si>
  <si>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</si>
  <si>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</si>
  <si>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</si>
  <si>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</si>
  <si>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</si>
  <si>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</si>
  <si>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</si>
  <si>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</si>
  <si>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</si>
  <si>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</si>
  <si>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</si>
  <si>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</si>
  <si>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</si>
  <si>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</si>
  <si>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</si>
  <si>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</si>
  <si>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</si>
  <si>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</si>
  <si>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</si>
  <si>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</si>
  <si>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</si>
  <si>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</si>
  <si>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</si>
  <si>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</si>
  <si>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</si>
  <si>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</si>
  <si>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</si>
  <si>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</si>
  <si>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</si>
  <si>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</si>
  <si>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</si>
  <si>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</si>
  <si>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</si>
  <si>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</si>
  <si>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</si>
  <si>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</si>
  <si>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</si>
  <si>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</si>
  <si>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</si>
  <si>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</si>
  <si>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</si>
  <si>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</si>
  <si>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</si>
  <si>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</si>
  <si>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</si>
  <si>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</si>
  <si>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</si>
  <si>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</si>
  <si>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</si>
  <si>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</si>
  <si>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</si>
  <si>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</si>
  <si>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</si>
  <si>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</si>
  <si>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</si>
  <si>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</si>
  <si>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</si>
  <si>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</si>
  <si>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</si>
  <si>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</si>
  <si>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</si>
  <si>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</si>
  <si>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</si>
  <si>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</si>
  <si>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</si>
  <si>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</si>
  <si>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</si>
  <si>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</si>
  <si>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</si>
  <si>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</si>
  <si>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</si>
  <si>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</si>
  <si>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</si>
  <si>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</si>
  <si>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</si>
  <si>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</si>
  <si>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</si>
  <si>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</si>
  <si>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</si>
  <si>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</si>
  <si>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</si>
  <si>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</si>
  <si>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</si>
  <si>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</si>
  <si>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</si>
  <si>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</si>
  <si>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</si>
  <si>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</si>
  <si>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</si>
  <si>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</si>
  <si>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</si>
  <si>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</si>
  <si>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</si>
  <si>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</si>
  <si>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</si>
  <si>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</si>
  <si>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</si>
  <si>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</si>
  <si>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</si>
  <si>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</si>
  <si>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</si>
  <si>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</si>
  <si>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</si>
  <si>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</si>
  <si>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</si>
  <si>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</si>
  <si>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</si>
  <si>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</si>
  <si>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</si>
  <si>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</si>
  <si>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</si>
  <si>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</si>
  <si>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</si>
  <si>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</si>
  <si>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</si>
  <si>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</si>
  <si>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</si>
  <si>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</si>
  <si>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</si>
  <si>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</si>
  <si>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</si>
  <si>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</si>
  <si>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</si>
  <si>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</si>
  <si>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</si>
  <si>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</si>
  <si>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</si>
  <si>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</si>
  <si>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</si>
  <si>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</si>
  <si>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</si>
  <si>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</si>
  <si>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</si>
  <si>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</si>
  <si>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</si>
  <si>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</si>
  <si>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</si>
  <si>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</si>
  <si>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</si>
  <si>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</si>
  <si>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</si>
  <si>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</si>
  <si>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</si>
  <si>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</si>
  <si>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</si>
  <si>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</si>
  <si>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</si>
  <si>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</si>
  <si>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</si>
  <si>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</si>
  <si>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</si>
  <si>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</si>
  <si>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</si>
  <si>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</si>
  <si>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</si>
  <si>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</si>
  <si>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</si>
  <si>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</si>
  <si>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</si>
  <si>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</si>
  <si>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</si>
  <si>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</si>
  <si>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</si>
  <si>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</si>
  <si>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</si>
  <si>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</si>
  <si>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</si>
  <si>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</si>
  <si>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</si>
  <si>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</si>
  <si>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</si>
  <si>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</si>
  <si>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</si>
  <si>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</si>
  <si>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</si>
  <si>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</si>
  <si>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</si>
  <si>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</si>
  <si>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</si>
  <si>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</si>
  <si>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</si>
  <si>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</si>
  <si>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</si>
  <si>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</si>
  <si>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</si>
  <si>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</si>
  <si>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</si>
  <si>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</si>
  <si>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</si>
  <si>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</si>
  <si>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</si>
  <si>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</si>
  <si>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</si>
  <si>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</si>
  <si>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</si>
  <si>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</si>
  <si>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</si>
  <si>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</si>
  <si>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</si>
  <si>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</si>
  <si>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</si>
  <si>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</si>
  <si>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</si>
  <si>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</si>
  <si>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</si>
  <si>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</si>
  <si>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</si>
  <si>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</si>
  <si>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</si>
  <si>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</si>
  <si>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</si>
  <si>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</si>
  <si>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</si>
  <si>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</si>
  <si>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</si>
  <si>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</si>
  <si>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</si>
  <si>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</si>
  <si>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</si>
  <si>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</si>
  <si>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</si>
  <si>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</si>
  <si>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</si>
  <si>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</si>
  <si>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</si>
  <si>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</si>
  <si>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</si>
  <si>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</si>
  <si>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</si>
  <si>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</si>
  <si>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</si>
  <si>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</si>
  <si>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</si>
  <si>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</si>
  <si>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</si>
  <si>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</si>
  <si>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</si>
  <si>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</si>
  <si>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</si>
  <si>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</si>
  <si>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</si>
  <si>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</si>
  <si>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</si>
  <si>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</si>
  <si>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</si>
  <si>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</si>
  <si>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</si>
  <si>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</si>
  <si>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</si>
  <si>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</si>
  <si>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</si>
  <si>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</si>
  <si>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</si>
  <si>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</si>
  <si>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</si>
  <si>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</si>
  <si>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</si>
  <si>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</si>
  <si>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</si>
  <si>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</si>
  <si>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</si>
  <si>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</si>
  <si>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</si>
  <si>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</si>
  <si>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</si>
  <si>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</si>
  <si>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</si>
  <si>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</si>
  <si>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</si>
  <si>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</si>
  <si>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</si>
  <si>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</si>
  <si>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</si>
  <si>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</si>
  <si>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</si>
  <si>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</si>
  <si>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</si>
  <si>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</si>
  <si>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</si>
  <si>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</si>
  <si>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</si>
  <si>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</si>
  <si>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</si>
  <si>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</si>
  <si>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</si>
  <si>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</si>
  <si>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</si>
  <si>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</si>
  <si>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</si>
  <si>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</si>
  <si>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</si>
  <si>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</si>
  <si>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</si>
  <si>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</si>
  <si>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</si>
  <si>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</si>
  <si>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</si>
  <si>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</si>
  <si>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</si>
  <si>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</si>
  <si>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</si>
  <si>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</si>
  <si>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</si>
  <si>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</si>
  <si>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</si>
  <si>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</si>
  <si>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</si>
  <si>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</si>
  <si>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</si>
  <si>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</si>
  <si>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</si>
  <si>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</si>
  <si>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</si>
  <si>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</si>
  <si>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</si>
  <si>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</si>
  <si>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</si>
  <si>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</si>
  <si>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</si>
  <si>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</si>
  <si>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</si>
  <si>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</si>
  <si>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</si>
  <si>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</si>
  <si>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</si>
  <si>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</si>
  <si>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</si>
  <si>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</si>
  <si>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</si>
  <si>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</si>
  <si>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</si>
  <si>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</si>
  <si>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</si>
  <si>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</si>
  <si>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</si>
  <si>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</si>
  <si>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</si>
  <si>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</si>
  <si>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</si>
  <si>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</si>
  <si>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</si>
  <si>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</si>
  <si>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</si>
  <si>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</si>
  <si>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</si>
  <si>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</si>
  <si>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</si>
  <si>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</si>
  <si>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</si>
  <si>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</si>
  <si>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</si>
  <si>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</si>
  <si>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</si>
  <si>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</si>
  <si>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</si>
  <si>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</si>
  <si>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</si>
  <si>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</si>
  <si>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</si>
  <si>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</si>
  <si>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</si>
  <si>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</si>
  <si>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</si>
  <si>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</si>
  <si>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</si>
  <si>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</si>
  <si>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</si>
  <si>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</si>
  <si>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</si>
  <si>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</si>
  <si>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</si>
  <si>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</si>
  <si>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</si>
  <si>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</si>
  <si>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</si>
  <si>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</si>
  <si>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</si>
  <si>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</si>
  <si>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</si>
  <si>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</si>
  <si>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</si>
  <si>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</si>
  <si>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</si>
  <si>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</si>
  <si>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</si>
  <si>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</si>
  <si>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</si>
  <si>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</si>
  <si>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</si>
  <si>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</si>
  <si>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</si>
  <si>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</si>
  <si>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</si>
  <si>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</si>
  <si>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</si>
  <si>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</si>
  <si>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</si>
  <si>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</si>
  <si>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</si>
  <si>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</si>
  <si>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</si>
  <si>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</si>
  <si>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</si>
  <si>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</si>
  <si>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</si>
  <si>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</si>
  <si>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</si>
  <si>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</si>
  <si>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</si>
  <si>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</si>
  <si>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</si>
  <si>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</si>
  <si>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</si>
  <si>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</si>
  <si>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</si>
  <si>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</si>
  <si>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</si>
  <si>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</si>
  <si>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</si>
  <si>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</si>
  <si>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</si>
  <si>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</si>
  <si>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</si>
  <si>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</si>
  <si>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</si>
  <si>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</si>
  <si>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</si>
  <si>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</si>
  <si>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</si>
  <si>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</si>
  <si>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</si>
  <si>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</si>
  <si>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</si>
  <si>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</si>
  <si>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</si>
  <si>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</si>
  <si>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</si>
  <si>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</si>
  <si>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</si>
  <si>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</si>
  <si>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</si>
  <si>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</si>
  <si>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</si>
  <si>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</si>
  <si>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</si>
  <si>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</si>
  <si>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</si>
  <si>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</si>
  <si>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</si>
  <si>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</si>
  <si>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</si>
  <si>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</si>
  <si>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</si>
  <si>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</si>
  <si>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</si>
  <si>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</si>
  <si>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</si>
  <si>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</si>
  <si>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</si>
  <si>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</si>
  <si>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</si>
  <si>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</si>
  <si>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</si>
  <si>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</si>
  <si>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</si>
  <si>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</si>
  <si>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</si>
  <si>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</si>
  <si>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</si>
  <si>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</si>
  <si>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</si>
  <si>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</si>
  <si>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</si>
  <si>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</si>
  <si>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</si>
  <si>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</si>
  <si>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</si>
  <si>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</si>
  <si>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</si>
  <si>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</si>
  <si>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</si>
  <si>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</si>
  <si>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</si>
  <si>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</si>
  <si>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</si>
  <si>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</si>
  <si>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</si>
  <si>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</si>
  <si>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</si>
  <si>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</si>
  <si>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</si>
  <si>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</si>
  <si>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</si>
  <si>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</si>
  <si>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</si>
  <si>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</si>
  <si>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</si>
  <si>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</si>
  <si>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</si>
  <si>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</si>
  <si>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</si>
  <si>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外部有識者による点検対象外</t>
    <rPh sb="0" eb="2">
      <t>ガイブ</t>
    </rPh>
    <rPh sb="2" eb="5">
      <t>ユウシキシャ</t>
    </rPh>
    <rPh sb="8" eb="10">
      <t>テンケン</t>
    </rPh>
    <rPh sb="10" eb="12">
      <t>タイショウ</t>
    </rPh>
    <rPh sb="12" eb="13">
      <t>ガイ</t>
    </rPh>
    <phoneticPr fontId="5"/>
  </si>
  <si>
    <t>無</t>
  </si>
  <si>
    <t>-</t>
    <phoneticPr fontId="5"/>
  </si>
  <si>
    <t>-</t>
    <phoneticPr fontId="5"/>
  </si>
  <si>
    <t>「スポーツ資源」を活用したインバウンド拡大の環境整備</t>
    <rPh sb="5" eb="7">
      <t>シゲン</t>
    </rPh>
    <rPh sb="9" eb="11">
      <t>カツヨウ</t>
    </rPh>
    <rPh sb="19" eb="21">
      <t>カクダイ</t>
    </rPh>
    <rPh sb="22" eb="24">
      <t>カンキョウ</t>
    </rPh>
    <rPh sb="24" eb="26">
      <t>セイビ</t>
    </rPh>
    <phoneticPr fontId="5"/>
  </si>
  <si>
    <t>スポーツ庁</t>
    <phoneticPr fontId="5"/>
  </si>
  <si>
    <t>参事官（地域振興担当）付</t>
    <phoneticPr fontId="5"/>
  </si>
  <si>
    <t>参事官(地域振興担当) 
増井国光</t>
    <phoneticPr fontId="5"/>
  </si>
  <si>
    <t>スポーツ基本法第21条</t>
    <phoneticPr fontId="5"/>
  </si>
  <si>
    <t>第2期スポーツ基本計画（平成29年3月24日策定）</t>
    <phoneticPr fontId="5"/>
  </si>
  <si>
    <t>○</t>
  </si>
  <si>
    <t>スポーツ振興事業委託費</t>
    <phoneticPr fontId="5"/>
  </si>
  <si>
    <t>スポーツツーリズムなどに取り組む地域スポーツコミッション等の団体数の増加</t>
    <phoneticPr fontId="5"/>
  </si>
  <si>
    <t>スポーツツーリズムなどに取り組む地域スポーツコミッション等の団体数</t>
    <phoneticPr fontId="5"/>
  </si>
  <si>
    <t>団体数</t>
  </si>
  <si>
    <t>団体数</t>
    <rPh sb="0" eb="2">
      <t>ダンタイ</t>
    </rPh>
    <rPh sb="2" eb="3">
      <t>スウ</t>
    </rPh>
    <phoneticPr fontId="5"/>
  </si>
  <si>
    <t>-</t>
    <phoneticPr fontId="5"/>
  </si>
  <si>
    <t>スポーツ庁調べによる</t>
    <phoneticPr fontId="5"/>
  </si>
  <si>
    <t>スポーツツーリズムに関連する消費額の増加</t>
    <phoneticPr fontId="5"/>
  </si>
  <si>
    <t>スポーツツーリズムに関連する消費額</t>
    <phoneticPr fontId="5"/>
  </si>
  <si>
    <t>億円</t>
  </si>
  <si>
    <t>億円</t>
    <phoneticPr fontId="5"/>
  </si>
  <si>
    <t>旅行・観光消費動向調査（観光庁）</t>
    <phoneticPr fontId="5"/>
  </si>
  <si>
    <t>スポーツ 目的の訪日外国人旅行者数の増加</t>
    <rPh sb="18" eb="20">
      <t>ゾウカ</t>
    </rPh>
    <phoneticPr fontId="5"/>
  </si>
  <si>
    <t>スポーツ 目的の訪日外国人旅行者数</t>
    <phoneticPr fontId="5"/>
  </si>
  <si>
    <t>万人</t>
  </si>
  <si>
    <t>件</t>
    <rPh sb="0" eb="1">
      <t>ケン</t>
    </rPh>
    <phoneticPr fontId="5"/>
  </si>
  <si>
    <t>執行額（百万円）／事業実施件数　　　　</t>
    <phoneticPr fontId="5"/>
  </si>
  <si>
    <t>百万円</t>
  </si>
  <si>
    <t>百万円/件数</t>
  </si>
  <si>
    <t>11　スポーツの振興</t>
  </si>
  <si>
    <t>11-2 スポーツを通じた活力があり｢絆｣の強い社会の実現</t>
  </si>
  <si>
    <t>地域スポーツコミッションの設置数</t>
  </si>
  <si>
    <t>スポーツツーリズム関連消費額</t>
  </si>
  <si>
    <t>スポーツ目的の訪日外国人旅行者数</t>
    <phoneticPr fontId="5"/>
  </si>
  <si>
    <t>地域資源とスポーツを掛け合わせたスポーツツーリズム等の取組を活性化させるための環境整備等を行うことにより、スポーツによる海外からの交流人口の拡大や地域・経済の活性化を図る。</t>
    <rPh sb="25" eb="26">
      <t>トウ</t>
    </rPh>
    <rPh sb="60" eb="62">
      <t>カイガイ</t>
    </rPh>
    <rPh sb="73" eb="75">
      <t>チイキ</t>
    </rPh>
    <rPh sb="76" eb="78">
      <t>ケイザイ</t>
    </rPh>
    <rPh sb="79" eb="82">
      <t>カッセイカ</t>
    </rPh>
    <phoneticPr fontId="5"/>
  </si>
  <si>
    <t>地域資源とスポーツを掛け合わせたスポーツツーリズム等の取組を活性化させるための環境整備等を実施し、スポーツによる海外からの交流人口の拡大や地域・経済の活性化を図ることにより、地域スポーツコミッション設置数、関連消費額及び訪日外国人旅行者数を増加させる。</t>
    <rPh sb="108" eb="109">
      <t>オヨ</t>
    </rPh>
    <phoneticPr fontId="5"/>
  </si>
  <si>
    <t>本事業において取り組む交流人口の拡大や地域・経済の活性化は、スポーツ基本計画において国による取組の必要性が明記されるなど、政策優先度の極めて高い事業である。</t>
    <phoneticPr fontId="5"/>
  </si>
  <si>
    <t>本事業の目的を達成するためには、国、地方自治体、民間企業等が連携・協働して環境整備やプロモーション等を展開する必要がある。</t>
    <rPh sb="37" eb="39">
      <t>カンキョウ</t>
    </rPh>
    <rPh sb="39" eb="41">
      <t>セイビ</t>
    </rPh>
    <rPh sb="49" eb="50">
      <t>トウ</t>
    </rPh>
    <rPh sb="55" eb="57">
      <t>ヒツヨウ</t>
    </rPh>
    <phoneticPr fontId="5"/>
  </si>
  <si>
    <t>訪日外国人消費動向調査（観光庁）、訪日外国人旅行者数（日本政府観光局）</t>
    <phoneticPr fontId="5"/>
  </si>
  <si>
    <t>委託契約の締結に当たっては、事業経費の費目・使途の内容を厳正に審査するなど、その必要性について適切にチェックする。</t>
  </si>
  <si>
    <t>委託契約の締結に当たっては、事業経費の費目・使途の内容を厳正に審査するなど、その必要性について適切にチェックする。</t>
    <phoneticPr fontId="5"/>
  </si>
  <si>
    <t>委託金額及び額の確定に当たっては、事業経費の費目・使途の内容を厳正に審査するなど、その必要性について適切にチェックを行い、低コストでの実施に努める。</t>
    <rPh sb="0" eb="2">
      <t>イタク</t>
    </rPh>
    <rPh sb="2" eb="4">
      <t>キンガク</t>
    </rPh>
    <rPh sb="4" eb="5">
      <t>オヨ</t>
    </rPh>
    <rPh sb="6" eb="7">
      <t>ガク</t>
    </rPh>
    <rPh sb="8" eb="10">
      <t>カクテイ</t>
    </rPh>
    <rPh sb="11" eb="12">
      <t>ア</t>
    </rPh>
    <rPh sb="58" eb="59">
      <t>オコナ</t>
    </rPh>
    <rPh sb="61" eb="62">
      <t>テイ</t>
    </rPh>
    <rPh sb="67" eb="69">
      <t>ジッシ</t>
    </rPh>
    <rPh sb="70" eb="71">
      <t>ツト</t>
    </rPh>
    <phoneticPr fontId="5"/>
  </si>
  <si>
    <t>・支出先の選定については、十分な公示期間を確保した上で、公募（企画競争）を行い、その妥当性や競争性を確保する。
・事業経費については、費目・使途の内容を厳正に審査するなど、その必要性について適切にチェックし、低コストでの実施に努める。</t>
    <rPh sb="1" eb="3">
      <t>シシュツ</t>
    </rPh>
    <rPh sb="3" eb="4">
      <t>サキ</t>
    </rPh>
    <rPh sb="5" eb="7">
      <t>センテイ</t>
    </rPh>
    <rPh sb="13" eb="15">
      <t>ジュウブン</t>
    </rPh>
    <rPh sb="16" eb="18">
      <t>コウジ</t>
    </rPh>
    <rPh sb="18" eb="20">
      <t>キカン</t>
    </rPh>
    <rPh sb="21" eb="23">
      <t>カクホ</t>
    </rPh>
    <rPh sb="25" eb="26">
      <t>ウエ</t>
    </rPh>
    <rPh sb="28" eb="30">
      <t>コウボ</t>
    </rPh>
    <rPh sb="31" eb="33">
      <t>キカク</t>
    </rPh>
    <rPh sb="33" eb="35">
      <t>キョウソウ</t>
    </rPh>
    <rPh sb="37" eb="38">
      <t>オコナ</t>
    </rPh>
    <rPh sb="42" eb="45">
      <t>ダトウセイ</t>
    </rPh>
    <rPh sb="46" eb="49">
      <t>キョウソウセイ</t>
    </rPh>
    <rPh sb="50" eb="52">
      <t>カクホヒツヨウ</t>
    </rPh>
    <phoneticPr fontId="5"/>
  </si>
  <si>
    <t>スポーツ振興事業委託費</t>
    <rPh sb="4" eb="6">
      <t>シンコウ</t>
    </rPh>
    <rPh sb="6" eb="8">
      <t>ジギョウ</t>
    </rPh>
    <rPh sb="8" eb="10">
      <t>イタク</t>
    </rPh>
    <rPh sb="10" eb="11">
      <t>ヒ</t>
    </rPh>
    <phoneticPr fontId="5"/>
  </si>
  <si>
    <t>地域資源データベース構築費用等</t>
    <rPh sb="0" eb="2">
      <t>チイキ</t>
    </rPh>
    <rPh sb="2" eb="4">
      <t>シゲン</t>
    </rPh>
    <rPh sb="10" eb="12">
      <t>コウチク</t>
    </rPh>
    <rPh sb="12" eb="14">
      <t>ヒヨウ</t>
    </rPh>
    <rPh sb="14" eb="15">
      <t>トウ</t>
    </rPh>
    <phoneticPr fontId="5"/>
  </si>
  <si>
    <t>プロモーション、疑似体験コンテンツ整備費用等</t>
    <rPh sb="8" eb="10">
      <t>ギジ</t>
    </rPh>
    <rPh sb="10" eb="12">
      <t>タイケン</t>
    </rPh>
    <rPh sb="17" eb="19">
      <t>セイビ</t>
    </rPh>
    <rPh sb="19" eb="21">
      <t>ヒヨウ</t>
    </rPh>
    <rPh sb="21" eb="22">
      <t>トウ</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</si>
  <si>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</si>
  <si>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・本事業は、スポーツによる海外からの交流人口の拡大や地域・経済の活性化を図るため実施する事業であり、第２期スポーツ基本計画に沿った国が実施する政策優先度の極めて高い事業となっている。
・支出先の選定については、十分な公示期間を確保した上で、公募（企画競争）を行い、その妥当性や競争性を確保する必要がある。
・事業経費については、費目・使途の内容を厳正に審査するなど、その必要性について適切にチェックし、低コストでの実施に努める必要がある。</t>
    <rPh sb="13" eb="15">
      <t>カイガイ</t>
    </rPh>
    <rPh sb="93" eb="95">
      <t>シシュツ</t>
    </rPh>
    <rPh sb="95" eb="96">
      <t>サキ</t>
    </rPh>
    <rPh sb="97" eb="99">
      <t>センテイ</t>
    </rPh>
    <rPh sb="105" eb="107">
      <t>ジュウブン</t>
    </rPh>
    <rPh sb="108" eb="110">
      <t>コウジ</t>
    </rPh>
    <rPh sb="110" eb="112">
      <t>キカン</t>
    </rPh>
    <rPh sb="113" eb="115">
      <t>カクホ</t>
    </rPh>
    <rPh sb="117" eb="118">
      <t>ウエ</t>
    </rPh>
    <rPh sb="120" eb="122">
      <t>コウボ</t>
    </rPh>
    <rPh sb="123" eb="125">
      <t>キカク</t>
    </rPh>
    <rPh sb="125" eb="127">
      <t>キョウソウ</t>
    </rPh>
    <rPh sb="129" eb="130">
      <t>オコナ</t>
    </rPh>
    <rPh sb="134" eb="137">
      <t>ダトウセイ</t>
    </rPh>
    <rPh sb="138" eb="141">
      <t>キョウソウセイ</t>
    </rPh>
    <rPh sb="142" eb="144">
      <t>カクホ</t>
    </rPh>
    <rPh sb="146" eb="148">
      <t>ヒツヨウ</t>
    </rPh>
    <rPh sb="201" eb="202">
      <t>テイ</t>
    </rPh>
    <rPh sb="207" eb="209">
      <t>ジッシ</t>
    </rPh>
    <rPh sb="210" eb="211">
      <t>ツト</t>
    </rPh>
    <phoneticPr fontId="5"/>
  </si>
  <si>
    <t>観光コンテンツの造成や磨き上げ、環境整備費用等</t>
    <rPh sb="0" eb="2">
      <t>カンコウ</t>
    </rPh>
    <rPh sb="8" eb="10">
      <t>ゾウセイ</t>
    </rPh>
    <rPh sb="11" eb="12">
      <t>ミガ</t>
    </rPh>
    <rPh sb="13" eb="14">
      <t>ア</t>
    </rPh>
    <rPh sb="16" eb="18">
      <t>カンキョウ</t>
    </rPh>
    <rPh sb="18" eb="20">
      <t>セイビ</t>
    </rPh>
    <rPh sb="20" eb="22">
      <t>ヒヨウ</t>
    </rPh>
    <rPh sb="22" eb="23">
      <t>トウ</t>
    </rPh>
    <phoneticPr fontId="5"/>
  </si>
  <si>
    <t xml:space="preserve">
「新しい日本のための優先課題推進枠」　470</t>
    <rPh sb="3" eb="4">
      <t>アタラ</t>
    </rPh>
    <rPh sb="6" eb="8">
      <t>ニホン</t>
    </rPh>
    <rPh sb="12" eb="14">
      <t>ユウセン</t>
    </rPh>
    <rPh sb="14" eb="16">
      <t>カダイ</t>
    </rPh>
    <rPh sb="16" eb="18">
      <t>スイシン</t>
    </rPh>
    <rPh sb="18" eb="19">
      <t>ワク</t>
    </rPh>
    <phoneticPr fontId="5"/>
  </si>
  <si>
    <t>＜追記の御提案＞
データベースを活用したマッチング手法の開発件数
※取組（２）</t>
    <rPh sb="28" eb="30">
      <t>カイハツ</t>
    </rPh>
    <rPh sb="30" eb="32">
      <t>ケンスウ</t>
    </rPh>
    <phoneticPr fontId="5"/>
  </si>
  <si>
    <t>件</t>
    <rPh sb="0" eb="1">
      <t>ケン</t>
    </rPh>
    <phoneticPr fontId="5"/>
  </si>
  <si>
    <t>（１）コンテンツの造成・磨き上げ、環境整備及び武道ツーリズム調査の実施
各地域が誇る地域資源とスポーツを掛け合わせたコンテンツの造成や磨き上げ、環境整備等を行うとともに、先進的に武道ツーリズムを推進する団体の取組をモデル的に調査・研究・分析し、横展開を図る。
（２）人・物・施設等の資源情報データベースの構築
インバウンドの満足度を向上させる体制を構築するため、人・物・施設等の地域資源のデータベースを構築し、効果的なマッチング手法を開発するとともに、ネットワークを形成する。
（３）新たなプロモーション等の実施
インバウンド拡大に向けたブランディングを推進するため、関係機関・団体の海外拠点や情報プラットフォームを活用した効果的なプロモーション等を行うとともに、地方部への誘客を更に促進するため、最先端技術（AR・VR等）を活用した疑似体験コンテンツを整備する。</t>
    <rPh sb="256" eb="258">
      <t>ジッシ</t>
    </rPh>
    <phoneticPr fontId="5"/>
  </si>
  <si>
    <t>①コンテンツの造成・磨き上げ、環境整備及び②武道ツーリズム調査の実施件数
※取組（１）</t>
    <rPh sb="19" eb="20">
      <t>オヨ</t>
    </rPh>
    <rPh sb="22" eb="24">
      <t>ブドウ</t>
    </rPh>
    <rPh sb="29" eb="31">
      <t>チョウサ</t>
    </rPh>
    <rPh sb="32" eb="34">
      <t>ジッシ</t>
    </rPh>
    <rPh sb="34" eb="36">
      <t>ケンスウ</t>
    </rPh>
    <phoneticPr fontId="5"/>
  </si>
  <si>
    <t>人・物・施設等の資源情報データベースの構築及びマッチング手法の開発
※取組（２）</t>
    <rPh sb="21" eb="22">
      <t>オヨ</t>
    </rPh>
    <rPh sb="28" eb="30">
      <t>シュホウ</t>
    </rPh>
    <rPh sb="31" eb="33">
      <t>カイハツ</t>
    </rPh>
    <phoneticPr fontId="5"/>
  </si>
  <si>
    <t>海外プロモーションの実施件数
※取組（３）</t>
    <rPh sb="0" eb="2">
      <t>カイガイ</t>
    </rPh>
    <rPh sb="10" eb="12">
      <t>ジッシ</t>
    </rPh>
    <rPh sb="12" eb="14">
      <t>ケンスウ</t>
    </rPh>
    <phoneticPr fontId="5"/>
  </si>
  <si>
    <t>本事業において取り組む交流人口の拡大や地域・経済の活性化は、スポーツ基本計画において国による取組の必要性が明記されるなど、社会のニーズの高い事業である。</t>
    <rPh sb="61" eb="63">
      <t>シャカイ</t>
    </rPh>
    <phoneticPr fontId="5"/>
  </si>
  <si>
    <t>事業の実施に当たっては公募（企画競争）を行い、競争性を確保しながら優れた提案について採択を行う予定である。</t>
    <phoneticPr fontId="5"/>
  </si>
  <si>
    <t>-</t>
    <phoneticPr fontId="5"/>
  </si>
  <si>
    <t>委託事業の実施報告書（KPI達成度）</t>
    <rPh sb="14" eb="16">
      <t>タッセイ</t>
    </rPh>
    <rPh sb="16" eb="17">
      <t>ド</t>
    </rPh>
    <phoneticPr fontId="5"/>
  </si>
  <si>
    <t>コンテンツの造成・磨き上げ、環境整備の実施による優れた取組の創出
※取組（１）</t>
    <rPh sb="19" eb="21">
      <t>ジッシ</t>
    </rPh>
    <rPh sb="24" eb="25">
      <t>スグ</t>
    </rPh>
    <rPh sb="27" eb="29">
      <t>トリクミ</t>
    </rPh>
    <rPh sb="30" eb="32">
      <t>ソウシュツ</t>
    </rPh>
    <phoneticPr fontId="5"/>
  </si>
  <si>
    <t>創出した成果について、優れた取組であると評価できる件数
※目標値については要綱等の作成を踏まえ検討</t>
    <rPh sb="0" eb="2">
      <t>ソウシュツ</t>
    </rPh>
    <rPh sb="4" eb="6">
      <t>セイカ</t>
    </rPh>
    <rPh sb="11" eb="12">
      <t>スグ</t>
    </rPh>
    <rPh sb="14" eb="16">
      <t>トリクミ</t>
    </rPh>
    <rPh sb="20" eb="22">
      <t>ヒョウカ</t>
    </rPh>
    <rPh sb="25" eb="27">
      <t>ケンスウ</t>
    </rPh>
    <rPh sb="29" eb="32">
      <t>モクヒョウチ</t>
    </rPh>
    <rPh sb="37" eb="39">
      <t>ヨウコウ</t>
    </rPh>
    <rPh sb="39" eb="40">
      <t>トウ</t>
    </rPh>
    <rPh sb="41" eb="43">
      <t>サクセイ</t>
    </rPh>
    <rPh sb="44" eb="45">
      <t>フ</t>
    </rPh>
    <rPh sb="47" eb="4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</si>
</sst>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119109</xdr:colOff>
      <xdr:row>743</xdr:row>
      <xdr:rowOff>1355</xdr:rowOff>
    </xdr:from>
    <xdr:to>
      <xdr:col>33</xdr:col>
      <xdr:colOff>31756</xdr:colOff>
      <xdr:row>744</xdr:row>
      <xdr:rowOff>202573</xdr:rowOff>
    </xdr:to>
    <xdr:sp macro="" textlink="">
      <xdr:nvSpPr>
        <xdr:cNvPr id="4" name="テキスト ボックス 3">
          <a:extLst>
            <a:ext uri="{FF2B5EF4-FFF2-40B4-BE49-F238E27FC236}">
              <a16:creationId xmlns:a16="http://schemas.microsoft.com/office/drawing/2014/main" id="{D1838DC9-E359-4EF3-9240-E2C1A4D8F0E8}"/>
            </a:ext>
          </a:extLst>
        </xdr:cNvPr>
        <xdr:cNvSpPr txBox="1"/>
      </xdr:nvSpPr>
      <xdr:spPr>
        <a:xfrm>
          <a:off x="4960050" y="46875561"/>
          <a:ext cx="172800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４７０百万円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158597</xdr:colOff>
      <xdr:row>755</xdr:row>
      <xdr:rowOff>131409</xdr:rowOff>
    </xdr:from>
    <xdr:to>
      <xdr:col>21</xdr:col>
      <xdr:colOff>122249</xdr:colOff>
      <xdr:row>756</xdr:row>
      <xdr:rowOff>129453</xdr:rowOff>
    </xdr:to>
    <xdr:sp macro="" textlink="">
      <xdr:nvSpPr>
        <xdr:cNvPr id="9" name="テキスト ボックス 16">
          <a:extLst>
            <a:ext uri="{FF2B5EF4-FFF2-40B4-BE49-F238E27FC236}">
              <a16:creationId xmlns:a16="http://schemas.microsoft.com/office/drawing/2014/main" id="{3E84E38F-B8BA-4FF3-B127-78898C04BFA0}"/>
            </a:ext>
          </a:extLst>
        </xdr:cNvPr>
        <xdr:cNvSpPr txBox="1"/>
      </xdr:nvSpPr>
      <xdr:spPr>
        <a:xfrm>
          <a:off x="1791454" y="50926873"/>
          <a:ext cx="2617045" cy="2974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公募・委託予定</a:t>
          </a:r>
        </a:p>
      </xdr:txBody>
    </xdr:sp>
    <xdr:clientData/>
  </xdr:twoCellAnchor>
  <xdr:twoCellAnchor>
    <xdr:from>
      <xdr:col>9</xdr:col>
      <xdr:colOff>333</xdr:colOff>
      <xdr:row>756</xdr:row>
      <xdr:rowOff>176094</xdr:rowOff>
    </xdr:from>
    <xdr:to>
      <xdr:col>21</xdr:col>
      <xdr:colOff>76201</xdr:colOff>
      <xdr:row>758</xdr:row>
      <xdr:rowOff>270069</xdr:rowOff>
    </xdr:to>
    <xdr:sp macro="" textlink="">
      <xdr:nvSpPr>
        <xdr:cNvPr id="10" name="テキスト ボックス 18">
          <a:extLst>
            <a:ext uri="{FF2B5EF4-FFF2-40B4-BE49-F238E27FC236}">
              <a16:creationId xmlns:a16="http://schemas.microsoft.com/office/drawing/2014/main" id="{E2728439-1EDB-4CFC-9BDB-E5EE6FEE808F}"/>
            </a:ext>
          </a:extLst>
        </xdr:cNvPr>
        <xdr:cNvSpPr txBox="1"/>
      </xdr:nvSpPr>
      <xdr:spPr>
        <a:xfrm>
          <a:off x="1837297" y="50944344"/>
          <a:ext cx="2525154" cy="69268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地方公共団体、民間団体</a:t>
          </a:r>
          <a:endParaRPr lang="en-US" altLang="ja-JP" sz="1200">
            <a:latin typeface="ＭＳ ゴシック" panose="020B0609070205080204" pitchFamily="49" charset="-128"/>
            <a:ea typeface="ＭＳ ゴシック" panose="020B0609070205080204" pitchFamily="49" charset="-128"/>
          </a:endParaRPr>
        </a:p>
        <a:p>
          <a:pPr algn="ctr"/>
          <a:r>
            <a:rPr kumimoji="1" lang="ja-JP" altLang="en-US" sz="1200" b="0" i="0" kern="1200" baseline="0">
              <a:solidFill>
                <a:schemeClr val="dk1"/>
              </a:solidFill>
              <a:effectLst/>
              <a:latin typeface="ＭＳ ゴシック" panose="020B0609070205080204" pitchFamily="49" charset="-128"/>
              <a:ea typeface="ＭＳ ゴシック" panose="020B0609070205080204" pitchFamily="49" charset="-128"/>
              <a:cs typeface="+mn-cs"/>
            </a:rPr>
            <a:t>（１０団体）</a:t>
          </a:r>
          <a:endParaRPr kumimoji="1" lang="en-US" altLang="ja-JP" sz="1200" b="0" i="0" kern="1200" baseline="0">
            <a:solidFill>
              <a:schemeClr val="dk1"/>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200" b="0" i="0" kern="1200" baseline="0">
              <a:solidFill>
                <a:schemeClr val="dk1"/>
              </a:solidFill>
              <a:effectLst/>
              <a:latin typeface="ＭＳ ゴシック" panose="020B0609070205080204" pitchFamily="49" charset="-128"/>
              <a:ea typeface="ＭＳ ゴシック" panose="020B0609070205080204" pitchFamily="49" charset="-128"/>
              <a:cs typeface="+mn-cs"/>
            </a:rPr>
            <a:t>２００</a:t>
          </a:r>
          <a:r>
            <a:rPr kumimoji="1" lang="ja-JP" altLang="ja-JP" sz="1200" kern="12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b="0" i="0" kern="12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190500</xdr:colOff>
      <xdr:row>745</xdr:row>
      <xdr:rowOff>192715</xdr:rowOff>
    </xdr:from>
    <xdr:to>
      <xdr:col>47</xdr:col>
      <xdr:colOff>163285</xdr:colOff>
      <xdr:row>750</xdr:row>
      <xdr:rowOff>0</xdr:rowOff>
    </xdr:to>
    <xdr:sp macro="" textlink="">
      <xdr:nvSpPr>
        <xdr:cNvPr id="11" name="大かっこ 10">
          <a:extLst>
            <a:ext uri="{FF2B5EF4-FFF2-40B4-BE49-F238E27FC236}">
              <a16:creationId xmlns:a16="http://schemas.microsoft.com/office/drawing/2014/main" id="{9E4547EC-B55B-4B03-945A-348FC01B7209}"/>
            </a:ext>
          </a:extLst>
        </xdr:cNvPr>
        <xdr:cNvSpPr/>
      </xdr:nvSpPr>
      <xdr:spPr>
        <a:xfrm>
          <a:off x="2027464" y="47668036"/>
          <a:ext cx="7728857" cy="1304071"/>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latinLnBrk="0" hangingPunct="1"/>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各地域が誇る地域資源とスポーツを掛け合わせたコンテンツの造成や磨き上げ、環境整備等を行うとともに、先進的に武道ツーリズムを推進する団体の取組をモデル的に調査・研究・分析し、横展開を図る。</a:t>
          </a:r>
          <a:endParaRPr lang="ja-JP" altLang="ja-JP" sz="1200">
            <a:effectLst/>
            <a:latin typeface="ＭＳ ゴシック" panose="020B0609070205080204" pitchFamily="49" charset="-128"/>
            <a:ea typeface="ＭＳ ゴシック" panose="020B0609070205080204" pitchFamily="49" charset="-128"/>
          </a:endParaRPr>
        </a:p>
        <a:p>
          <a:pPr rtl="0" eaLnBrk="1" latinLnBrk="0" hangingPunct="1"/>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　また、人・物・施設等の資源情報データベースを構築し、マッチング手法を開発するとともに、新たなプロモーション等を実施する。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188533</xdr:colOff>
      <xdr:row>755</xdr:row>
      <xdr:rowOff>134131</xdr:rowOff>
    </xdr:from>
    <xdr:to>
      <xdr:col>35</xdr:col>
      <xdr:colOff>152185</xdr:colOff>
      <xdr:row>756</xdr:row>
      <xdr:rowOff>132175</xdr:rowOff>
    </xdr:to>
    <xdr:sp macro="" textlink="">
      <xdr:nvSpPr>
        <xdr:cNvPr id="26" name="テキスト ボックス 16">
          <a:extLst>
            <a:ext uri="{FF2B5EF4-FFF2-40B4-BE49-F238E27FC236}">
              <a16:creationId xmlns:a16="http://schemas.microsoft.com/office/drawing/2014/main" id="{A8766547-62AA-49DA-B342-E3679E464E79}"/>
            </a:ext>
          </a:extLst>
        </xdr:cNvPr>
        <xdr:cNvSpPr txBox="1"/>
      </xdr:nvSpPr>
      <xdr:spPr>
        <a:xfrm>
          <a:off x="4678890" y="50929595"/>
          <a:ext cx="2617045" cy="2974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公募・委託予定</a:t>
          </a:r>
        </a:p>
      </xdr:txBody>
    </xdr:sp>
    <xdr:clientData/>
  </xdr:twoCellAnchor>
  <xdr:twoCellAnchor>
    <xdr:from>
      <xdr:col>23</xdr:col>
      <xdr:colOff>30269</xdr:colOff>
      <xdr:row>756</xdr:row>
      <xdr:rowOff>178816</xdr:rowOff>
    </xdr:from>
    <xdr:to>
      <xdr:col>35</xdr:col>
      <xdr:colOff>106137</xdr:colOff>
      <xdr:row>758</xdr:row>
      <xdr:rowOff>272791</xdr:rowOff>
    </xdr:to>
    <xdr:sp macro="" textlink="">
      <xdr:nvSpPr>
        <xdr:cNvPr id="27" name="テキスト ボックス 18">
          <a:extLst>
            <a:ext uri="{FF2B5EF4-FFF2-40B4-BE49-F238E27FC236}">
              <a16:creationId xmlns:a16="http://schemas.microsoft.com/office/drawing/2014/main" id="{71EE4819-1BE3-4C00-B867-4CC925FAC27C}"/>
            </a:ext>
          </a:extLst>
        </xdr:cNvPr>
        <xdr:cNvSpPr txBox="1"/>
      </xdr:nvSpPr>
      <xdr:spPr>
        <a:xfrm>
          <a:off x="4724733" y="50947066"/>
          <a:ext cx="2525154" cy="69268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　民間団体</a:t>
          </a:r>
          <a:endParaRPr lang="en-US" altLang="ja-JP" sz="1200">
            <a:latin typeface="ＭＳ ゴシック" panose="020B0609070205080204" pitchFamily="49" charset="-128"/>
            <a:ea typeface="ＭＳ ゴシック" panose="020B0609070205080204" pitchFamily="49" charset="-128"/>
          </a:endParaRPr>
        </a:p>
        <a:p>
          <a:pPr algn="ctr"/>
          <a:r>
            <a:rPr kumimoji="1" lang="ja-JP" altLang="en-US" sz="1200" b="0" i="0" kern="1200" baseline="0">
              <a:solidFill>
                <a:schemeClr val="dk1"/>
              </a:solidFill>
              <a:effectLst/>
              <a:latin typeface="ＭＳ ゴシック" panose="020B0609070205080204" pitchFamily="49" charset="-128"/>
              <a:ea typeface="ＭＳ ゴシック" panose="020B0609070205080204" pitchFamily="49" charset="-128"/>
              <a:cs typeface="+mn-cs"/>
            </a:rPr>
            <a:t>（１団体）</a:t>
          </a:r>
          <a:endParaRPr kumimoji="1" lang="en-US" altLang="ja-JP" sz="1200" b="0" i="0" kern="1200" baseline="0">
            <a:solidFill>
              <a:schemeClr val="dk1"/>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200" b="0" i="0" kern="1200" baseline="0">
              <a:solidFill>
                <a:schemeClr val="dk1"/>
              </a:solidFill>
              <a:effectLst/>
              <a:latin typeface="ＭＳ ゴシック" panose="020B0609070205080204" pitchFamily="49" charset="-128"/>
              <a:ea typeface="ＭＳ ゴシック" panose="020B0609070205080204" pitchFamily="49" charset="-128"/>
              <a:cs typeface="+mn-cs"/>
            </a:rPr>
            <a:t>１００</a:t>
          </a:r>
          <a:r>
            <a:rPr kumimoji="1" lang="ja-JP" altLang="ja-JP" sz="1200" kern="12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b="0" i="0" kern="12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41576</xdr:colOff>
      <xdr:row>755</xdr:row>
      <xdr:rowOff>136853</xdr:rowOff>
    </xdr:from>
    <xdr:to>
      <xdr:col>49</xdr:col>
      <xdr:colOff>209335</xdr:colOff>
      <xdr:row>756</xdr:row>
      <xdr:rowOff>134897</xdr:rowOff>
    </xdr:to>
    <xdr:sp macro="" textlink="">
      <xdr:nvSpPr>
        <xdr:cNvPr id="28" name="テキスト ボックス 16">
          <a:extLst>
            <a:ext uri="{FF2B5EF4-FFF2-40B4-BE49-F238E27FC236}">
              <a16:creationId xmlns:a16="http://schemas.microsoft.com/office/drawing/2014/main" id="{97082360-497D-4055-AB66-C7C5A4A1ED31}"/>
            </a:ext>
          </a:extLst>
        </xdr:cNvPr>
        <xdr:cNvSpPr txBox="1"/>
      </xdr:nvSpPr>
      <xdr:spPr>
        <a:xfrm>
          <a:off x="7593540" y="50932317"/>
          <a:ext cx="2617045" cy="2974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公募・委託予定</a:t>
          </a:r>
        </a:p>
      </xdr:txBody>
    </xdr:sp>
    <xdr:clientData/>
  </xdr:twoCellAnchor>
  <xdr:twoCellAnchor>
    <xdr:from>
      <xdr:col>37</xdr:col>
      <xdr:colOff>87419</xdr:colOff>
      <xdr:row>756</xdr:row>
      <xdr:rowOff>181538</xdr:rowOff>
    </xdr:from>
    <xdr:to>
      <xdr:col>49</xdr:col>
      <xdr:colOff>163287</xdr:colOff>
      <xdr:row>758</xdr:row>
      <xdr:rowOff>275513</xdr:rowOff>
    </xdr:to>
    <xdr:sp macro="" textlink="">
      <xdr:nvSpPr>
        <xdr:cNvPr id="29" name="テキスト ボックス 18">
          <a:extLst>
            <a:ext uri="{FF2B5EF4-FFF2-40B4-BE49-F238E27FC236}">
              <a16:creationId xmlns:a16="http://schemas.microsoft.com/office/drawing/2014/main" id="{ED479CC5-5438-47B4-8D6F-ED02233B2D72}"/>
            </a:ext>
          </a:extLst>
        </xdr:cNvPr>
        <xdr:cNvSpPr txBox="1"/>
      </xdr:nvSpPr>
      <xdr:spPr>
        <a:xfrm>
          <a:off x="7639383" y="50949788"/>
          <a:ext cx="2525154" cy="69268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C</a:t>
          </a:r>
          <a:r>
            <a:rPr lang="ja-JP" altLang="en-US" sz="1200">
              <a:latin typeface="ＭＳ ゴシック" panose="020B0609070205080204" pitchFamily="49" charset="-128"/>
              <a:ea typeface="ＭＳ ゴシック" panose="020B0609070205080204" pitchFamily="49" charset="-128"/>
            </a:rPr>
            <a:t>　民間団体</a:t>
          </a:r>
          <a:endParaRPr lang="en-US" altLang="ja-JP" sz="1200">
            <a:latin typeface="ＭＳ ゴシック" panose="020B0609070205080204" pitchFamily="49" charset="-128"/>
            <a:ea typeface="ＭＳ ゴシック" panose="020B0609070205080204" pitchFamily="49" charset="-128"/>
          </a:endParaRPr>
        </a:p>
        <a:p>
          <a:pPr algn="ctr"/>
          <a:r>
            <a:rPr kumimoji="1" lang="ja-JP" altLang="en-US" sz="1200" b="0" i="0" kern="1200" baseline="0">
              <a:solidFill>
                <a:schemeClr val="dk1"/>
              </a:solidFill>
              <a:effectLst/>
              <a:latin typeface="ＭＳ ゴシック" panose="020B0609070205080204" pitchFamily="49" charset="-128"/>
              <a:ea typeface="ＭＳ ゴシック" panose="020B0609070205080204" pitchFamily="49" charset="-128"/>
              <a:cs typeface="+mn-cs"/>
            </a:rPr>
            <a:t>（２団体）</a:t>
          </a:r>
          <a:endParaRPr kumimoji="1" lang="en-US" altLang="ja-JP" sz="1200" b="0" i="0" kern="1200" baseline="0">
            <a:solidFill>
              <a:schemeClr val="dk1"/>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200" b="0" i="0" kern="1200" baseline="0">
              <a:solidFill>
                <a:schemeClr val="dk1"/>
              </a:solidFill>
              <a:effectLst/>
              <a:latin typeface="ＭＳ ゴシック" panose="020B0609070205080204" pitchFamily="49" charset="-128"/>
              <a:ea typeface="ＭＳ ゴシック" panose="020B0609070205080204" pitchFamily="49" charset="-128"/>
              <a:cs typeface="+mn-cs"/>
            </a:rPr>
            <a:t>１７０</a:t>
          </a:r>
          <a:r>
            <a:rPr kumimoji="1" lang="ja-JP" altLang="ja-JP" sz="1200" kern="12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b="0" i="0" kern="12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129268</xdr:colOff>
      <xdr:row>751</xdr:row>
      <xdr:rowOff>74840</xdr:rowOff>
    </xdr:from>
    <xdr:to>
      <xdr:col>17</xdr:col>
      <xdr:colOff>183697</xdr:colOff>
      <xdr:row>753</xdr:row>
      <xdr:rowOff>238126</xdr:rowOff>
    </xdr:to>
    <xdr:sp macro="" textlink="">
      <xdr:nvSpPr>
        <xdr:cNvPr id="30" name="矢印: 右 29">
          <a:extLst>
            <a:ext uri="{FF2B5EF4-FFF2-40B4-BE49-F238E27FC236}">
              <a16:creationId xmlns:a16="http://schemas.microsoft.com/office/drawing/2014/main" id="{A3B6F271-8287-4698-84A8-626F4ACD440A}"/>
            </a:ext>
          </a:extLst>
        </xdr:cNvPr>
        <xdr:cNvSpPr/>
      </xdr:nvSpPr>
      <xdr:spPr>
        <a:xfrm rot="5400000">
          <a:off x="2735036" y="49516394"/>
          <a:ext cx="762000" cy="1074964"/>
        </a:xfrm>
        <a:prstGeom prs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145597</xdr:colOff>
      <xdr:row>751</xdr:row>
      <xdr:rowOff>63954</xdr:rowOff>
    </xdr:from>
    <xdr:to>
      <xdr:col>31</xdr:col>
      <xdr:colOff>200026</xdr:colOff>
      <xdr:row>753</xdr:row>
      <xdr:rowOff>227240</xdr:rowOff>
    </xdr:to>
    <xdr:sp macro="" textlink="">
      <xdr:nvSpPr>
        <xdr:cNvPr id="31" name="矢印: 右 30">
          <a:extLst>
            <a:ext uri="{FF2B5EF4-FFF2-40B4-BE49-F238E27FC236}">
              <a16:creationId xmlns:a16="http://schemas.microsoft.com/office/drawing/2014/main" id="{6C7D9122-7363-41DC-9FA9-9B8ADA8D6745}"/>
            </a:ext>
          </a:extLst>
        </xdr:cNvPr>
        <xdr:cNvSpPr/>
      </xdr:nvSpPr>
      <xdr:spPr>
        <a:xfrm rot="5400000">
          <a:off x="5608865" y="49505508"/>
          <a:ext cx="762000" cy="1074964"/>
        </a:xfrm>
        <a:prstGeom prs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148319</xdr:colOff>
      <xdr:row>751</xdr:row>
      <xdr:rowOff>66676</xdr:rowOff>
    </xdr:from>
    <xdr:to>
      <xdr:col>45</xdr:col>
      <xdr:colOff>202748</xdr:colOff>
      <xdr:row>753</xdr:row>
      <xdr:rowOff>229962</xdr:rowOff>
    </xdr:to>
    <xdr:sp macro="" textlink="">
      <xdr:nvSpPr>
        <xdr:cNvPr id="32" name="矢印: 右 31">
          <a:extLst>
            <a:ext uri="{FF2B5EF4-FFF2-40B4-BE49-F238E27FC236}">
              <a16:creationId xmlns:a16="http://schemas.microsoft.com/office/drawing/2014/main" id="{D5FCD98A-67A5-482F-959E-61D8AA0A2555}"/>
            </a:ext>
          </a:extLst>
        </xdr:cNvPr>
        <xdr:cNvSpPr/>
      </xdr:nvSpPr>
      <xdr:spPr>
        <a:xfrm rot="5400000">
          <a:off x="8469087" y="49508230"/>
          <a:ext cx="762000" cy="1074964"/>
        </a:xfrm>
        <a:prstGeom prs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81644</xdr:colOff>
      <xdr:row>759</xdr:row>
      <xdr:rowOff>299356</xdr:rowOff>
    </xdr:from>
    <xdr:to>
      <xdr:col>21</xdr:col>
      <xdr:colOff>95250</xdr:colOff>
      <xdr:row>770</xdr:row>
      <xdr:rowOff>160565</xdr:rowOff>
    </xdr:to>
    <xdr:sp macro="" textlink="">
      <xdr:nvSpPr>
        <xdr:cNvPr id="33" name="大かっこ 32">
          <a:extLst>
            <a:ext uri="{FF2B5EF4-FFF2-40B4-BE49-F238E27FC236}">
              <a16:creationId xmlns:a16="http://schemas.microsoft.com/office/drawing/2014/main" id="{D2AEA152-EED2-4BDE-86A6-5020E7838E48}"/>
            </a:ext>
          </a:extLst>
        </xdr:cNvPr>
        <xdr:cNvSpPr/>
      </xdr:nvSpPr>
      <xdr:spPr>
        <a:xfrm>
          <a:off x="1714501" y="51965677"/>
          <a:ext cx="2666999" cy="3154138"/>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latinLnBrk="0" hangingPunct="1"/>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インバウンドの地方誘客・消費拡大を促進するとともに、日本のプレゼンスを向上</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するため、</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アウトドアスポーツや武道を活用した観光コンテンツ</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の造成や磨き上げ、環境整備等を行う地方公共団体及び民間団体を支援する。</a:t>
          </a:r>
          <a:endParaRPr kumimoji="1" lang="en-US" altLang="ja-JP" sz="1200" kern="1200">
            <a:solidFill>
              <a:schemeClr val="tx1"/>
            </a:solidFill>
            <a:effectLst/>
            <a:latin typeface="ＭＳ ゴシック" panose="020B0609070205080204" pitchFamily="49" charset="-128"/>
            <a:ea typeface="ＭＳ ゴシック" panose="020B0609070205080204" pitchFamily="49" charset="-128"/>
            <a:cs typeface="+mn-cs"/>
          </a:endParaRPr>
        </a:p>
        <a:p>
          <a:pPr rtl="0" eaLnBrk="1" latinLnBrk="0" hangingPunct="1"/>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　また、先進的に武道ツーリズムを推進する民間団体の取組を調査・研究・分析し、横展開を図る。</a:t>
          </a:r>
          <a:endParaRPr kumimoji="1" lang="en-US" altLang="ja-JP" sz="1200" kern="1200">
            <a:solidFill>
              <a:schemeClr val="tx1"/>
            </a:solidFill>
            <a:effectLst/>
            <a:latin typeface="ＭＳ ゴシック" panose="020B0609070205080204" pitchFamily="49" charset="-128"/>
            <a:ea typeface="ＭＳ ゴシック" panose="020B0609070205080204" pitchFamily="49" charset="-128"/>
            <a:cs typeface="+mn-cs"/>
          </a:endParaRPr>
        </a:p>
        <a:p>
          <a:pPr rtl="0" eaLnBrk="1" latinLnBrk="0" hangingPunct="1"/>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179615</xdr:colOff>
      <xdr:row>760</xdr:row>
      <xdr:rowOff>2720</xdr:rowOff>
    </xdr:from>
    <xdr:to>
      <xdr:col>35</xdr:col>
      <xdr:colOff>193221</xdr:colOff>
      <xdr:row>770</xdr:row>
      <xdr:rowOff>163286</xdr:rowOff>
    </xdr:to>
    <xdr:sp macro="" textlink="">
      <xdr:nvSpPr>
        <xdr:cNvPr id="34" name="大かっこ 33">
          <a:extLst>
            <a:ext uri="{FF2B5EF4-FFF2-40B4-BE49-F238E27FC236}">
              <a16:creationId xmlns:a16="http://schemas.microsoft.com/office/drawing/2014/main" id="{5956F148-6DEB-4DEC-AF99-B91856D1CB6D}"/>
            </a:ext>
          </a:extLst>
        </xdr:cNvPr>
        <xdr:cNvSpPr/>
      </xdr:nvSpPr>
      <xdr:spPr>
        <a:xfrm>
          <a:off x="4669972" y="51968399"/>
          <a:ext cx="2666999" cy="3154137"/>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latinLnBrk="0" hangingPunct="1"/>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インバウンドの満足度を向上させる体制を構築</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するため、人・物・施設等の地域</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資源の</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データベースを構築し、効果的なマッチング手法を開発するとともに、ネットワークを形成する。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46265</xdr:colOff>
      <xdr:row>760</xdr:row>
      <xdr:rowOff>32655</xdr:rowOff>
    </xdr:from>
    <xdr:to>
      <xdr:col>49</xdr:col>
      <xdr:colOff>263978</xdr:colOff>
      <xdr:row>770</xdr:row>
      <xdr:rowOff>193221</xdr:rowOff>
    </xdr:to>
    <xdr:sp macro="" textlink="">
      <xdr:nvSpPr>
        <xdr:cNvPr id="35" name="大かっこ 34">
          <a:extLst>
            <a:ext uri="{FF2B5EF4-FFF2-40B4-BE49-F238E27FC236}">
              <a16:creationId xmlns:a16="http://schemas.microsoft.com/office/drawing/2014/main" id="{B01D8D2B-AB25-41BC-A256-64234B566699}"/>
            </a:ext>
          </a:extLst>
        </xdr:cNvPr>
        <xdr:cNvSpPr/>
      </xdr:nvSpPr>
      <xdr:spPr>
        <a:xfrm>
          <a:off x="7598229" y="51998334"/>
          <a:ext cx="2666999" cy="3154137"/>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latinLnBrk="0" hangingPunct="1"/>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①インバウンド拡大に向けたブランディングを推進</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するため、</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関係機関・団体の海外拠点や情報プラットフォームを活用した効果的な</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プロモーション</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等を行う</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200" kern="1200">
            <a:solidFill>
              <a:schemeClr val="tx1"/>
            </a:solidFill>
            <a:effectLst/>
            <a:latin typeface="ＭＳ ゴシック" panose="020B0609070205080204" pitchFamily="49" charset="-128"/>
            <a:ea typeface="ＭＳ ゴシック" panose="020B0609070205080204" pitchFamily="49" charset="-128"/>
            <a:cs typeface="+mn-cs"/>
          </a:endParaRPr>
        </a:p>
        <a:p>
          <a:pPr rtl="0" eaLnBrk="1" latinLnBrk="0" hangingPunct="1"/>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②地方部への誘客を</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更に</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促進</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するため、</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最先端技術（</a:t>
          </a:r>
          <a:r>
            <a:rPr kumimoji="1" lang="en-US" altLang="ja-JP" sz="1200" kern="1200">
              <a:solidFill>
                <a:schemeClr val="tx1"/>
              </a:solidFill>
              <a:effectLst/>
              <a:latin typeface="ＭＳ ゴシック" panose="020B0609070205080204" pitchFamily="49" charset="-128"/>
              <a:ea typeface="ＭＳ ゴシック" panose="020B0609070205080204" pitchFamily="49" charset="-128"/>
              <a:cs typeface="+mn-cs"/>
            </a:rPr>
            <a:t>AR</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200" kern="1200">
              <a:solidFill>
                <a:schemeClr val="tx1"/>
              </a:solidFill>
              <a:effectLst/>
              <a:latin typeface="ＭＳ ゴシック" panose="020B0609070205080204" pitchFamily="49" charset="-128"/>
              <a:ea typeface="ＭＳ ゴシック" panose="020B0609070205080204" pitchFamily="49" charset="-128"/>
              <a:cs typeface="+mn-cs"/>
            </a:rPr>
            <a:t>VR</a:t>
          </a:r>
          <a:r>
            <a:rPr kumimoji="1" lang="ja-JP" altLang="ja-JP" sz="1200" kern="1200">
              <a:solidFill>
                <a:schemeClr val="tx1"/>
              </a:solidFill>
              <a:effectLst/>
              <a:latin typeface="ＭＳ ゴシック" panose="020B0609070205080204" pitchFamily="49" charset="-128"/>
              <a:ea typeface="ＭＳ ゴシック" panose="020B0609070205080204" pitchFamily="49" charset="-128"/>
              <a:cs typeface="+mn-cs"/>
            </a:rPr>
            <a:t>等）を活用した疑似体験コンテンツを整備</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する。</a:t>
          </a:r>
          <a:endParaRPr lang="ja-JP" altLang="ja-JP" sz="1200">
            <a:effectLst/>
            <a:latin typeface="ＭＳ ゴシック" panose="020B0609070205080204" pitchFamily="49" charset="-128"/>
            <a:ea typeface="ＭＳ ゴシック" panose="020B0609070205080204" pitchFamily="49" charset="-128"/>
          </a:endParaRPr>
        </a:p>
        <a:p>
          <a:pPr rtl="0" eaLnBrk="1" latinLnBrk="0" hangingPunct="1"/>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8" t="s">
        <v>0</v>
      </c>
      <c r="AK2" s="938"/>
      <c r="AL2" s="938"/>
      <c r="AM2" s="938"/>
      <c r="AN2" s="938"/>
      <c r="AO2" s="939" t="s">
        <v>544</v>
      </c>
      <c r="AP2" s="939"/>
      <c r="AQ2" s="939"/>
      <c r="AR2" s="78" t="str">
        <f>IF(OR(AO2="　", AO2=""), "", "-")</f>
        <v>-</v>
      </c>
      <c r="AS2" s="940">
        <v>20</v>
      </c>
      <c r="AT2" s="940"/>
      <c r="AU2" s="940"/>
      <c r="AV2" s="51"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580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570</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581</v>
      </c>
      <c r="AF5" s="699"/>
      <c r="AG5" s="699"/>
      <c r="AH5" s="699"/>
      <c r="AI5" s="699"/>
      <c r="AJ5" s="699"/>
      <c r="AK5" s="699"/>
      <c r="AL5" s="699"/>
      <c r="AM5" s="699"/>
      <c r="AN5" s="699"/>
      <c r="AO5" s="699"/>
      <c r="AP5" s="700"/>
      <c r="AQ5" s="701" t="s">
        <v>582</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583</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584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観光立国、地方創生</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50.75" customHeight="1" x14ac:dyDescent="0.15">
      <c r="A10" s="660" t="s">
        <v>30</v>
      </c>
      <c r="B10" s="661"/>
      <c r="C10" s="661"/>
      <c r="D10" s="661"/>
      <c r="E10" s="661"/>
      <c r="F10" s="661"/>
      <c r="G10" s="754" t="s">
        <v>628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573</v>
      </c>
      <c r="Q13" s="658"/>
      <c r="R13" s="658"/>
      <c r="S13" s="658"/>
      <c r="T13" s="658"/>
      <c r="U13" s="658"/>
      <c r="V13" s="659"/>
      <c r="W13" s="657" t="s">
        <v>573</v>
      </c>
      <c r="X13" s="658"/>
      <c r="Y13" s="658"/>
      <c r="Z13" s="658"/>
      <c r="AA13" s="658"/>
      <c r="AB13" s="658"/>
      <c r="AC13" s="659"/>
      <c r="AD13" s="657" t="s">
        <v>573</v>
      </c>
      <c r="AE13" s="658"/>
      <c r="AF13" s="658"/>
      <c r="AG13" s="658"/>
      <c r="AH13" s="658"/>
      <c r="AI13" s="658"/>
      <c r="AJ13" s="659"/>
      <c r="AK13" s="657" t="s">
        <v>573</v>
      </c>
      <c r="AL13" s="658"/>
      <c r="AM13" s="658"/>
      <c r="AN13" s="658"/>
      <c r="AO13" s="658"/>
      <c r="AP13" s="658"/>
      <c r="AQ13" s="659"/>
      <c r="AR13" s="919">
        <v>470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573</v>
      </c>
      <c r="AE14" s="658"/>
      <c r="AF14" s="658"/>
      <c r="AG14" s="658"/>
      <c r="AH14" s="658"/>
      <c r="AI14" s="658"/>
      <c r="AJ14" s="659"/>
      <c r="AK14" s="657" t="s">
        <v>573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573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573</v>
      </c>
      <c r="AE16" s="658"/>
      <c r="AF16" s="658"/>
      <c r="AG16" s="658"/>
      <c r="AH16" s="658"/>
      <c r="AI16" s="658"/>
      <c r="AJ16" s="659"/>
      <c r="AK16" s="657" t="s">
        <v>573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573</v>
      </c>
      <c r="AE17" s="658"/>
      <c r="AF17" s="658"/>
      <c r="AG17" s="658"/>
      <c r="AH17" s="658"/>
      <c r="AI17" s="658"/>
      <c r="AJ17" s="659"/>
      <c r="AK17" s="657" t="s">
        <v>573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470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6"/>
      <c r="G21" s="316" t="s">
        <v>477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4" t="s">
        <v>559</v>
      </c>
      <c r="B22" s="965"/>
      <c r="C22" s="965"/>
      <c r="D22" s="965"/>
      <c r="E22" s="965"/>
      <c r="F22" s="966"/>
      <c r="G22" s="951" t="s">
        <v>456</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586</v>
      </c>
      <c r="H23" s="953"/>
      <c r="I23" s="953"/>
      <c r="J23" s="953"/>
      <c r="K23" s="953"/>
      <c r="L23" s="953"/>
      <c r="M23" s="953"/>
      <c r="N23" s="953"/>
      <c r="O23" s="954"/>
      <c r="P23" s="919">
        <v>0</v>
      </c>
      <c r="Q23" s="920"/>
      <c r="R23" s="920"/>
      <c r="S23" s="920"/>
      <c r="T23" s="920"/>
      <c r="U23" s="920"/>
      <c r="V23" s="937"/>
      <c r="W23" s="919">
        <v>470</v>
      </c>
      <c r="X23" s="920"/>
      <c r="Y23" s="920"/>
      <c r="Z23" s="920"/>
      <c r="AA23" s="920"/>
      <c r="AB23" s="920"/>
      <c r="AC23" s="937"/>
      <c r="AD23" s="974" t="s">
        <v>625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t="str">
        <f>AK13</f>
        <v>-</v>
      </c>
      <c r="Q29" s="658"/>
      <c r="R29" s="658"/>
      <c r="S29" s="658"/>
      <c r="T29" s="658"/>
      <c r="U29" s="658"/>
      <c r="V29" s="659"/>
      <c r="W29" s="933">
        <f>AR13</f>
        <v>470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264</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353</v>
      </c>
      <c r="AR30" s="768"/>
      <c r="AS30" s="768"/>
      <c r="AT30" s="769"/>
      <c r="AU30" s="774" t="s">
        <v>252</v>
      </c>
      <c r="AV30" s="774"/>
      <c r="AW30" s="774"/>
      <c r="AX30" s="916"/>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t="s">
        <v>591</v>
      </c>
      <c r="AR31" s="200"/>
      <c r="AS31" s="133" t="s">
        <v>354</v>
      </c>
      <c r="AT31" s="134"/>
      <c r="AU31" s="199">
        <v>33</v>
      </c>
      <c r="AV31" s="199"/>
      <c r="AW31" s="399" t="s">
        <v>299</v>
      </c>
      <c r="AX31" s="400"/>
    </row>
    <row r="32" spans="1:50" ht="23.25" customHeight="1" x14ac:dyDescent="0.15">
      <c r="A32" s="404"/>
      <c r="B32" s="402"/>
      <c r="C32" s="402"/>
      <c r="D32" s="402"/>
      <c r="E32" s="402"/>
      <c r="F32" s="403"/>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590</v>
      </c>
      <c r="AC32" s="461"/>
      <c r="AD32" s="461"/>
      <c r="AE32" s="218">
        <v>56</v>
      </c>
      <c r="AF32" s="219"/>
      <c r="AG32" s="219"/>
      <c r="AH32" s="219"/>
      <c r="AI32" s="218">
        <v>83</v>
      </c>
      <c r="AJ32" s="219"/>
      <c r="AK32" s="219"/>
      <c r="AL32" s="219"/>
      <c r="AM32" s="218">
        <v>99</v>
      </c>
      <c r="AN32" s="219"/>
      <c r="AO32" s="219"/>
      <c r="AP32" s="219"/>
      <c r="AQ32" s="341" t="s">
        <v>572</v>
      </c>
      <c r="AR32" s="207"/>
      <c r="AS32" s="207"/>
      <c r="AT32" s="342"/>
      <c r="AU32" s="219" t="s">
        <v>572</v>
      </c>
      <c r="AV32" s="219"/>
      <c r="AW32" s="219"/>
      <c r="AX32" s="221"/>
    </row>
    <row r="33" spans="1:50" ht="23.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590</v>
      </c>
      <c r="AC33" s="523"/>
      <c r="AD33" s="523"/>
      <c r="AE33" s="218" t="s">
        <v>572</v>
      </c>
      <c r="AF33" s="219"/>
      <c r="AG33" s="219"/>
      <c r="AH33" s="219"/>
      <c r="AI33" s="218" t="s">
        <v>572</v>
      </c>
      <c r="AJ33" s="219"/>
      <c r="AK33" s="219"/>
      <c r="AL33" s="219"/>
      <c r="AM33" s="218" t="s">
        <v>572</v>
      </c>
      <c r="AN33" s="219"/>
      <c r="AO33" s="219"/>
      <c r="AP33" s="219"/>
      <c r="AQ33" s="341" t="s">
        <v>572</v>
      </c>
      <c r="AR33" s="207"/>
      <c r="AS33" s="207"/>
      <c r="AT33" s="342"/>
      <c r="AU33" s="219">
        <v>170</v>
      </c>
      <c r="AV33" s="219"/>
      <c r="AW33" s="219"/>
      <c r="AX33" s="221"/>
    </row>
    <row r="34" spans="1:50" ht="23.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300</v>
      </c>
      <c r="AC34" s="556"/>
      <c r="AD34" s="556"/>
      <c r="AE34" s="218" t="s">
        <v>572</v>
      </c>
      <c r="AF34" s="219"/>
      <c r="AG34" s="219"/>
      <c r="AH34" s="219"/>
      <c r="AI34" s="218" t="s">
        <v>572</v>
      </c>
      <c r="AJ34" s="219"/>
      <c r="AK34" s="219"/>
      <c r="AL34" s="219"/>
      <c r="AM34" s="218" t="s">
        <v>572</v>
      </c>
      <c r="AN34" s="219"/>
      <c r="AO34" s="219"/>
      <c r="AP34" s="219"/>
      <c r="AQ34" s="341" t="s">
        <v>572</v>
      </c>
      <c r="AR34" s="207"/>
      <c r="AS34" s="207"/>
      <c r="AT34" s="342"/>
      <c r="AU34" s="219" t="s">
        <v>572</v>
      </c>
      <c r="AV34" s="219"/>
      <c r="AW34" s="219"/>
      <c r="AX34" s="221"/>
    </row>
    <row r="35" spans="1:50" ht="23.25" customHeight="1" x14ac:dyDescent="0.15">
      <c r="A35" s="226" t="s">
        <v>505</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1" t="s">
        <v>264</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353</v>
      </c>
      <c r="AR37" s="152"/>
      <c r="AS37" s="152"/>
      <c r="AT37" s="153"/>
      <c r="AU37" s="412" t="s">
        <v>252</v>
      </c>
      <c r="AV37" s="412"/>
      <c r="AW37" s="412"/>
      <c r="AX37" s="910"/>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t="s">
        <v>591</v>
      </c>
      <c r="AR38" s="200"/>
      <c r="AS38" s="133" t="s">
        <v>354</v>
      </c>
      <c r="AT38" s="134"/>
      <c r="AU38" s="199">
        <v>33</v>
      </c>
      <c r="AV38" s="199"/>
      <c r="AW38" s="399" t="s">
        <v>299</v>
      </c>
      <c r="AX38" s="400"/>
    </row>
    <row r="39" spans="1:50" ht="23.25" customHeight="1" x14ac:dyDescent="0.15">
      <c r="A39" s="404"/>
      <c r="B39" s="402"/>
      <c r="C39" s="402"/>
      <c r="D39" s="402"/>
      <c r="E39" s="402"/>
      <c r="F39" s="403"/>
      <c r="G39" s="564" t="s">
        <v>593</v>
      </c>
      <c r="H39" s="565"/>
      <c r="I39" s="565"/>
      <c r="J39" s="565"/>
      <c r="K39" s="565"/>
      <c r="L39" s="565"/>
      <c r="M39" s="565"/>
      <c r="N39" s="565"/>
      <c r="O39" s="566"/>
      <c r="P39" s="105" t="s">
        <v>594</v>
      </c>
      <c r="Q39" s="105"/>
      <c r="R39" s="105"/>
      <c r="S39" s="105"/>
      <c r="T39" s="105"/>
      <c r="U39" s="105"/>
      <c r="V39" s="105"/>
      <c r="W39" s="105"/>
      <c r="X39" s="106"/>
      <c r="Y39" s="471" t="s">
        <v>12</v>
      </c>
      <c r="Z39" s="531"/>
      <c r="AA39" s="532"/>
      <c r="AB39" s="461" t="s">
        <v>596</v>
      </c>
      <c r="AC39" s="461"/>
      <c r="AD39" s="461"/>
      <c r="AE39" s="218">
        <v>2542</v>
      </c>
      <c r="AF39" s="219"/>
      <c r="AG39" s="219"/>
      <c r="AH39" s="219"/>
      <c r="AI39" s="218">
        <v>2702</v>
      </c>
      <c r="AJ39" s="219"/>
      <c r="AK39" s="219"/>
      <c r="AL39" s="219"/>
      <c r="AM39" s="218">
        <v>2892</v>
      </c>
      <c r="AN39" s="219"/>
      <c r="AO39" s="219"/>
      <c r="AP39" s="219"/>
      <c r="AQ39" s="341" t="s">
        <v>572</v>
      </c>
      <c r="AR39" s="207"/>
      <c r="AS39" s="207"/>
      <c r="AT39" s="342"/>
      <c r="AU39" s="219" t="s">
        <v>572</v>
      </c>
      <c r="AV39" s="219"/>
      <c r="AW39" s="219"/>
      <c r="AX39" s="221"/>
    </row>
    <row r="40" spans="1:50" ht="23.25"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t="s">
        <v>596</v>
      </c>
      <c r="AC40" s="523"/>
      <c r="AD40" s="523"/>
      <c r="AE40" s="218" t="s">
        <v>572</v>
      </c>
      <c r="AF40" s="219"/>
      <c r="AG40" s="219"/>
      <c r="AH40" s="219"/>
      <c r="AI40" s="218" t="s">
        <v>572</v>
      </c>
      <c r="AJ40" s="219"/>
      <c r="AK40" s="219"/>
      <c r="AL40" s="219"/>
      <c r="AM40" s="218" t="s">
        <v>572</v>
      </c>
      <c r="AN40" s="219"/>
      <c r="AO40" s="219"/>
      <c r="AP40" s="219"/>
      <c r="AQ40" s="341" t="s">
        <v>572</v>
      </c>
      <c r="AR40" s="207"/>
      <c r="AS40" s="207"/>
      <c r="AT40" s="342"/>
      <c r="AU40" s="219">
        <v>3800</v>
      </c>
      <c r="AV40" s="219"/>
      <c r="AW40" s="219"/>
      <c r="AX40" s="221"/>
    </row>
    <row r="41" spans="1:50" ht="23.25"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300</v>
      </c>
      <c r="AC41" s="556"/>
      <c r="AD41" s="556"/>
      <c r="AE41" s="218" t="s">
        <v>572</v>
      </c>
      <c r="AF41" s="219"/>
      <c r="AG41" s="219"/>
      <c r="AH41" s="219"/>
      <c r="AI41" s="218" t="s">
        <v>572</v>
      </c>
      <c r="AJ41" s="219"/>
      <c r="AK41" s="219"/>
      <c r="AL41" s="219"/>
      <c r="AM41" s="218" t="s">
        <v>572</v>
      </c>
      <c r="AN41" s="219"/>
      <c r="AO41" s="219"/>
      <c r="AP41" s="219"/>
      <c r="AQ41" s="341" t="s">
        <v>572</v>
      </c>
      <c r="AR41" s="207"/>
      <c r="AS41" s="207"/>
      <c r="AT41" s="342"/>
      <c r="AU41" s="219" t="s">
        <v>572</v>
      </c>
      <c r="AV41" s="219"/>
      <c r="AW41" s="219"/>
      <c r="AX41" s="221"/>
    </row>
    <row r="42" spans="1:50" ht="23.25" customHeight="1" x14ac:dyDescent="0.15">
      <c r="A42" s="226" t="s">
        <v>505</v>
      </c>
      <c r="B42" s="227"/>
      <c r="C42" s="227"/>
      <c r="D42" s="227"/>
      <c r="E42" s="227"/>
      <c r="F42" s="228"/>
      <c r="G42" s="232" t="s">
        <v>597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472</v>
      </c>
      <c r="B44" s="771"/>
      <c r="C44" s="771"/>
      <c r="D44" s="771"/>
      <c r="E44" s="771"/>
      <c r="F44" s="772"/>
      <c r="G44" s="411" t="s">
        <v>264</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353</v>
      </c>
      <c r="AR44" s="152"/>
      <c r="AS44" s="152"/>
      <c r="AT44" s="153"/>
      <c r="AU44" s="412" t="s">
        <v>252</v>
      </c>
      <c r="AV44" s="412"/>
      <c r="AW44" s="412"/>
      <c r="AX44" s="910"/>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t="s">
        <v>572</v>
      </c>
      <c r="AR45" s="200"/>
      <c r="AS45" s="133" t="s">
        <v>354</v>
      </c>
      <c r="AT45" s="134"/>
      <c r="AU45" s="199">
        <v>33</v>
      </c>
      <c r="AV45" s="199"/>
      <c r="AW45" s="399" t="s">
        <v>299</v>
      </c>
      <c r="AX45" s="400"/>
    </row>
    <row r="46" spans="1:50" ht="23.25" customHeight="1" x14ac:dyDescent="0.15">
      <c r="A46" s="404"/>
      <c r="B46" s="402"/>
      <c r="C46" s="402"/>
      <c r="D46" s="402"/>
      <c r="E46" s="402"/>
      <c r="F46" s="403"/>
      <c r="G46" s="564" t="s">
        <v>598</v>
      </c>
      <c r="H46" s="565"/>
      <c r="I46" s="565"/>
      <c r="J46" s="565"/>
      <c r="K46" s="565"/>
      <c r="L46" s="565"/>
      <c r="M46" s="565"/>
      <c r="N46" s="565"/>
      <c r="O46" s="566"/>
      <c r="P46" s="105" t="s">
        <v>599</v>
      </c>
      <c r="Q46" s="105"/>
      <c r="R46" s="105"/>
      <c r="S46" s="105"/>
      <c r="T46" s="105"/>
      <c r="U46" s="105"/>
      <c r="V46" s="105"/>
      <c r="W46" s="105"/>
      <c r="X46" s="106"/>
      <c r="Y46" s="471" t="s">
        <v>12</v>
      </c>
      <c r="Z46" s="531"/>
      <c r="AA46" s="532"/>
      <c r="AB46" s="461" t="s">
        <v>600</v>
      </c>
      <c r="AC46" s="461"/>
      <c r="AD46" s="461"/>
      <c r="AE46" s="218">
        <v>150</v>
      </c>
      <c r="AF46" s="219"/>
      <c r="AG46" s="219"/>
      <c r="AH46" s="219"/>
      <c r="AI46" s="218">
        <v>187</v>
      </c>
      <c r="AJ46" s="219"/>
      <c r="AK46" s="219"/>
      <c r="AL46" s="219"/>
      <c r="AM46" s="218">
        <v>195</v>
      </c>
      <c r="AN46" s="219"/>
      <c r="AO46" s="219"/>
      <c r="AP46" s="219"/>
      <c r="AQ46" s="341" t="s">
        <v>572</v>
      </c>
      <c r="AR46" s="207"/>
      <c r="AS46" s="207"/>
      <c r="AT46" s="342"/>
      <c r="AU46" s="219" t="s">
        <v>572</v>
      </c>
      <c r="AV46" s="219"/>
      <c r="AW46" s="219"/>
      <c r="AX46" s="221"/>
    </row>
    <row r="47" spans="1:50" ht="23.25"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t="s">
        <v>600</v>
      </c>
      <c r="AC47" s="523"/>
      <c r="AD47" s="523"/>
      <c r="AE47" s="218" t="s">
        <v>572</v>
      </c>
      <c r="AF47" s="219"/>
      <c r="AG47" s="219"/>
      <c r="AH47" s="219"/>
      <c r="AI47" s="218" t="s">
        <v>572</v>
      </c>
      <c r="AJ47" s="219"/>
      <c r="AK47" s="219"/>
      <c r="AL47" s="219"/>
      <c r="AM47" s="218" t="s">
        <v>572</v>
      </c>
      <c r="AN47" s="219"/>
      <c r="AO47" s="219"/>
      <c r="AP47" s="219"/>
      <c r="AQ47" s="341" t="s">
        <v>572</v>
      </c>
      <c r="AR47" s="207"/>
      <c r="AS47" s="207"/>
      <c r="AT47" s="342"/>
      <c r="AU47" s="219">
        <v>250</v>
      </c>
      <c r="AV47" s="219"/>
      <c r="AW47" s="219"/>
      <c r="AX47" s="221"/>
    </row>
    <row r="48" spans="1:50" ht="23.25"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300</v>
      </c>
      <c r="AC48" s="556"/>
      <c r="AD48" s="556"/>
      <c r="AE48" s="218" t="s">
        <v>572</v>
      </c>
      <c r="AF48" s="219"/>
      <c r="AG48" s="219"/>
      <c r="AH48" s="219"/>
      <c r="AI48" s="218" t="s">
        <v>572</v>
      </c>
      <c r="AJ48" s="219"/>
      <c r="AK48" s="219"/>
      <c r="AL48" s="219"/>
      <c r="AM48" s="218" t="s">
        <v>572</v>
      </c>
      <c r="AN48" s="219"/>
      <c r="AO48" s="219"/>
      <c r="AP48" s="219"/>
      <c r="AQ48" s="341" t="s">
        <v>572</v>
      </c>
      <c r="AR48" s="207"/>
      <c r="AS48" s="207"/>
      <c r="AT48" s="342"/>
      <c r="AU48" s="219" t="s">
        <v>572</v>
      </c>
      <c r="AV48" s="219"/>
      <c r="AW48" s="219"/>
      <c r="AX48" s="221"/>
    </row>
    <row r="49" spans="1:50" ht="23.25" customHeight="1" x14ac:dyDescent="0.15">
      <c r="A49" s="226" t="s">
        <v>505</v>
      </c>
      <c r="B49" s="227"/>
      <c r="C49" s="227"/>
      <c r="D49" s="227"/>
      <c r="E49" s="227"/>
      <c r="F49" s="228"/>
      <c r="G49" s="232" t="s">
        <v>614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472</v>
      </c>
      <c r="B51" s="402"/>
      <c r="C51" s="402"/>
      <c r="D51" s="402"/>
      <c r="E51" s="402"/>
      <c r="F51" s="403"/>
      <c r="G51" s="411" t="s">
        <v>264</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353</v>
      </c>
      <c r="AR51" s="152"/>
      <c r="AS51" s="152"/>
      <c r="AT51" s="153"/>
      <c r="AU51" s="924" t="s">
        <v>252</v>
      </c>
      <c r="AV51" s="924"/>
      <c r="AW51" s="924"/>
      <c r="AX51" s="925"/>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t="s">
        <v>572</v>
      </c>
      <c r="AR52" s="200"/>
      <c r="AS52" s="133" t="s">
        <v>354</v>
      </c>
      <c r="AT52" s="134"/>
      <c r="AU52" s="199">
        <v>32</v>
      </c>
      <c r="AV52" s="199"/>
      <c r="AW52" s="399" t="s">
        <v>299</v>
      </c>
      <c r="AX52" s="400"/>
    </row>
    <row r="53" spans="1:50" ht="29.25" customHeight="1" x14ac:dyDescent="0.15">
      <c r="A53" s="404"/>
      <c r="B53" s="402"/>
      <c r="C53" s="402"/>
      <c r="D53" s="402"/>
      <c r="E53" s="402"/>
      <c r="F53" s="403"/>
      <c r="G53" s="564" t="s">
        <v>636</v>
      </c>
      <c r="H53" s="565"/>
      <c r="I53" s="565"/>
      <c r="J53" s="565"/>
      <c r="K53" s="565"/>
      <c r="L53" s="565"/>
      <c r="M53" s="565"/>
      <c r="N53" s="565"/>
      <c r="O53" s="566"/>
      <c r="P53" s="105" t="s">
        <v>637</v>
      </c>
      <c r="Q53" s="105"/>
      <c r="R53" s="105"/>
      <c r="S53" s="105"/>
      <c r="T53" s="105"/>
      <c r="U53" s="105"/>
      <c r="V53" s="105"/>
      <c r="W53" s="105"/>
      <c r="X53" s="106"/>
      <c r="Y53" s="471" t="s">
        <v>12</v>
      </c>
      <c r="Z53" s="531"/>
      <c r="AA53" s="532"/>
      <c r="AB53" s="461" t="s">
        <v>627</v>
      </c>
      <c r="AC53" s="461"/>
      <c r="AD53" s="461"/>
      <c r="AE53" s="218" t="s">
        <v>572</v>
      </c>
      <c r="AF53" s="219"/>
      <c r="AG53" s="219"/>
      <c r="AH53" s="219"/>
      <c r="AI53" s="218" t="s">
        <v>572</v>
      </c>
      <c r="AJ53" s="219"/>
      <c r="AK53" s="219"/>
      <c r="AL53" s="219"/>
      <c r="AM53" s="218" t="s">
        <v>572</v>
      </c>
      <c r="AN53" s="219"/>
      <c r="AO53" s="219"/>
      <c r="AP53" s="219"/>
      <c r="AQ53" s="341" t="s">
        <v>572</v>
      </c>
      <c r="AR53" s="207"/>
      <c r="AS53" s="207"/>
      <c r="AT53" s="342"/>
      <c r="AU53" s="219" t="s">
        <v>572</v>
      </c>
      <c r="AV53" s="219"/>
      <c r="AW53" s="219"/>
      <c r="AX53" s="221"/>
    </row>
    <row r="54" spans="1:50" ht="29.25"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t="s">
        <v>627</v>
      </c>
      <c r="AC54" s="523"/>
      <c r="AD54" s="523"/>
      <c r="AE54" s="218" t="s">
        <v>572</v>
      </c>
      <c r="AF54" s="219"/>
      <c r="AG54" s="219"/>
      <c r="AH54" s="219"/>
      <c r="AI54" s="218" t="s">
        <v>572</v>
      </c>
      <c r="AJ54" s="219"/>
      <c r="AK54" s="219"/>
      <c r="AL54" s="219"/>
      <c r="AM54" s="218" t="s">
        <v>572</v>
      </c>
      <c r="AN54" s="219"/>
      <c r="AO54" s="219"/>
      <c r="AP54" s="219"/>
      <c r="AQ54" s="341" t="s">
        <v>572</v>
      </c>
      <c r="AR54" s="207"/>
      <c r="AS54" s="207"/>
      <c r="AT54" s="342"/>
      <c r="AU54" s="219" t="s">
        <v>572</v>
      </c>
      <c r="AV54" s="219"/>
      <c r="AW54" s="219"/>
      <c r="AX54" s="221"/>
    </row>
    <row r="55" spans="1:50" ht="29.25"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t="s">
        <v>572</v>
      </c>
      <c r="AF55" s="219"/>
      <c r="AG55" s="219"/>
      <c r="AH55" s="219"/>
      <c r="AI55" s="218" t="s">
        <v>572</v>
      </c>
      <c r="AJ55" s="219"/>
      <c r="AK55" s="219"/>
      <c r="AL55" s="219"/>
      <c r="AM55" s="218" t="s">
        <v>572</v>
      </c>
      <c r="AN55" s="219"/>
      <c r="AO55" s="219"/>
      <c r="AP55" s="219"/>
      <c r="AQ55" s="341" t="s">
        <v>572</v>
      </c>
      <c r="AR55" s="207"/>
      <c r="AS55" s="207"/>
      <c r="AT55" s="342"/>
      <c r="AU55" s="219" t="s">
        <v>572</v>
      </c>
      <c r="AV55" s="219"/>
      <c r="AW55" s="219"/>
      <c r="AX55" s="221"/>
    </row>
    <row r="56" spans="1:50" ht="23.25" customHeight="1" x14ac:dyDescent="0.15">
      <c r="A56" s="226" t="s">
        <v>505</v>
      </c>
      <c r="B56" s="227"/>
      <c r="C56" s="227"/>
      <c r="D56" s="227"/>
      <c r="E56" s="227"/>
      <c r="F56" s="228"/>
      <c r="G56" s="232" t="s">
        <v>635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472</v>
      </c>
      <c r="B58" s="402"/>
      <c r="C58" s="402"/>
      <c r="D58" s="402"/>
      <c r="E58" s="402"/>
      <c r="F58" s="403"/>
      <c r="G58" s="411" t="s">
        <v>264</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353</v>
      </c>
      <c r="AR58" s="152"/>
      <c r="AS58" s="152"/>
      <c r="AT58" s="153"/>
      <c r="AU58" s="924" t="s">
        <v>252</v>
      </c>
      <c r="AV58" s="924"/>
      <c r="AW58" s="924"/>
      <c r="AX58" s="925"/>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9" t="s">
        <v>299</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264</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353</v>
      </c>
      <c r="AR65" s="239"/>
      <c r="AS65" s="239"/>
      <c r="AT65" s="240"/>
      <c r="AU65" s="252" t="s">
        <v>252</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264</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353</v>
      </c>
      <c r="AR73" s="130"/>
      <c r="AS73" s="130"/>
      <c r="AT73" s="131"/>
      <c r="AU73" s="135" t="s">
        <v>252</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299</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1"/>
      <c r="AR77" s="207"/>
      <c r="AS77" s="207"/>
      <c r="AT77" s="342"/>
      <c r="AU77" s="219"/>
      <c r="AV77" s="219"/>
      <c r="AW77" s="219"/>
      <c r="AX77" s="221"/>
    </row>
    <row r="78" spans="1:50" ht="69.75" hidden="1" customHeight="1" x14ac:dyDescent="0.15">
      <c r="A78" s="336" t="s">
        <v>508</v>
      </c>
      <c r="B78" s="337"/>
      <c r="C78" s="337"/>
      <c r="D78" s="337"/>
      <c r="E78" s="334" t="s">
        <v>450</v>
      </c>
      <c r="F78" s="335"/>
      <c r="G78" s="56"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267</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0" t="s">
        <v>465</v>
      </c>
      <c r="AS79" s="278"/>
      <c r="AT79" s="279"/>
      <c r="AU79" s="279"/>
      <c r="AV79" s="279"/>
      <c r="AW79" s="279"/>
      <c r="AX79" s="947"/>
    </row>
    <row r="80" spans="1:50" ht="18.75" hidden="1" customHeight="1" x14ac:dyDescent="0.15">
      <c r="A80" s="864" t="s">
        <v>265</v>
      </c>
      <c r="B80" s="524" t="s">
        <v>464</v>
      </c>
      <c r="C80" s="525"/>
      <c r="D80" s="525"/>
      <c r="E80" s="525"/>
      <c r="F80" s="526"/>
      <c r="G80" s="433" t="s">
        <v>257</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263</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353</v>
      </c>
      <c r="AR85" s="130"/>
      <c r="AS85" s="130"/>
      <c r="AT85" s="131"/>
      <c r="AU85" s="533" t="s">
        <v>252</v>
      </c>
      <c r="AV85" s="533"/>
      <c r="AW85" s="533"/>
      <c r="AX85" s="534"/>
      <c r="AY85" s="10"/>
      <c r="AZ85" s="10"/>
      <c r="BA85" s="10"/>
      <c r="BB85" s="10"/>
      <c r="BC85" s="10"/>
    </row>
    <row r="86" spans="1:60" ht="18.75" hidden="1" customHeight="1" x14ac:dyDescent="0.15">
      <c r="A86" s="865"/>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9" t="s">
        <v>299</v>
      </c>
      <c r="AX86" s="400"/>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5"/>
      <c r="B90" s="428" t="s">
        <v>263</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353</v>
      </c>
      <c r="AR90" s="130"/>
      <c r="AS90" s="130"/>
      <c r="AT90" s="131"/>
      <c r="AU90" s="533" t="s">
        <v>252</v>
      </c>
      <c r="AV90" s="533"/>
      <c r="AW90" s="533"/>
      <c r="AX90" s="534"/>
    </row>
    <row r="91" spans="1:60" ht="18.75" hidden="1" customHeight="1" x14ac:dyDescent="0.15">
      <c r="A91" s="865"/>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9" t="s">
        <v>299</v>
      </c>
      <c r="AX91" s="400"/>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5"/>
      <c r="B95" s="428" t="s">
        <v>263</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353</v>
      </c>
      <c r="AR95" s="130"/>
      <c r="AS95" s="130"/>
      <c r="AT95" s="131"/>
      <c r="AU95" s="533" t="s">
        <v>252</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9" t="s">
        <v>299</v>
      </c>
      <c r="AX96" s="400"/>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629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601</v>
      </c>
      <c r="AC101" s="461"/>
      <c r="AD101" s="461"/>
      <c r="AE101" s="218" t="s">
        <v>591</v>
      </c>
      <c r="AF101" s="219"/>
      <c r="AG101" s="219"/>
      <c r="AH101" s="220"/>
      <c r="AI101" s="218" t="s">
        <v>591</v>
      </c>
      <c r="AJ101" s="219"/>
      <c r="AK101" s="219"/>
      <c r="AL101" s="220"/>
      <c r="AM101" s="218" t="s">
        <v>591</v>
      </c>
      <c r="AN101" s="219"/>
      <c r="AO101" s="219"/>
      <c r="AP101" s="220"/>
      <c r="AQ101" s="218" t="s">
        <v>591</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601</v>
      </c>
      <c r="AC102" s="461"/>
      <c r="AD102" s="461"/>
      <c r="AE102" s="324" t="s">
        <v>591</v>
      </c>
      <c r="AF102" s="324"/>
      <c r="AG102" s="324"/>
      <c r="AH102" s="324"/>
      <c r="AI102" s="324" t="s">
        <v>591</v>
      </c>
      <c r="AJ102" s="324"/>
      <c r="AK102" s="324"/>
      <c r="AL102" s="324"/>
      <c r="AM102" s="324" t="s">
        <v>591</v>
      </c>
      <c r="AN102" s="324"/>
      <c r="AO102" s="324"/>
      <c r="AP102" s="324"/>
      <c r="AQ102" s="324" t="s">
        <v>566</v>
      </c>
      <c r="AR102" s="324"/>
      <c r="AS102" s="324"/>
      <c r="AT102" s="324"/>
      <c r="AU102" s="273">
        <v>10</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5"/>
      <c r="AU103" s="284" t="s">
        <v>518</v>
      </c>
      <c r="AV103" s="285"/>
      <c r="AW103" s="285"/>
      <c r="AX103" s="286"/>
    </row>
    <row r="104" spans="1:60" ht="23.25" customHeight="1" x14ac:dyDescent="0.15">
      <c r="A104" s="422"/>
      <c r="B104" s="423"/>
      <c r="C104" s="423"/>
      <c r="D104" s="423"/>
      <c r="E104" s="423"/>
      <c r="F104" s="424"/>
      <c r="G104" s="105" t="s">
        <v>630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601</v>
      </c>
      <c r="AC104" s="546"/>
      <c r="AD104" s="547"/>
      <c r="AE104" s="218" t="s">
        <v>572</v>
      </c>
      <c r="AF104" s="219"/>
      <c r="AG104" s="219"/>
      <c r="AH104" s="220"/>
      <c r="AI104" s="218" t="s">
        <v>572</v>
      </c>
      <c r="AJ104" s="219"/>
      <c r="AK104" s="219"/>
      <c r="AL104" s="220"/>
      <c r="AM104" s="218" t="s">
        <v>572</v>
      </c>
      <c r="AN104" s="219"/>
      <c r="AO104" s="219"/>
      <c r="AP104" s="220"/>
      <c r="AQ104" s="218" t="s">
        <v>572</v>
      </c>
      <c r="AR104" s="219"/>
      <c r="AS104" s="219"/>
      <c r="AT104" s="220"/>
      <c r="AU104" s="218" t="s">
        <v>572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601</v>
      </c>
      <c r="AC105" s="469"/>
      <c r="AD105" s="470"/>
      <c r="AE105" s="324" t="s">
        <v>572</v>
      </c>
      <c r="AF105" s="324"/>
      <c r="AG105" s="324"/>
      <c r="AH105" s="324"/>
      <c r="AI105" s="324" t="s">
        <v>572</v>
      </c>
      <c r="AJ105" s="324"/>
      <c r="AK105" s="324"/>
      <c r="AL105" s="324"/>
      <c r="AM105" s="324" t="s">
        <v>572</v>
      </c>
      <c r="AN105" s="324"/>
      <c r="AO105" s="324"/>
      <c r="AP105" s="324"/>
      <c r="AQ105" s="324" t="s">
        <v>566</v>
      </c>
      <c r="AR105" s="324"/>
      <c r="AS105" s="324"/>
      <c r="AT105" s="324"/>
      <c r="AU105" s="273">
        <v>1</v>
      </c>
      <c r="AV105" s="274"/>
      <c r="AW105" s="274"/>
      <c r="AX105" s="319"/>
    </row>
    <row r="106" spans="1:60" ht="31.5"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5"/>
      <c r="AU106" s="284" t="s">
        <v>518</v>
      </c>
      <c r="AV106" s="285"/>
      <c r="AW106" s="285"/>
      <c r="AX106" s="286"/>
    </row>
    <row r="107" spans="1:60" ht="23.25" customHeight="1" x14ac:dyDescent="0.15">
      <c r="A107" s="422"/>
      <c r="B107" s="423"/>
      <c r="C107" s="423"/>
      <c r="D107" s="423"/>
      <c r="E107" s="423"/>
      <c r="F107" s="424"/>
      <c r="G107" s="105" t="s">
        <v>631</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601</v>
      </c>
      <c r="AC107" s="546"/>
      <c r="AD107" s="547"/>
      <c r="AE107" s="324" t="s">
        <v>572</v>
      </c>
      <c r="AF107" s="324"/>
      <c r="AG107" s="324"/>
      <c r="AH107" s="324"/>
      <c r="AI107" s="324" t="s">
        <v>572</v>
      </c>
      <c r="AJ107" s="324"/>
      <c r="AK107" s="324"/>
      <c r="AL107" s="324"/>
      <c r="AM107" s="324" t="s">
        <v>572</v>
      </c>
      <c r="AN107" s="324"/>
      <c r="AO107" s="324"/>
      <c r="AP107" s="324"/>
      <c r="AQ107" s="218" t="s">
        <v>572</v>
      </c>
      <c r="AR107" s="219"/>
      <c r="AS107" s="219"/>
      <c r="AT107" s="220"/>
      <c r="AU107" s="218" t="s">
        <v>572</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601</v>
      </c>
      <c r="AC108" s="469"/>
      <c r="AD108" s="470"/>
      <c r="AE108" s="324" t="s">
        <v>572</v>
      </c>
      <c r="AF108" s="324"/>
      <c r="AG108" s="324"/>
      <c r="AH108" s="324"/>
      <c r="AI108" s="324" t="s">
        <v>572</v>
      </c>
      <c r="AJ108" s="324"/>
      <c r="AK108" s="324"/>
      <c r="AL108" s="324"/>
      <c r="AM108" s="324" t="s">
        <v>572</v>
      </c>
      <c r="AN108" s="324"/>
      <c r="AO108" s="324"/>
      <c r="AP108" s="324"/>
      <c r="AQ108" s="324" t="s">
        <v>572</v>
      </c>
      <c r="AR108" s="324"/>
      <c r="AS108" s="324"/>
      <c r="AT108" s="324"/>
      <c r="AU108" s="273">
        <v>2</v>
      </c>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5"/>
      <c r="AU109" s="284" t="s">
        <v>518</v>
      </c>
      <c r="AV109" s="285"/>
      <c r="AW109" s="285"/>
      <c r="AX109" s="286"/>
    </row>
    <row r="110" spans="1:60" ht="23.25" hidden="1" customHeight="1" x14ac:dyDescent="0.15">
      <c r="A110" s="422"/>
      <c r="B110" s="423"/>
      <c r="C110" s="423"/>
      <c r="D110" s="423"/>
      <c r="E110" s="423"/>
      <c r="F110" s="424"/>
      <c r="G110" s="105" t="s">
        <v>626</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627</v>
      </c>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627</v>
      </c>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5"/>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535</v>
      </c>
      <c r="AF115" s="417"/>
      <c r="AG115" s="417"/>
      <c r="AH115" s="418"/>
      <c r="AI115" s="416" t="s">
        <v>532</v>
      </c>
      <c r="AJ115" s="417"/>
      <c r="AK115" s="417"/>
      <c r="AL115" s="418"/>
      <c r="AM115" s="416" t="s">
        <v>527</v>
      </c>
      <c r="AN115" s="417"/>
      <c r="AO115" s="417"/>
      <c r="AP115" s="418"/>
      <c r="AQ115" s="591" t="s">
        <v>522</v>
      </c>
      <c r="AR115" s="592"/>
      <c r="AS115" s="592"/>
      <c r="AT115" s="592"/>
      <c r="AU115" s="592"/>
      <c r="AV115" s="592"/>
      <c r="AW115" s="592"/>
      <c r="AX115" s="593"/>
    </row>
    <row r="116" spans="1:50" ht="23.25" customHeight="1" x14ac:dyDescent="0.15">
      <c r="A116" s="439"/>
      <c r="B116" s="440"/>
      <c r="C116" s="440"/>
      <c r="D116" s="440"/>
      <c r="E116" s="440"/>
      <c r="F116" s="441"/>
      <c r="G116" s="394" t="s">
        <v>602</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603</v>
      </c>
      <c r="AC116" s="463"/>
      <c r="AD116" s="464"/>
      <c r="AE116" s="324" t="s">
        <v>591</v>
      </c>
      <c r="AF116" s="324"/>
      <c r="AG116" s="324"/>
      <c r="AH116" s="324"/>
      <c r="AI116" s="324" t="s">
        <v>591</v>
      </c>
      <c r="AJ116" s="324"/>
      <c r="AK116" s="324"/>
      <c r="AL116" s="324"/>
      <c r="AM116" s="324" t="s">
        <v>591</v>
      </c>
      <c r="AN116" s="324"/>
      <c r="AO116" s="324"/>
      <c r="AP116" s="324"/>
      <c r="AQ116" s="218" t="s">
        <v>591</v>
      </c>
      <c r="AR116" s="219"/>
      <c r="AS116" s="219"/>
      <c r="AT116" s="219"/>
      <c r="AU116" s="219"/>
      <c r="AV116" s="219"/>
      <c r="AW116" s="219"/>
      <c r="AX116" s="221"/>
    </row>
    <row r="117" spans="1:50" ht="27.7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604</v>
      </c>
      <c r="AC117" s="473"/>
      <c r="AD117" s="474"/>
      <c r="AE117" s="551" t="s">
        <v>591</v>
      </c>
      <c r="AF117" s="551"/>
      <c r="AG117" s="551"/>
      <c r="AH117" s="551"/>
      <c r="AI117" s="551" t="s">
        <v>591</v>
      </c>
      <c r="AJ117" s="551"/>
      <c r="AK117" s="551"/>
      <c r="AL117" s="551"/>
      <c r="AM117" s="551" t="s">
        <v>591</v>
      </c>
      <c r="AN117" s="551"/>
      <c r="AO117" s="551"/>
      <c r="AP117" s="551"/>
      <c r="AQ117" s="551" t="s">
        <v>591</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535</v>
      </c>
      <c r="AF118" s="417"/>
      <c r="AG118" s="417"/>
      <c r="AH118" s="418"/>
      <c r="AI118" s="416" t="s">
        <v>532</v>
      </c>
      <c r="AJ118" s="417"/>
      <c r="AK118" s="417"/>
      <c r="AL118" s="418"/>
      <c r="AM118" s="416" t="s">
        <v>527</v>
      </c>
      <c r="AN118" s="417"/>
      <c r="AO118" s="417"/>
      <c r="AP118" s="418"/>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4" t="s">
        <v>482</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535</v>
      </c>
      <c r="AF121" s="417"/>
      <c r="AG121" s="417"/>
      <c r="AH121" s="418"/>
      <c r="AI121" s="416" t="s">
        <v>532</v>
      </c>
      <c r="AJ121" s="417"/>
      <c r="AK121" s="417"/>
      <c r="AL121" s="418"/>
      <c r="AM121" s="416" t="s">
        <v>527</v>
      </c>
      <c r="AN121" s="417"/>
      <c r="AO121" s="417"/>
      <c r="AP121" s="418"/>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4" t="s">
        <v>483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536</v>
      </c>
      <c r="AF124" s="417"/>
      <c r="AG124" s="417"/>
      <c r="AH124" s="418"/>
      <c r="AI124" s="416" t="s">
        <v>532</v>
      </c>
      <c r="AJ124" s="417"/>
      <c r="AK124" s="417"/>
      <c r="AL124" s="418"/>
      <c r="AM124" s="416" t="s">
        <v>527</v>
      </c>
      <c r="AN124" s="417"/>
      <c r="AO124" s="417"/>
      <c r="AP124" s="418"/>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29"/>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6" t="s">
        <v>535</v>
      </c>
      <c r="AF127" s="417"/>
      <c r="AG127" s="417"/>
      <c r="AH127" s="418"/>
      <c r="AI127" s="416" t="s">
        <v>532</v>
      </c>
      <c r="AJ127" s="417"/>
      <c r="AK127" s="417"/>
      <c r="AL127" s="418"/>
      <c r="AM127" s="416" t="s">
        <v>527</v>
      </c>
      <c r="AN127" s="417"/>
      <c r="AO127" s="417"/>
      <c r="AP127" s="418"/>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357</v>
      </c>
      <c r="D130" s="185"/>
      <c r="E130" s="169" t="s">
        <v>386</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21.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353</v>
      </c>
      <c r="AR132" s="152"/>
      <c r="AS132" s="152"/>
      <c r="AT132" s="153"/>
      <c r="AU132" s="196" t="s">
        <v>369</v>
      </c>
      <c r="AV132" s="196"/>
      <c r="AW132" s="196"/>
      <c r="AX132" s="197"/>
    </row>
    <row r="133" spans="1:50" ht="21.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591</v>
      </c>
      <c r="AR133" s="199"/>
      <c r="AS133" s="133" t="s">
        <v>354</v>
      </c>
      <c r="AT133" s="134"/>
      <c r="AU133" s="200">
        <v>33</v>
      </c>
      <c r="AV133" s="200"/>
      <c r="AW133" s="133" t="s">
        <v>299</v>
      </c>
      <c r="AX133" s="195"/>
    </row>
    <row r="134" spans="1:50" ht="21.75" customHeight="1" x14ac:dyDescent="0.15">
      <c r="A134" s="189"/>
      <c r="B134" s="186"/>
      <c r="C134" s="180"/>
      <c r="D134" s="186"/>
      <c r="E134" s="180"/>
      <c r="F134" s="181"/>
      <c r="G134" s="104" t="s">
        <v>607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589</v>
      </c>
      <c r="AC134" s="205"/>
      <c r="AD134" s="205"/>
      <c r="AE134" s="206">
        <v>56</v>
      </c>
      <c r="AF134" s="207"/>
      <c r="AG134" s="207"/>
      <c r="AH134" s="207"/>
      <c r="AI134" s="206">
        <v>83</v>
      </c>
      <c r="AJ134" s="207"/>
      <c r="AK134" s="207"/>
      <c r="AL134" s="207"/>
      <c r="AM134" s="206">
        <v>99</v>
      </c>
      <c r="AN134" s="207"/>
      <c r="AO134" s="207"/>
      <c r="AP134" s="207"/>
      <c r="AQ134" s="206" t="s">
        <v>572</v>
      </c>
      <c r="AR134" s="207"/>
      <c r="AS134" s="207"/>
      <c r="AT134" s="207"/>
      <c r="AU134" s="206" t="s">
        <v>572</v>
      </c>
      <c r="AV134" s="207"/>
      <c r="AW134" s="207"/>
      <c r="AX134" s="208"/>
    </row>
    <row r="135" spans="1:50" ht="21.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572</v>
      </c>
      <c r="AF135" s="207"/>
      <c r="AG135" s="207"/>
      <c r="AH135" s="207"/>
      <c r="AI135" s="206" t="s">
        <v>572</v>
      </c>
      <c r="AJ135" s="207"/>
      <c r="AK135" s="207"/>
      <c r="AL135" s="207"/>
      <c r="AM135" s="206" t="s">
        <v>572</v>
      </c>
      <c r="AN135" s="207"/>
      <c r="AO135" s="207"/>
      <c r="AP135" s="207"/>
      <c r="AQ135" s="206" t="s">
        <v>572</v>
      </c>
      <c r="AR135" s="207"/>
      <c r="AS135" s="207"/>
      <c r="AT135" s="207"/>
      <c r="AU135" s="206">
        <v>170</v>
      </c>
      <c r="AV135" s="207"/>
      <c r="AW135" s="207"/>
      <c r="AX135" s="208"/>
    </row>
    <row r="136" spans="1:50" ht="21.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353</v>
      </c>
      <c r="AR136" s="152"/>
      <c r="AS136" s="152"/>
      <c r="AT136" s="153"/>
      <c r="AU136" s="196" t="s">
        <v>369</v>
      </c>
      <c r="AV136" s="196"/>
      <c r="AW136" s="196"/>
      <c r="AX136" s="197"/>
    </row>
    <row r="137" spans="1:50" ht="21.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591</v>
      </c>
      <c r="AR137" s="199"/>
      <c r="AS137" s="133" t="s">
        <v>354</v>
      </c>
      <c r="AT137" s="134"/>
      <c r="AU137" s="200">
        <v>33</v>
      </c>
      <c r="AV137" s="200"/>
      <c r="AW137" s="133" t="s">
        <v>299</v>
      </c>
      <c r="AX137" s="195"/>
    </row>
    <row r="138" spans="1:50" ht="21.75" customHeight="1" x14ac:dyDescent="0.15">
      <c r="A138" s="189"/>
      <c r="B138" s="186"/>
      <c r="C138" s="180"/>
      <c r="D138" s="186"/>
      <c r="E138" s="180"/>
      <c r="F138" s="181"/>
      <c r="G138" s="104" t="s">
        <v>608</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595</v>
      </c>
      <c r="AC138" s="205"/>
      <c r="AD138" s="205"/>
      <c r="AE138" s="206">
        <v>2542</v>
      </c>
      <c r="AF138" s="207"/>
      <c r="AG138" s="207"/>
      <c r="AH138" s="207"/>
      <c r="AI138" s="206">
        <v>2702</v>
      </c>
      <c r="AJ138" s="207"/>
      <c r="AK138" s="207"/>
      <c r="AL138" s="207"/>
      <c r="AM138" s="206">
        <v>2892</v>
      </c>
      <c r="AN138" s="207"/>
      <c r="AO138" s="207"/>
      <c r="AP138" s="207"/>
      <c r="AQ138" s="206" t="s">
        <v>572</v>
      </c>
      <c r="AR138" s="207"/>
      <c r="AS138" s="207"/>
      <c r="AT138" s="207"/>
      <c r="AU138" s="206" t="s">
        <v>572</v>
      </c>
      <c r="AV138" s="207"/>
      <c r="AW138" s="207"/>
      <c r="AX138" s="208"/>
    </row>
    <row r="139" spans="1:50" ht="21.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595</v>
      </c>
      <c r="AC139" s="213"/>
      <c r="AD139" s="213"/>
      <c r="AE139" s="206" t="s">
        <v>572</v>
      </c>
      <c r="AF139" s="207"/>
      <c r="AG139" s="207"/>
      <c r="AH139" s="207"/>
      <c r="AI139" s="206" t="s">
        <v>572</v>
      </c>
      <c r="AJ139" s="207"/>
      <c r="AK139" s="207"/>
      <c r="AL139" s="207"/>
      <c r="AM139" s="206" t="s">
        <v>572</v>
      </c>
      <c r="AN139" s="207"/>
      <c r="AO139" s="207"/>
      <c r="AP139" s="207"/>
      <c r="AQ139" s="206" t="s">
        <v>572</v>
      </c>
      <c r="AR139" s="207"/>
      <c r="AS139" s="207"/>
      <c r="AT139" s="207"/>
      <c r="AU139" s="206">
        <v>3800</v>
      </c>
      <c r="AV139" s="207"/>
      <c r="AW139" s="207"/>
      <c r="AX139" s="208"/>
    </row>
    <row r="140" spans="1:50" ht="21.75"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353</v>
      </c>
      <c r="AR140" s="152"/>
      <c r="AS140" s="152"/>
      <c r="AT140" s="153"/>
      <c r="AU140" s="196" t="s">
        <v>369</v>
      </c>
      <c r="AV140" s="196"/>
      <c r="AW140" s="196"/>
      <c r="AX140" s="197"/>
    </row>
    <row r="141" spans="1:50" ht="21.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591</v>
      </c>
      <c r="AR141" s="199"/>
      <c r="AS141" s="133" t="s">
        <v>354</v>
      </c>
      <c r="AT141" s="134"/>
      <c r="AU141" s="200">
        <v>33</v>
      </c>
      <c r="AV141" s="200"/>
      <c r="AW141" s="133" t="s">
        <v>299</v>
      </c>
      <c r="AX141" s="195"/>
    </row>
    <row r="142" spans="1:50" ht="21.75" customHeight="1" x14ac:dyDescent="0.15">
      <c r="A142" s="189"/>
      <c r="B142" s="186"/>
      <c r="C142" s="180"/>
      <c r="D142" s="186"/>
      <c r="E142" s="180"/>
      <c r="F142" s="181"/>
      <c r="G142" s="104" t="s">
        <v>609</v>
      </c>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t="s">
        <v>600</v>
      </c>
      <c r="AC142" s="205"/>
      <c r="AD142" s="205"/>
      <c r="AE142" s="206">
        <v>150</v>
      </c>
      <c r="AF142" s="207"/>
      <c r="AG142" s="207"/>
      <c r="AH142" s="207"/>
      <c r="AI142" s="206">
        <v>187</v>
      </c>
      <c r="AJ142" s="207"/>
      <c r="AK142" s="207"/>
      <c r="AL142" s="207"/>
      <c r="AM142" s="206">
        <v>195</v>
      </c>
      <c r="AN142" s="207"/>
      <c r="AO142" s="207"/>
      <c r="AP142" s="207"/>
      <c r="AQ142" s="206" t="s">
        <v>572</v>
      </c>
      <c r="AR142" s="207"/>
      <c r="AS142" s="207"/>
      <c r="AT142" s="207"/>
      <c r="AU142" s="206" t="s">
        <v>572</v>
      </c>
      <c r="AV142" s="207"/>
      <c r="AW142" s="207"/>
      <c r="AX142" s="208"/>
    </row>
    <row r="143" spans="1:50" ht="21.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600</v>
      </c>
      <c r="AC143" s="213"/>
      <c r="AD143" s="213"/>
      <c r="AE143" s="206" t="s">
        <v>572</v>
      </c>
      <c r="AF143" s="207"/>
      <c r="AG143" s="207"/>
      <c r="AH143" s="207"/>
      <c r="AI143" s="206" t="s">
        <v>572</v>
      </c>
      <c r="AJ143" s="207"/>
      <c r="AK143" s="207"/>
      <c r="AL143" s="207"/>
      <c r="AM143" s="206" t="s">
        <v>572</v>
      </c>
      <c r="AN143" s="207"/>
      <c r="AO143" s="207"/>
      <c r="AP143" s="207"/>
      <c r="AQ143" s="206" t="s">
        <v>572</v>
      </c>
      <c r="AR143" s="207"/>
      <c r="AS143" s="207"/>
      <c r="AT143" s="207"/>
      <c r="AU143" s="206">
        <v>250</v>
      </c>
      <c r="AV143" s="207"/>
      <c r="AW143" s="207"/>
      <c r="AX143" s="208"/>
    </row>
    <row r="144" spans="1:50" hidden="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353</v>
      </c>
      <c r="AR144" s="152"/>
      <c r="AS144" s="152"/>
      <c r="AT144" s="153"/>
      <c r="AU144" s="196" t="s">
        <v>369</v>
      </c>
      <c r="AV144" s="196"/>
      <c r="AW144" s="196"/>
      <c r="AX144" s="197"/>
    </row>
    <row r="145" spans="1:50" hidden="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299</v>
      </c>
      <c r="AX145" s="195"/>
    </row>
    <row r="146" spans="1:50" hidden="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idden="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idden="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353</v>
      </c>
      <c r="AR148" s="152"/>
      <c r="AS148" s="152"/>
      <c r="AT148" s="153"/>
      <c r="AU148" s="196" t="s">
        <v>369</v>
      </c>
      <c r="AV148" s="196"/>
      <c r="AW148" s="196"/>
      <c r="AX148" s="197"/>
    </row>
    <row r="149" spans="1:50" hidden="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299</v>
      </c>
      <c r="AX149" s="195"/>
    </row>
    <row r="150" spans="1:50" hidden="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idden="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idden="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idden="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idden="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idden="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idden="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idden="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idden="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idden="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idden="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idden="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idden="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idden="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idden="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idden="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idden="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idden="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idden="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idden="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idden="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idden="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idden="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299</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299</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299</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299</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299</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299</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299</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299</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299</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299</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299</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299</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299</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299</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299</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299</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299</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299</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299</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299</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373</v>
      </c>
      <c r="H430" s="123"/>
      <c r="I430" s="123"/>
      <c r="J430" s="900" t="s">
        <v>572</v>
      </c>
      <c r="K430" s="901"/>
      <c r="L430" s="901"/>
      <c r="M430" s="901"/>
      <c r="N430" s="901"/>
      <c r="O430" s="901"/>
      <c r="P430" s="901"/>
      <c r="Q430" s="901"/>
      <c r="R430" s="901"/>
      <c r="S430" s="901"/>
      <c r="T430" s="902"/>
      <c r="U430" s="588" t="s">
        <v>577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3" t="s">
        <v>362</v>
      </c>
      <c r="F431" s="344"/>
      <c r="G431" s="345"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528</v>
      </c>
      <c r="AJ431" s="217"/>
      <c r="AK431" s="217"/>
      <c r="AL431" s="159"/>
      <c r="AM431" s="217" t="s">
        <v>523</v>
      </c>
      <c r="AN431" s="217"/>
      <c r="AO431" s="217"/>
      <c r="AP431" s="159"/>
      <c r="AQ431" s="159" t="s">
        <v>353</v>
      </c>
      <c r="AR431" s="130"/>
      <c r="AS431" s="130"/>
      <c r="AT431" s="131"/>
      <c r="AU431" s="136" t="s">
        <v>252</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354</v>
      </c>
      <c r="AH432" s="134"/>
      <c r="AI432" s="156"/>
      <c r="AJ432" s="156"/>
      <c r="AK432" s="156"/>
      <c r="AL432" s="154"/>
      <c r="AM432" s="156"/>
      <c r="AN432" s="156"/>
      <c r="AO432" s="156"/>
      <c r="AP432" s="154"/>
      <c r="AQ432" s="590" t="s">
        <v>577</v>
      </c>
      <c r="AR432" s="200"/>
      <c r="AS432" s="133" t="s">
        <v>354</v>
      </c>
      <c r="AT432" s="134"/>
      <c r="AU432" s="200" t="s">
        <v>577</v>
      </c>
      <c r="AV432" s="200"/>
      <c r="AW432" s="133" t="s">
        <v>299</v>
      </c>
      <c r="AX432" s="195"/>
    </row>
    <row r="433" spans="1:50" ht="23.25" customHeight="1" x14ac:dyDescent="0.15">
      <c r="A433" s="189"/>
      <c r="B433" s="186"/>
      <c r="C433" s="180"/>
      <c r="D433" s="186"/>
      <c r="E433" s="343"/>
      <c r="F433" s="344"/>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1" t="s">
        <v>577</v>
      </c>
      <c r="AF433" s="207"/>
      <c r="AG433" s="207"/>
      <c r="AH433" s="207"/>
      <c r="AI433" s="341" t="s">
        <v>577</v>
      </c>
      <c r="AJ433" s="207"/>
      <c r="AK433" s="207"/>
      <c r="AL433" s="207"/>
      <c r="AM433" s="341" t="s">
        <v>577</v>
      </c>
      <c r="AN433" s="207"/>
      <c r="AO433" s="207"/>
      <c r="AP433" s="342"/>
      <c r="AQ433" s="341" t="s">
        <v>577</v>
      </c>
      <c r="AR433" s="207"/>
      <c r="AS433" s="207"/>
      <c r="AT433" s="342"/>
      <c r="AU433" s="207" t="s">
        <v>577</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1" t="s">
        <v>577</v>
      </c>
      <c r="AF434" s="207"/>
      <c r="AG434" s="207"/>
      <c r="AH434" s="342"/>
      <c r="AI434" s="341" t="s">
        <v>577</v>
      </c>
      <c r="AJ434" s="207"/>
      <c r="AK434" s="207"/>
      <c r="AL434" s="207"/>
      <c r="AM434" s="341" t="s">
        <v>577</v>
      </c>
      <c r="AN434" s="207"/>
      <c r="AO434" s="207"/>
      <c r="AP434" s="342"/>
      <c r="AQ434" s="341" t="s">
        <v>577</v>
      </c>
      <c r="AR434" s="207"/>
      <c r="AS434" s="207"/>
      <c r="AT434" s="342"/>
      <c r="AU434" s="207" t="s">
        <v>577</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300</v>
      </c>
      <c r="AC435" s="579"/>
      <c r="AD435" s="579"/>
      <c r="AE435" s="341" t="s">
        <v>577</v>
      </c>
      <c r="AF435" s="207"/>
      <c r="AG435" s="207"/>
      <c r="AH435" s="342"/>
      <c r="AI435" s="341" t="s">
        <v>577</v>
      </c>
      <c r="AJ435" s="207"/>
      <c r="AK435" s="207"/>
      <c r="AL435" s="207"/>
      <c r="AM435" s="341" t="s">
        <v>577</v>
      </c>
      <c r="AN435" s="207"/>
      <c r="AO435" s="207"/>
      <c r="AP435" s="342"/>
      <c r="AQ435" s="341" t="s">
        <v>577</v>
      </c>
      <c r="AR435" s="207"/>
      <c r="AS435" s="207"/>
      <c r="AT435" s="342"/>
      <c r="AU435" s="207" t="s">
        <v>577</v>
      </c>
      <c r="AV435" s="207"/>
      <c r="AW435" s="207"/>
      <c r="AX435" s="208"/>
    </row>
    <row r="436" spans="1:50" ht="18.75" hidden="1" customHeight="1" x14ac:dyDescent="0.15">
      <c r="A436" s="189"/>
      <c r="B436" s="186"/>
      <c r="C436" s="180"/>
      <c r="D436" s="186"/>
      <c r="E436" s="343" t="s">
        <v>362</v>
      </c>
      <c r="F436" s="344"/>
      <c r="G436" s="345"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527</v>
      </c>
      <c r="AJ436" s="217"/>
      <c r="AK436" s="217"/>
      <c r="AL436" s="159"/>
      <c r="AM436" s="217" t="s">
        <v>523</v>
      </c>
      <c r="AN436" s="217"/>
      <c r="AO436" s="217"/>
      <c r="AP436" s="159"/>
      <c r="AQ436" s="159" t="s">
        <v>353</v>
      </c>
      <c r="AR436" s="130"/>
      <c r="AS436" s="130"/>
      <c r="AT436" s="131"/>
      <c r="AU436" s="136" t="s">
        <v>252</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299</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300</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362</v>
      </c>
      <c r="F441" s="344"/>
      <c r="G441" s="345"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527</v>
      </c>
      <c r="AJ441" s="217"/>
      <c r="AK441" s="217"/>
      <c r="AL441" s="159"/>
      <c r="AM441" s="217" t="s">
        <v>519</v>
      </c>
      <c r="AN441" s="217"/>
      <c r="AO441" s="217"/>
      <c r="AP441" s="159"/>
      <c r="AQ441" s="159" t="s">
        <v>353</v>
      </c>
      <c r="AR441" s="130"/>
      <c r="AS441" s="130"/>
      <c r="AT441" s="131"/>
      <c r="AU441" s="136" t="s">
        <v>252</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299</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300</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362</v>
      </c>
      <c r="F446" s="344"/>
      <c r="G446" s="345"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527</v>
      </c>
      <c r="AJ446" s="217"/>
      <c r="AK446" s="217"/>
      <c r="AL446" s="159"/>
      <c r="AM446" s="217" t="s">
        <v>524</v>
      </c>
      <c r="AN446" s="217"/>
      <c r="AO446" s="217"/>
      <c r="AP446" s="159"/>
      <c r="AQ446" s="159" t="s">
        <v>353</v>
      </c>
      <c r="AR446" s="130"/>
      <c r="AS446" s="130"/>
      <c r="AT446" s="131"/>
      <c r="AU446" s="136" t="s">
        <v>252</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299</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300</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362</v>
      </c>
      <c r="F451" s="344"/>
      <c r="G451" s="345"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527</v>
      </c>
      <c r="AJ451" s="217"/>
      <c r="AK451" s="217"/>
      <c r="AL451" s="159"/>
      <c r="AM451" s="217" t="s">
        <v>523</v>
      </c>
      <c r="AN451" s="217"/>
      <c r="AO451" s="217"/>
      <c r="AP451" s="159"/>
      <c r="AQ451" s="159" t="s">
        <v>353</v>
      </c>
      <c r="AR451" s="130"/>
      <c r="AS451" s="130"/>
      <c r="AT451" s="131"/>
      <c r="AU451" s="136" t="s">
        <v>252</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299</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300</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363</v>
      </c>
      <c r="F456" s="344"/>
      <c r="G456" s="345"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527</v>
      </c>
      <c r="AJ456" s="217"/>
      <c r="AK456" s="217"/>
      <c r="AL456" s="159"/>
      <c r="AM456" s="217" t="s">
        <v>523</v>
      </c>
      <c r="AN456" s="217"/>
      <c r="AO456" s="217"/>
      <c r="AP456" s="159"/>
      <c r="AQ456" s="159" t="s">
        <v>353</v>
      </c>
      <c r="AR456" s="130"/>
      <c r="AS456" s="130"/>
      <c r="AT456" s="131"/>
      <c r="AU456" s="136" t="s">
        <v>252</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354</v>
      </c>
      <c r="AH457" s="134"/>
      <c r="AI457" s="156"/>
      <c r="AJ457" s="156"/>
      <c r="AK457" s="156"/>
      <c r="AL457" s="154"/>
      <c r="AM457" s="156"/>
      <c r="AN457" s="156"/>
      <c r="AO457" s="156"/>
      <c r="AP457" s="154"/>
      <c r="AQ457" s="590" t="s">
        <v>577</v>
      </c>
      <c r="AR457" s="200"/>
      <c r="AS457" s="133" t="s">
        <v>354</v>
      </c>
      <c r="AT457" s="134"/>
      <c r="AU457" s="200" t="s">
        <v>577</v>
      </c>
      <c r="AV457" s="200"/>
      <c r="AW457" s="133" t="s">
        <v>299</v>
      </c>
      <c r="AX457" s="195"/>
    </row>
    <row r="458" spans="1:50" ht="23.25" customHeight="1" x14ac:dyDescent="0.15">
      <c r="A458" s="189"/>
      <c r="B458" s="186"/>
      <c r="C458" s="180"/>
      <c r="D458" s="186"/>
      <c r="E458" s="343"/>
      <c r="F458" s="344"/>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1" t="s">
        <v>577</v>
      </c>
      <c r="AF458" s="207"/>
      <c r="AG458" s="207"/>
      <c r="AH458" s="207"/>
      <c r="AI458" s="341" t="s">
        <v>577</v>
      </c>
      <c r="AJ458" s="207"/>
      <c r="AK458" s="207"/>
      <c r="AL458" s="207"/>
      <c r="AM458" s="341" t="s">
        <v>577</v>
      </c>
      <c r="AN458" s="207"/>
      <c r="AO458" s="207"/>
      <c r="AP458" s="342"/>
      <c r="AQ458" s="341" t="s">
        <v>577</v>
      </c>
      <c r="AR458" s="207"/>
      <c r="AS458" s="207"/>
      <c r="AT458" s="342"/>
      <c r="AU458" s="207" t="s">
        <v>577</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577</v>
      </c>
      <c r="AC459" s="205"/>
      <c r="AD459" s="205"/>
      <c r="AE459" s="341" t="s">
        <v>577</v>
      </c>
      <c r="AF459" s="207"/>
      <c r="AG459" s="207"/>
      <c r="AH459" s="342"/>
      <c r="AI459" s="341" t="s">
        <v>577</v>
      </c>
      <c r="AJ459" s="207"/>
      <c r="AK459" s="207"/>
      <c r="AL459" s="207"/>
      <c r="AM459" s="341" t="s">
        <v>577</v>
      </c>
      <c r="AN459" s="207"/>
      <c r="AO459" s="207"/>
      <c r="AP459" s="342"/>
      <c r="AQ459" s="341" t="s">
        <v>577</v>
      </c>
      <c r="AR459" s="207"/>
      <c r="AS459" s="207"/>
      <c r="AT459" s="342"/>
      <c r="AU459" s="207" t="s">
        <v>577</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t="s">
        <v>577</v>
      </c>
      <c r="AF460" s="207"/>
      <c r="AG460" s="207"/>
      <c r="AH460" s="342"/>
      <c r="AI460" s="341" t="s">
        <v>577</v>
      </c>
      <c r="AJ460" s="207"/>
      <c r="AK460" s="207"/>
      <c r="AL460" s="207"/>
      <c r="AM460" s="341" t="s">
        <v>577</v>
      </c>
      <c r="AN460" s="207"/>
      <c r="AO460" s="207"/>
      <c r="AP460" s="342"/>
      <c r="AQ460" s="341" t="s">
        <v>577</v>
      </c>
      <c r="AR460" s="207"/>
      <c r="AS460" s="207"/>
      <c r="AT460" s="342"/>
      <c r="AU460" s="207" t="s">
        <v>577</v>
      </c>
      <c r="AV460" s="207"/>
      <c r="AW460" s="207"/>
      <c r="AX460" s="208"/>
    </row>
    <row r="461" spans="1:50" ht="18.75" hidden="1" customHeight="1" x14ac:dyDescent="0.15">
      <c r="A461" s="189"/>
      <c r="B461" s="186"/>
      <c r="C461" s="180"/>
      <c r="D461" s="186"/>
      <c r="E461" s="343" t="s">
        <v>363</v>
      </c>
      <c r="F461" s="344"/>
      <c r="G461" s="345"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527</v>
      </c>
      <c r="AJ461" s="217"/>
      <c r="AK461" s="217"/>
      <c r="AL461" s="159"/>
      <c r="AM461" s="217" t="s">
        <v>525</v>
      </c>
      <c r="AN461" s="217"/>
      <c r="AO461" s="217"/>
      <c r="AP461" s="159"/>
      <c r="AQ461" s="159" t="s">
        <v>353</v>
      </c>
      <c r="AR461" s="130"/>
      <c r="AS461" s="130"/>
      <c r="AT461" s="131"/>
      <c r="AU461" s="136" t="s">
        <v>252</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299</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363</v>
      </c>
      <c r="F466" s="344"/>
      <c r="G466" s="345"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527</v>
      </c>
      <c r="AJ466" s="217"/>
      <c r="AK466" s="217"/>
      <c r="AL466" s="159"/>
      <c r="AM466" s="217" t="s">
        <v>523</v>
      </c>
      <c r="AN466" s="217"/>
      <c r="AO466" s="217"/>
      <c r="AP466" s="159"/>
      <c r="AQ466" s="159" t="s">
        <v>353</v>
      </c>
      <c r="AR466" s="130"/>
      <c r="AS466" s="130"/>
      <c r="AT466" s="131"/>
      <c r="AU466" s="136" t="s">
        <v>252</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299</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363</v>
      </c>
      <c r="F471" s="344"/>
      <c r="G471" s="345"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527</v>
      </c>
      <c r="AJ471" s="217"/>
      <c r="AK471" s="217"/>
      <c r="AL471" s="159"/>
      <c r="AM471" s="217" t="s">
        <v>519</v>
      </c>
      <c r="AN471" s="217"/>
      <c r="AO471" s="217"/>
      <c r="AP471" s="159"/>
      <c r="AQ471" s="159" t="s">
        <v>353</v>
      </c>
      <c r="AR471" s="130"/>
      <c r="AS471" s="130"/>
      <c r="AT471" s="131"/>
      <c r="AU471" s="136" t="s">
        <v>252</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299</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363</v>
      </c>
      <c r="F476" s="344"/>
      <c r="G476" s="345"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527</v>
      </c>
      <c r="AJ476" s="217"/>
      <c r="AK476" s="217"/>
      <c r="AL476" s="159"/>
      <c r="AM476" s="217" t="s">
        <v>523</v>
      </c>
      <c r="AN476" s="217"/>
      <c r="AO476" s="217"/>
      <c r="AP476" s="159"/>
      <c r="AQ476" s="159" t="s">
        <v>353</v>
      </c>
      <c r="AR476" s="130"/>
      <c r="AS476" s="130"/>
      <c r="AT476" s="131"/>
      <c r="AU476" s="136" t="s">
        <v>252</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299</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3" t="s">
        <v>362</v>
      </c>
      <c r="F485" s="344"/>
      <c r="G485" s="345"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528</v>
      </c>
      <c r="AJ485" s="217"/>
      <c r="AK485" s="217"/>
      <c r="AL485" s="159"/>
      <c r="AM485" s="217" t="s">
        <v>525</v>
      </c>
      <c r="AN485" s="217"/>
      <c r="AO485" s="217"/>
      <c r="AP485" s="159"/>
      <c r="AQ485" s="159" t="s">
        <v>353</v>
      </c>
      <c r="AR485" s="130"/>
      <c r="AS485" s="130"/>
      <c r="AT485" s="131"/>
      <c r="AU485" s="136" t="s">
        <v>252</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299</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300</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362</v>
      </c>
      <c r="F490" s="344"/>
      <c r="G490" s="345"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527</v>
      </c>
      <c r="AJ490" s="217"/>
      <c r="AK490" s="217"/>
      <c r="AL490" s="159"/>
      <c r="AM490" s="217" t="s">
        <v>525</v>
      </c>
      <c r="AN490" s="217"/>
      <c r="AO490" s="217"/>
      <c r="AP490" s="159"/>
      <c r="AQ490" s="159" t="s">
        <v>353</v>
      </c>
      <c r="AR490" s="130"/>
      <c r="AS490" s="130"/>
      <c r="AT490" s="131"/>
      <c r="AU490" s="136" t="s">
        <v>252</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299</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300</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362</v>
      </c>
      <c r="F495" s="344"/>
      <c r="G495" s="345"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527</v>
      </c>
      <c r="AJ495" s="217"/>
      <c r="AK495" s="217"/>
      <c r="AL495" s="159"/>
      <c r="AM495" s="217" t="s">
        <v>523</v>
      </c>
      <c r="AN495" s="217"/>
      <c r="AO495" s="217"/>
      <c r="AP495" s="159"/>
      <c r="AQ495" s="159" t="s">
        <v>353</v>
      </c>
      <c r="AR495" s="130"/>
      <c r="AS495" s="130"/>
      <c r="AT495" s="131"/>
      <c r="AU495" s="136" t="s">
        <v>252</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299</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300</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362</v>
      </c>
      <c r="F500" s="344"/>
      <c r="G500" s="345"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527</v>
      </c>
      <c r="AJ500" s="217"/>
      <c r="AK500" s="217"/>
      <c r="AL500" s="159"/>
      <c r="AM500" s="217" t="s">
        <v>524</v>
      </c>
      <c r="AN500" s="217"/>
      <c r="AO500" s="217"/>
      <c r="AP500" s="159"/>
      <c r="AQ500" s="159" t="s">
        <v>353</v>
      </c>
      <c r="AR500" s="130"/>
      <c r="AS500" s="130"/>
      <c r="AT500" s="131"/>
      <c r="AU500" s="136" t="s">
        <v>252</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299</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300</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362</v>
      </c>
      <c r="F505" s="344"/>
      <c r="G505" s="345"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527</v>
      </c>
      <c r="AJ505" s="217"/>
      <c r="AK505" s="217"/>
      <c r="AL505" s="159"/>
      <c r="AM505" s="217" t="s">
        <v>525</v>
      </c>
      <c r="AN505" s="217"/>
      <c r="AO505" s="217"/>
      <c r="AP505" s="159"/>
      <c r="AQ505" s="159" t="s">
        <v>353</v>
      </c>
      <c r="AR505" s="130"/>
      <c r="AS505" s="130"/>
      <c r="AT505" s="131"/>
      <c r="AU505" s="136" t="s">
        <v>252</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299</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300</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363</v>
      </c>
      <c r="F510" s="344"/>
      <c r="G510" s="345"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527</v>
      </c>
      <c r="AJ510" s="217"/>
      <c r="AK510" s="217"/>
      <c r="AL510" s="159"/>
      <c r="AM510" s="217" t="s">
        <v>523</v>
      </c>
      <c r="AN510" s="217"/>
      <c r="AO510" s="217"/>
      <c r="AP510" s="159"/>
      <c r="AQ510" s="159" t="s">
        <v>353</v>
      </c>
      <c r="AR510" s="130"/>
      <c r="AS510" s="130"/>
      <c r="AT510" s="131"/>
      <c r="AU510" s="136" t="s">
        <v>252</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299</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363</v>
      </c>
      <c r="F515" s="344"/>
      <c r="G515" s="345"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528</v>
      </c>
      <c r="AJ515" s="217"/>
      <c r="AK515" s="217"/>
      <c r="AL515" s="159"/>
      <c r="AM515" s="217" t="s">
        <v>523</v>
      </c>
      <c r="AN515" s="217"/>
      <c r="AO515" s="217"/>
      <c r="AP515" s="159"/>
      <c r="AQ515" s="159" t="s">
        <v>353</v>
      </c>
      <c r="AR515" s="130"/>
      <c r="AS515" s="130"/>
      <c r="AT515" s="131"/>
      <c r="AU515" s="136" t="s">
        <v>252</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299</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363</v>
      </c>
      <c r="F520" s="344"/>
      <c r="G520" s="345"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528</v>
      </c>
      <c r="AJ520" s="217"/>
      <c r="AK520" s="217"/>
      <c r="AL520" s="159"/>
      <c r="AM520" s="217" t="s">
        <v>523</v>
      </c>
      <c r="AN520" s="217"/>
      <c r="AO520" s="217"/>
      <c r="AP520" s="159"/>
      <c r="AQ520" s="159" t="s">
        <v>353</v>
      </c>
      <c r="AR520" s="130"/>
      <c r="AS520" s="130"/>
      <c r="AT520" s="131"/>
      <c r="AU520" s="136" t="s">
        <v>252</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299</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363</v>
      </c>
      <c r="F525" s="344"/>
      <c r="G525" s="345"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527</v>
      </c>
      <c r="AJ525" s="217"/>
      <c r="AK525" s="217"/>
      <c r="AL525" s="159"/>
      <c r="AM525" s="217" t="s">
        <v>519</v>
      </c>
      <c r="AN525" s="217"/>
      <c r="AO525" s="217"/>
      <c r="AP525" s="159"/>
      <c r="AQ525" s="159" t="s">
        <v>353</v>
      </c>
      <c r="AR525" s="130"/>
      <c r="AS525" s="130"/>
      <c r="AT525" s="131"/>
      <c r="AU525" s="136" t="s">
        <v>252</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299</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363</v>
      </c>
      <c r="F530" s="344"/>
      <c r="G530" s="345"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527</v>
      </c>
      <c r="AJ530" s="217"/>
      <c r="AK530" s="217"/>
      <c r="AL530" s="159"/>
      <c r="AM530" s="217" t="s">
        <v>523</v>
      </c>
      <c r="AN530" s="217"/>
      <c r="AO530" s="217"/>
      <c r="AP530" s="159"/>
      <c r="AQ530" s="159" t="s">
        <v>353</v>
      </c>
      <c r="AR530" s="130"/>
      <c r="AS530" s="130"/>
      <c r="AT530" s="131"/>
      <c r="AU530" s="136" t="s">
        <v>252</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299</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3" t="s">
        <v>362</v>
      </c>
      <c r="F539" s="344"/>
      <c r="G539" s="345"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528</v>
      </c>
      <c r="AJ539" s="217"/>
      <c r="AK539" s="217"/>
      <c r="AL539" s="159"/>
      <c r="AM539" s="217" t="s">
        <v>523</v>
      </c>
      <c r="AN539" s="217"/>
      <c r="AO539" s="217"/>
      <c r="AP539" s="159"/>
      <c r="AQ539" s="159" t="s">
        <v>353</v>
      </c>
      <c r="AR539" s="130"/>
      <c r="AS539" s="130"/>
      <c r="AT539" s="131"/>
      <c r="AU539" s="136" t="s">
        <v>252</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299</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300</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362</v>
      </c>
      <c r="F544" s="344"/>
      <c r="G544" s="345"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527</v>
      </c>
      <c r="AJ544" s="217"/>
      <c r="AK544" s="217"/>
      <c r="AL544" s="159"/>
      <c r="AM544" s="217" t="s">
        <v>525</v>
      </c>
      <c r="AN544" s="217"/>
      <c r="AO544" s="217"/>
      <c r="AP544" s="159"/>
      <c r="AQ544" s="159" t="s">
        <v>353</v>
      </c>
      <c r="AR544" s="130"/>
      <c r="AS544" s="130"/>
      <c r="AT544" s="131"/>
      <c r="AU544" s="136" t="s">
        <v>252</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299</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300</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362</v>
      </c>
      <c r="F549" s="344"/>
      <c r="G549" s="345"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527</v>
      </c>
      <c r="AJ549" s="217"/>
      <c r="AK549" s="217"/>
      <c r="AL549" s="159"/>
      <c r="AM549" s="217" t="s">
        <v>519</v>
      </c>
      <c r="AN549" s="217"/>
      <c r="AO549" s="217"/>
      <c r="AP549" s="159"/>
      <c r="AQ549" s="159" t="s">
        <v>353</v>
      </c>
      <c r="AR549" s="130"/>
      <c r="AS549" s="130"/>
      <c r="AT549" s="131"/>
      <c r="AU549" s="136" t="s">
        <v>252</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299</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300</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362</v>
      </c>
      <c r="F554" s="344"/>
      <c r="G554" s="345"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527</v>
      </c>
      <c r="AJ554" s="217"/>
      <c r="AK554" s="217"/>
      <c r="AL554" s="159"/>
      <c r="AM554" s="217" t="s">
        <v>519</v>
      </c>
      <c r="AN554" s="217"/>
      <c r="AO554" s="217"/>
      <c r="AP554" s="159"/>
      <c r="AQ554" s="159" t="s">
        <v>353</v>
      </c>
      <c r="AR554" s="130"/>
      <c r="AS554" s="130"/>
      <c r="AT554" s="131"/>
      <c r="AU554" s="136" t="s">
        <v>252</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299</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300</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362</v>
      </c>
      <c r="F559" s="344"/>
      <c r="G559" s="345"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527</v>
      </c>
      <c r="AJ559" s="217"/>
      <c r="AK559" s="217"/>
      <c r="AL559" s="159"/>
      <c r="AM559" s="217" t="s">
        <v>523</v>
      </c>
      <c r="AN559" s="217"/>
      <c r="AO559" s="217"/>
      <c r="AP559" s="159"/>
      <c r="AQ559" s="159" t="s">
        <v>353</v>
      </c>
      <c r="AR559" s="130"/>
      <c r="AS559" s="130"/>
      <c r="AT559" s="131"/>
      <c r="AU559" s="136" t="s">
        <v>252</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299</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300</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363</v>
      </c>
      <c r="F564" s="344"/>
      <c r="G564" s="345"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527</v>
      </c>
      <c r="AJ564" s="217"/>
      <c r="AK564" s="217"/>
      <c r="AL564" s="159"/>
      <c r="AM564" s="217" t="s">
        <v>519</v>
      </c>
      <c r="AN564" s="217"/>
      <c r="AO564" s="217"/>
      <c r="AP564" s="159"/>
      <c r="AQ564" s="159" t="s">
        <v>353</v>
      </c>
      <c r="AR564" s="130"/>
      <c r="AS564" s="130"/>
      <c r="AT564" s="131"/>
      <c r="AU564" s="136" t="s">
        <v>252</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299</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363</v>
      </c>
      <c r="F569" s="344"/>
      <c r="G569" s="345"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528</v>
      </c>
      <c r="AJ569" s="217"/>
      <c r="AK569" s="217"/>
      <c r="AL569" s="159"/>
      <c r="AM569" s="217" t="s">
        <v>519</v>
      </c>
      <c r="AN569" s="217"/>
      <c r="AO569" s="217"/>
      <c r="AP569" s="159"/>
      <c r="AQ569" s="159" t="s">
        <v>353</v>
      </c>
      <c r="AR569" s="130"/>
      <c r="AS569" s="130"/>
      <c r="AT569" s="131"/>
      <c r="AU569" s="136" t="s">
        <v>252</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299</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363</v>
      </c>
      <c r="F574" s="344"/>
      <c r="G574" s="345"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527</v>
      </c>
      <c r="AJ574" s="217"/>
      <c r="AK574" s="217"/>
      <c r="AL574" s="159"/>
      <c r="AM574" s="217" t="s">
        <v>519</v>
      </c>
      <c r="AN574" s="217"/>
      <c r="AO574" s="217"/>
      <c r="AP574" s="159"/>
      <c r="AQ574" s="159" t="s">
        <v>353</v>
      </c>
      <c r="AR574" s="130"/>
      <c r="AS574" s="130"/>
      <c r="AT574" s="131"/>
      <c r="AU574" s="136" t="s">
        <v>252</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299</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363</v>
      </c>
      <c r="F579" s="344"/>
      <c r="G579" s="345"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527</v>
      </c>
      <c r="AJ579" s="217"/>
      <c r="AK579" s="217"/>
      <c r="AL579" s="159"/>
      <c r="AM579" s="217" t="s">
        <v>519</v>
      </c>
      <c r="AN579" s="217"/>
      <c r="AO579" s="217"/>
      <c r="AP579" s="159"/>
      <c r="AQ579" s="159" t="s">
        <v>353</v>
      </c>
      <c r="AR579" s="130"/>
      <c r="AS579" s="130"/>
      <c r="AT579" s="131"/>
      <c r="AU579" s="136" t="s">
        <v>252</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299</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363</v>
      </c>
      <c r="F584" s="344"/>
      <c r="G584" s="345"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527</v>
      </c>
      <c r="AJ584" s="217"/>
      <c r="AK584" s="217"/>
      <c r="AL584" s="159"/>
      <c r="AM584" s="217" t="s">
        <v>523</v>
      </c>
      <c r="AN584" s="217"/>
      <c r="AO584" s="217"/>
      <c r="AP584" s="159"/>
      <c r="AQ584" s="159" t="s">
        <v>353</v>
      </c>
      <c r="AR584" s="130"/>
      <c r="AS584" s="130"/>
      <c r="AT584" s="131"/>
      <c r="AU584" s="136" t="s">
        <v>252</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299</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3" t="s">
        <v>362</v>
      </c>
      <c r="F593" s="344"/>
      <c r="G593" s="345"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527</v>
      </c>
      <c r="AJ593" s="217"/>
      <c r="AK593" s="217"/>
      <c r="AL593" s="159"/>
      <c r="AM593" s="217" t="s">
        <v>519</v>
      </c>
      <c r="AN593" s="217"/>
      <c r="AO593" s="217"/>
      <c r="AP593" s="159"/>
      <c r="AQ593" s="159" t="s">
        <v>353</v>
      </c>
      <c r="AR593" s="130"/>
      <c r="AS593" s="130"/>
      <c r="AT593" s="131"/>
      <c r="AU593" s="136" t="s">
        <v>252</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299</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300</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362</v>
      </c>
      <c r="F598" s="344"/>
      <c r="G598" s="345"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528</v>
      </c>
      <c r="AJ598" s="217"/>
      <c r="AK598" s="217"/>
      <c r="AL598" s="159"/>
      <c r="AM598" s="217" t="s">
        <v>524</v>
      </c>
      <c r="AN598" s="217"/>
      <c r="AO598" s="217"/>
      <c r="AP598" s="159"/>
      <c r="AQ598" s="159" t="s">
        <v>353</v>
      </c>
      <c r="AR598" s="130"/>
      <c r="AS598" s="130"/>
      <c r="AT598" s="131"/>
      <c r="AU598" s="136" t="s">
        <v>252</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299</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300</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362</v>
      </c>
      <c r="F603" s="344"/>
      <c r="G603" s="345"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527</v>
      </c>
      <c r="AJ603" s="217"/>
      <c r="AK603" s="217"/>
      <c r="AL603" s="159"/>
      <c r="AM603" s="217" t="s">
        <v>519</v>
      </c>
      <c r="AN603" s="217"/>
      <c r="AO603" s="217"/>
      <c r="AP603" s="159"/>
      <c r="AQ603" s="159" t="s">
        <v>353</v>
      </c>
      <c r="AR603" s="130"/>
      <c r="AS603" s="130"/>
      <c r="AT603" s="131"/>
      <c r="AU603" s="136" t="s">
        <v>252</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299</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300</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362</v>
      </c>
      <c r="F608" s="344"/>
      <c r="G608" s="345"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527</v>
      </c>
      <c r="AJ608" s="217"/>
      <c r="AK608" s="217"/>
      <c r="AL608" s="159"/>
      <c r="AM608" s="217" t="s">
        <v>519</v>
      </c>
      <c r="AN608" s="217"/>
      <c r="AO608" s="217"/>
      <c r="AP608" s="159"/>
      <c r="AQ608" s="159" t="s">
        <v>353</v>
      </c>
      <c r="AR608" s="130"/>
      <c r="AS608" s="130"/>
      <c r="AT608" s="131"/>
      <c r="AU608" s="136" t="s">
        <v>252</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299</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300</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362</v>
      </c>
      <c r="F613" s="344"/>
      <c r="G613" s="345"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527</v>
      </c>
      <c r="AJ613" s="217"/>
      <c r="AK613" s="217"/>
      <c r="AL613" s="159"/>
      <c r="AM613" s="217" t="s">
        <v>523</v>
      </c>
      <c r="AN613" s="217"/>
      <c r="AO613" s="217"/>
      <c r="AP613" s="159"/>
      <c r="AQ613" s="159" t="s">
        <v>353</v>
      </c>
      <c r="AR613" s="130"/>
      <c r="AS613" s="130"/>
      <c r="AT613" s="131"/>
      <c r="AU613" s="136" t="s">
        <v>252</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299</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300</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363</v>
      </c>
      <c r="F618" s="344"/>
      <c r="G618" s="345"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527</v>
      </c>
      <c r="AJ618" s="217"/>
      <c r="AK618" s="217"/>
      <c r="AL618" s="159"/>
      <c r="AM618" s="217" t="s">
        <v>523</v>
      </c>
      <c r="AN618" s="217"/>
      <c r="AO618" s="217"/>
      <c r="AP618" s="159"/>
      <c r="AQ618" s="159" t="s">
        <v>353</v>
      </c>
      <c r="AR618" s="130"/>
      <c r="AS618" s="130"/>
      <c r="AT618" s="131"/>
      <c r="AU618" s="136" t="s">
        <v>252</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299</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363</v>
      </c>
      <c r="F623" s="344"/>
      <c r="G623" s="345"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527</v>
      </c>
      <c r="AJ623" s="217"/>
      <c r="AK623" s="217"/>
      <c r="AL623" s="159"/>
      <c r="AM623" s="217" t="s">
        <v>524</v>
      </c>
      <c r="AN623" s="217"/>
      <c r="AO623" s="217"/>
      <c r="AP623" s="159"/>
      <c r="AQ623" s="159" t="s">
        <v>353</v>
      </c>
      <c r="AR623" s="130"/>
      <c r="AS623" s="130"/>
      <c r="AT623" s="131"/>
      <c r="AU623" s="136" t="s">
        <v>252</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299</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363</v>
      </c>
      <c r="F628" s="344"/>
      <c r="G628" s="345"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527</v>
      </c>
      <c r="AJ628" s="217"/>
      <c r="AK628" s="217"/>
      <c r="AL628" s="159"/>
      <c r="AM628" s="217" t="s">
        <v>523</v>
      </c>
      <c r="AN628" s="217"/>
      <c r="AO628" s="217"/>
      <c r="AP628" s="159"/>
      <c r="AQ628" s="159" t="s">
        <v>353</v>
      </c>
      <c r="AR628" s="130"/>
      <c r="AS628" s="130"/>
      <c r="AT628" s="131"/>
      <c r="AU628" s="136" t="s">
        <v>252</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299</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363</v>
      </c>
      <c r="F633" s="344"/>
      <c r="G633" s="345"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527</v>
      </c>
      <c r="AJ633" s="217"/>
      <c r="AK633" s="217"/>
      <c r="AL633" s="159"/>
      <c r="AM633" s="217" t="s">
        <v>519</v>
      </c>
      <c r="AN633" s="217"/>
      <c r="AO633" s="217"/>
      <c r="AP633" s="159"/>
      <c r="AQ633" s="159" t="s">
        <v>353</v>
      </c>
      <c r="AR633" s="130"/>
      <c r="AS633" s="130"/>
      <c r="AT633" s="131"/>
      <c r="AU633" s="136" t="s">
        <v>252</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299</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363</v>
      </c>
      <c r="F638" s="344"/>
      <c r="G638" s="345"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527</v>
      </c>
      <c r="AJ638" s="217"/>
      <c r="AK638" s="217"/>
      <c r="AL638" s="159"/>
      <c r="AM638" s="217" t="s">
        <v>523</v>
      </c>
      <c r="AN638" s="217"/>
      <c r="AO638" s="217"/>
      <c r="AP638" s="159"/>
      <c r="AQ638" s="159" t="s">
        <v>353</v>
      </c>
      <c r="AR638" s="130"/>
      <c r="AS638" s="130"/>
      <c r="AT638" s="131"/>
      <c r="AU638" s="136" t="s">
        <v>252</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299</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3" t="s">
        <v>362</v>
      </c>
      <c r="F647" s="344"/>
      <c r="G647" s="345"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528</v>
      </c>
      <c r="AJ647" s="217"/>
      <c r="AK647" s="217"/>
      <c r="AL647" s="159"/>
      <c r="AM647" s="217" t="s">
        <v>519</v>
      </c>
      <c r="AN647" s="217"/>
      <c r="AO647" s="217"/>
      <c r="AP647" s="159"/>
      <c r="AQ647" s="159" t="s">
        <v>353</v>
      </c>
      <c r="AR647" s="130"/>
      <c r="AS647" s="130"/>
      <c r="AT647" s="131"/>
      <c r="AU647" s="136" t="s">
        <v>252</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299</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300</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362</v>
      </c>
      <c r="F652" s="344"/>
      <c r="G652" s="345"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527</v>
      </c>
      <c r="AJ652" s="217"/>
      <c r="AK652" s="217"/>
      <c r="AL652" s="159"/>
      <c r="AM652" s="217" t="s">
        <v>519</v>
      </c>
      <c r="AN652" s="217"/>
      <c r="AO652" s="217"/>
      <c r="AP652" s="159"/>
      <c r="AQ652" s="159" t="s">
        <v>353</v>
      </c>
      <c r="AR652" s="130"/>
      <c r="AS652" s="130"/>
      <c r="AT652" s="131"/>
      <c r="AU652" s="136" t="s">
        <v>252</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299</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300</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362</v>
      </c>
      <c r="F657" s="344"/>
      <c r="G657" s="345"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527</v>
      </c>
      <c r="AJ657" s="217"/>
      <c r="AK657" s="217"/>
      <c r="AL657" s="159"/>
      <c r="AM657" s="217" t="s">
        <v>523</v>
      </c>
      <c r="AN657" s="217"/>
      <c r="AO657" s="217"/>
      <c r="AP657" s="159"/>
      <c r="AQ657" s="159" t="s">
        <v>353</v>
      </c>
      <c r="AR657" s="130"/>
      <c r="AS657" s="130"/>
      <c r="AT657" s="131"/>
      <c r="AU657" s="136" t="s">
        <v>252</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299</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300</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362</v>
      </c>
      <c r="F662" s="344"/>
      <c r="G662" s="345"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527</v>
      </c>
      <c r="AJ662" s="217"/>
      <c r="AK662" s="217"/>
      <c r="AL662" s="159"/>
      <c r="AM662" s="217" t="s">
        <v>519</v>
      </c>
      <c r="AN662" s="217"/>
      <c r="AO662" s="217"/>
      <c r="AP662" s="159"/>
      <c r="AQ662" s="159" t="s">
        <v>353</v>
      </c>
      <c r="AR662" s="130"/>
      <c r="AS662" s="130"/>
      <c r="AT662" s="131"/>
      <c r="AU662" s="136" t="s">
        <v>252</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299</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300</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362</v>
      </c>
      <c r="F667" s="344"/>
      <c r="G667" s="345"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527</v>
      </c>
      <c r="AJ667" s="217"/>
      <c r="AK667" s="217"/>
      <c r="AL667" s="159"/>
      <c r="AM667" s="217" t="s">
        <v>519</v>
      </c>
      <c r="AN667" s="217"/>
      <c r="AO667" s="217"/>
      <c r="AP667" s="159"/>
      <c r="AQ667" s="159" t="s">
        <v>353</v>
      </c>
      <c r="AR667" s="130"/>
      <c r="AS667" s="130"/>
      <c r="AT667" s="131"/>
      <c r="AU667" s="136" t="s">
        <v>252</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299</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300</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363</v>
      </c>
      <c r="F672" s="344"/>
      <c r="G672" s="345"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528</v>
      </c>
      <c r="AJ672" s="217"/>
      <c r="AK672" s="217"/>
      <c r="AL672" s="159"/>
      <c r="AM672" s="217" t="s">
        <v>519</v>
      </c>
      <c r="AN672" s="217"/>
      <c r="AO672" s="217"/>
      <c r="AP672" s="159"/>
      <c r="AQ672" s="159" t="s">
        <v>353</v>
      </c>
      <c r="AR672" s="130"/>
      <c r="AS672" s="130"/>
      <c r="AT672" s="131"/>
      <c r="AU672" s="136" t="s">
        <v>252</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299</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363</v>
      </c>
      <c r="F677" s="344"/>
      <c r="G677" s="345"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527</v>
      </c>
      <c r="AJ677" s="217"/>
      <c r="AK677" s="217"/>
      <c r="AL677" s="159"/>
      <c r="AM677" s="217" t="s">
        <v>525</v>
      </c>
      <c r="AN677" s="217"/>
      <c r="AO677" s="217"/>
      <c r="AP677" s="159"/>
      <c r="AQ677" s="159" t="s">
        <v>353</v>
      </c>
      <c r="AR677" s="130"/>
      <c r="AS677" s="130"/>
      <c r="AT677" s="131"/>
      <c r="AU677" s="136" t="s">
        <v>252</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299</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363</v>
      </c>
      <c r="F682" s="344"/>
      <c r="G682" s="345"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528</v>
      </c>
      <c r="AJ682" s="217"/>
      <c r="AK682" s="217"/>
      <c r="AL682" s="159"/>
      <c r="AM682" s="217" t="s">
        <v>523</v>
      </c>
      <c r="AN682" s="217"/>
      <c r="AO682" s="217"/>
      <c r="AP682" s="159"/>
      <c r="AQ682" s="159" t="s">
        <v>353</v>
      </c>
      <c r="AR682" s="130"/>
      <c r="AS682" s="130"/>
      <c r="AT682" s="131"/>
      <c r="AU682" s="136" t="s">
        <v>252</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299</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363</v>
      </c>
      <c r="F687" s="344"/>
      <c r="G687" s="345"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527</v>
      </c>
      <c r="AJ687" s="217"/>
      <c r="AK687" s="217"/>
      <c r="AL687" s="159"/>
      <c r="AM687" s="217" t="s">
        <v>519</v>
      </c>
      <c r="AN687" s="217"/>
      <c r="AO687" s="217"/>
      <c r="AP687" s="159"/>
      <c r="AQ687" s="159" t="s">
        <v>353</v>
      </c>
      <c r="AR687" s="130"/>
      <c r="AS687" s="130"/>
      <c r="AT687" s="131"/>
      <c r="AU687" s="136" t="s">
        <v>252</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299</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363</v>
      </c>
      <c r="F692" s="344"/>
      <c r="G692" s="345"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527</v>
      </c>
      <c r="AJ692" s="217"/>
      <c r="AK692" s="217"/>
      <c r="AL692" s="159"/>
      <c r="AM692" s="217" t="s">
        <v>524</v>
      </c>
      <c r="AN692" s="217"/>
      <c r="AO692" s="217"/>
      <c r="AP692" s="159"/>
      <c r="AQ692" s="159" t="s">
        <v>353</v>
      </c>
      <c r="AR692" s="130"/>
      <c r="AS692" s="130"/>
      <c r="AT692" s="131"/>
      <c r="AU692" s="136" t="s">
        <v>252</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299</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50.25" customHeight="1" x14ac:dyDescent="0.15">
      <c r="A702" s="870" t="s">
        <v>258</v>
      </c>
      <c r="B702" s="871"/>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585</v>
      </c>
      <c r="AE702" s="347"/>
      <c r="AF702" s="347"/>
      <c r="AG702" s="386" t="s">
        <v>632</v>
      </c>
      <c r="AH702" s="387"/>
      <c r="AI702" s="387"/>
      <c r="AJ702" s="387"/>
      <c r="AK702" s="387"/>
      <c r="AL702" s="387"/>
      <c r="AM702" s="387"/>
      <c r="AN702" s="387"/>
      <c r="AO702" s="387"/>
      <c r="AP702" s="387"/>
      <c r="AQ702" s="387"/>
      <c r="AR702" s="387"/>
      <c r="AS702" s="387"/>
      <c r="AT702" s="387"/>
      <c r="AU702" s="387"/>
      <c r="AV702" s="387"/>
      <c r="AW702" s="387"/>
      <c r="AX702" s="388"/>
    </row>
    <row r="703" spans="1:50" ht="50.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585</v>
      </c>
      <c r="AE703" s="330"/>
      <c r="AF703" s="330"/>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x14ac:dyDescent="0.15">
      <c r="A704" s="874"/>
      <c r="B704" s="875"/>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585</v>
      </c>
      <c r="AE704" s="783"/>
      <c r="AF704" s="783"/>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585</v>
      </c>
      <c r="AE705" s="715"/>
      <c r="AF705" s="715"/>
      <c r="AG705" s="125" t="s">
        <v>633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t="s">
        <v>576</v>
      </c>
      <c r="AE706" s="330"/>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0.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616</v>
      </c>
      <c r="AH708" s="743"/>
      <c r="AI708" s="743"/>
      <c r="AJ708" s="743"/>
      <c r="AK708" s="743"/>
      <c r="AL708" s="743"/>
      <c r="AM708" s="743"/>
      <c r="AN708" s="743"/>
      <c r="AO708" s="743"/>
      <c r="AP708" s="743"/>
      <c r="AQ708" s="743"/>
      <c r="AR708" s="743"/>
      <c r="AS708" s="743"/>
      <c r="AT708" s="743"/>
      <c r="AU708" s="743"/>
      <c r="AV708" s="743"/>
      <c r="AW708" s="743"/>
      <c r="AX708" s="744"/>
    </row>
    <row r="709" spans="1:50" ht="50.25" customHeight="1" x14ac:dyDescent="0.15">
      <c r="A709" s="642"/>
      <c r="B709" s="644"/>
      <c r="C709" s="392" t="s">
        <v>261</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574</v>
      </c>
      <c r="AE710" s="330"/>
      <c r="AF710" s="330"/>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50.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574</v>
      </c>
      <c r="AE711" s="330"/>
      <c r="AF711" s="330"/>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2" t="s">
        <v>574</v>
      </c>
      <c r="AE712" s="783"/>
      <c r="AF712" s="783"/>
      <c r="AG712" s="810" t="s">
        <v>573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9" t="s">
        <v>574</v>
      </c>
      <c r="AE713" s="330"/>
      <c r="AF713" s="663"/>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50.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616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572</v>
      </c>
      <c r="AH715" s="743"/>
      <c r="AI715" s="743"/>
      <c r="AJ715" s="743"/>
      <c r="AK715" s="743"/>
      <c r="AL715" s="743"/>
      <c r="AM715" s="743"/>
      <c r="AN715" s="743"/>
      <c r="AO715" s="743"/>
      <c r="AP715" s="743"/>
      <c r="AQ715" s="743"/>
      <c r="AR715" s="743"/>
      <c r="AS715" s="743"/>
      <c r="AT715" s="743"/>
      <c r="AU715" s="743"/>
      <c r="AV715" s="743"/>
      <c r="AW715" s="743"/>
      <c r="AX715" s="744"/>
    </row>
    <row r="716" spans="1:50" ht="50.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585</v>
      </c>
      <c r="AE716" s="627"/>
      <c r="AF716" s="62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574</v>
      </c>
      <c r="AE717" s="330"/>
      <c r="AF717" s="330"/>
      <c r="AG717" s="101" t="s">
        <v>572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574</v>
      </c>
      <c r="AE718" s="330"/>
      <c r="AF718" s="330"/>
      <c r="AG718" s="127" t="s">
        <v>572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78"/>
      <c r="B721" s="779"/>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78"/>
      <c r="B722" s="779"/>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78"/>
      <c r="B723" s="779"/>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78"/>
      <c r="B724" s="779"/>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0"/>
      <c r="B725" s="781"/>
      <c r="C725" s="326"/>
      <c r="D725" s="327"/>
      <c r="E725" s="327"/>
      <c r="F725" s="328"/>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3.5" customHeight="1" x14ac:dyDescent="0.15">
      <c r="A726" s="640" t="s">
        <v>48</v>
      </c>
      <c r="B726" s="802"/>
      <c r="C726" s="815" t="s">
        <v>53</v>
      </c>
      <c r="D726" s="837"/>
      <c r="E726" s="837"/>
      <c r="F726" s="838"/>
      <c r="G726" s="577" t="s">
        <v>623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3.5" customHeight="1" thickBot="1" x14ac:dyDescent="0.2">
      <c r="A727" s="803"/>
      <c r="B727" s="804"/>
      <c r="C727" s="748" t="s">
        <v>57</v>
      </c>
      <c r="D727" s="749"/>
      <c r="E727" s="749"/>
      <c r="F727" s="750"/>
      <c r="G727" s="575" t="s">
        <v>618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75" customHeight="1" thickBot="1" x14ac:dyDescent="0.2">
      <c r="A729" s="634" t="s">
        <v>575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75" customHeight="1" thickBot="1" x14ac:dyDescent="0.2">
      <c r="A731" s="799"/>
      <c r="B731" s="800"/>
      <c r="C731" s="800"/>
      <c r="D731" s="800"/>
      <c r="E731" s="801"/>
      <c r="F731" s="729" t="s">
        <v>622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9.25" customHeight="1" thickBot="1" x14ac:dyDescent="0.2">
      <c r="A733" s="673"/>
      <c r="B733" s="674"/>
      <c r="C733" s="674"/>
      <c r="D733" s="674"/>
      <c r="E733" s="675"/>
      <c r="F733" s="637" t="s">
        <v>573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9.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634</v>
      </c>
      <c r="F737" s="990"/>
      <c r="G737" s="990"/>
      <c r="H737" s="990"/>
      <c r="I737" s="990"/>
      <c r="J737" s="990"/>
      <c r="K737" s="990"/>
      <c r="L737" s="990"/>
      <c r="M737" s="990"/>
      <c r="N737" s="366" t="s">
        <v>542</v>
      </c>
      <c r="O737" s="366"/>
      <c r="P737" s="366"/>
      <c r="Q737" s="366"/>
      <c r="R737" s="990" t="s">
        <v>634</v>
      </c>
      <c r="S737" s="990"/>
      <c r="T737" s="990"/>
      <c r="U737" s="990"/>
      <c r="V737" s="990"/>
      <c r="W737" s="990"/>
      <c r="X737" s="990"/>
      <c r="Y737" s="990"/>
      <c r="Z737" s="990"/>
      <c r="AA737" s="366" t="s">
        <v>541</v>
      </c>
      <c r="AB737" s="366"/>
      <c r="AC737" s="366"/>
      <c r="AD737" s="366"/>
      <c r="AE737" s="990" t="s">
        <v>634</v>
      </c>
      <c r="AF737" s="990"/>
      <c r="AG737" s="990"/>
      <c r="AH737" s="990"/>
      <c r="AI737" s="990"/>
      <c r="AJ737" s="990"/>
      <c r="AK737" s="990"/>
      <c r="AL737" s="990"/>
      <c r="AM737" s="990"/>
      <c r="AN737" s="366" t="s">
        <v>540</v>
      </c>
      <c r="AO737" s="366"/>
      <c r="AP737" s="366"/>
      <c r="AQ737" s="366"/>
      <c r="AR737" s="982" t="s">
        <v>634</v>
      </c>
      <c r="AS737" s="983"/>
      <c r="AT737" s="983"/>
      <c r="AU737" s="983"/>
      <c r="AV737" s="983"/>
      <c r="AW737" s="983"/>
      <c r="AX737" s="984"/>
      <c r="AY737" s="88"/>
      <c r="AZ737" s="88"/>
    </row>
    <row r="738" spans="1:52" ht="24.75" customHeight="1" x14ac:dyDescent="0.15">
      <c r="A738" s="991" t="s">
        <v>539</v>
      </c>
      <c r="B738" s="210"/>
      <c r="C738" s="210"/>
      <c r="D738" s="211"/>
      <c r="E738" s="990" t="s">
        <v>634</v>
      </c>
      <c r="F738" s="990"/>
      <c r="G738" s="990"/>
      <c r="H738" s="990"/>
      <c r="I738" s="990"/>
      <c r="J738" s="990"/>
      <c r="K738" s="990"/>
      <c r="L738" s="990"/>
      <c r="M738" s="990"/>
      <c r="N738" s="366" t="s">
        <v>538</v>
      </c>
      <c r="O738" s="366"/>
      <c r="P738" s="366"/>
      <c r="Q738" s="366"/>
      <c r="R738" s="990" t="s">
        <v>634</v>
      </c>
      <c r="S738" s="990"/>
      <c r="T738" s="990"/>
      <c r="U738" s="990"/>
      <c r="V738" s="990"/>
      <c r="W738" s="990"/>
      <c r="X738" s="990"/>
      <c r="Y738" s="990"/>
      <c r="Z738" s="990"/>
      <c r="AA738" s="366" t="s">
        <v>537</v>
      </c>
      <c r="AB738" s="366"/>
      <c r="AC738" s="366"/>
      <c r="AD738" s="366"/>
      <c r="AE738" s="990" t="s">
        <v>634</v>
      </c>
      <c r="AF738" s="990"/>
      <c r="AG738" s="990"/>
      <c r="AH738" s="990"/>
      <c r="AI738" s="990"/>
      <c r="AJ738" s="990"/>
      <c r="AK738" s="990"/>
      <c r="AL738" s="990"/>
      <c r="AM738" s="990"/>
      <c r="AN738" s="366" t="s">
        <v>533</v>
      </c>
      <c r="AO738" s="366"/>
      <c r="AP738" s="366"/>
      <c r="AQ738" s="366"/>
      <c r="AR738" s="982" t="s">
        <v>634</v>
      </c>
      <c r="AS738" s="983"/>
      <c r="AT738" s="983"/>
      <c r="AU738" s="983"/>
      <c r="AV738" s="983"/>
      <c r="AW738" s="983"/>
      <c r="AX738" s="984"/>
    </row>
    <row r="739" spans="1:52" ht="24.75" customHeight="1" thickBot="1" x14ac:dyDescent="0.2">
      <c r="A739" s="992" t="s">
        <v>529</v>
      </c>
      <c r="B739" s="993"/>
      <c r="C739" s="993"/>
      <c r="D739" s="994"/>
      <c r="E739" s="995"/>
      <c r="F739" s="985"/>
      <c r="G739" s="985"/>
      <c r="H739" s="92" t="str">
        <f>IF(E739="", "", "(")</f>
        <v/>
      </c>
      <c r="I739" s="985"/>
      <c r="J739" s="985"/>
      <c r="K739" s="92" t="str">
        <f>IF(OR(I739="　", I739=""), "", "-")</f>
        <v/>
      </c>
      <c r="L739" s="986"/>
      <c r="M739" s="986"/>
      <c r="N739" s="93" t="str">
        <f>IF(O739="", "", "-")</f>
        <v/>
      </c>
      <c r="O739" s="94"/>
      <c r="P739" s="93" t="str">
        <f>IF(E739="", "", ")")</f>
        <v/>
      </c>
      <c r="Q739" s="995"/>
      <c r="R739" s="985"/>
      <c r="S739" s="985"/>
      <c r="T739" s="92" t="str">
        <f>IF(Q739="", "", "(")</f>
        <v/>
      </c>
      <c r="U739" s="985"/>
      <c r="V739" s="985"/>
      <c r="W739" s="92" t="str">
        <f>IF(OR(U739="　", U739=""), "", "-")</f>
        <v/>
      </c>
      <c r="X739" s="986"/>
      <c r="Y739" s="986"/>
      <c r="Z739" s="93" t="str">
        <f>IF(AA739="", "", "-")</f>
        <v/>
      </c>
      <c r="AA739" s="94"/>
      <c r="AB739" s="93" t="str">
        <f>IF(Q739="", "", ")")</f>
        <v/>
      </c>
      <c r="AC739" s="995"/>
      <c r="AD739" s="985"/>
      <c r="AE739" s="985"/>
      <c r="AF739" s="92" t="str">
        <f>IF(AC739="", "", "(")</f>
        <v/>
      </c>
      <c r="AG739" s="985"/>
      <c r="AH739" s="985"/>
      <c r="AI739" s="92" t="str">
        <f>IF(OR(AG739="　", AG739=""), "", "-")</f>
        <v/>
      </c>
      <c r="AJ739" s="986"/>
      <c r="AK739" s="986"/>
      <c r="AL739" s="93" t="str">
        <f>IF(AM739="", "", "-")</f>
        <v/>
      </c>
      <c r="AM739" s="94"/>
      <c r="AN739" s="93"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614"/>
      <c r="B741" s="615"/>
      <c r="C741" s="615"/>
      <c r="D741" s="615"/>
      <c r="E741" s="615"/>
      <c r="F741" s="61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100"/>
      <c r="AV770" s="100"/>
      <c r="AW770" s="46"/>
      <c r="AX770" s="47"/>
    </row>
    <row r="771" spans="1:50" ht="23.2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617"/>
      <c r="B778" s="618"/>
      <c r="C778" s="618"/>
      <c r="D778" s="618"/>
      <c r="E778" s="618"/>
      <c r="F778" s="61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0.5" customHeight="1" x14ac:dyDescent="0.15">
      <c r="A781" s="631"/>
      <c r="B781" s="632"/>
      <c r="C781" s="632"/>
      <c r="D781" s="632"/>
      <c r="E781" s="632"/>
      <c r="F781" s="633"/>
      <c r="G781" s="670" t="s">
        <v>619</v>
      </c>
      <c r="H781" s="671"/>
      <c r="I781" s="671"/>
      <c r="J781" s="671"/>
      <c r="K781" s="672"/>
      <c r="L781" s="664" t="s">
        <v>624</v>
      </c>
      <c r="M781" s="665"/>
      <c r="N781" s="665"/>
      <c r="O781" s="665"/>
      <c r="P781" s="665"/>
      <c r="Q781" s="665"/>
      <c r="R781" s="665"/>
      <c r="S781" s="665"/>
      <c r="T781" s="665"/>
      <c r="U781" s="665"/>
      <c r="V781" s="665"/>
      <c r="W781" s="665"/>
      <c r="X781" s="666"/>
      <c r="Y781" s="389">
        <v>200</v>
      </c>
      <c r="Z781" s="390"/>
      <c r="AA781" s="390"/>
      <c r="AB781" s="805"/>
      <c r="AC781" s="670" t="s">
        <v>619</v>
      </c>
      <c r="AD781" s="671"/>
      <c r="AE781" s="671"/>
      <c r="AF781" s="671"/>
      <c r="AG781" s="672"/>
      <c r="AH781" s="664" t="s">
        <v>620</v>
      </c>
      <c r="AI781" s="665"/>
      <c r="AJ781" s="665"/>
      <c r="AK781" s="665"/>
      <c r="AL781" s="665"/>
      <c r="AM781" s="665"/>
      <c r="AN781" s="665"/>
      <c r="AO781" s="665"/>
      <c r="AP781" s="665"/>
      <c r="AQ781" s="665"/>
      <c r="AR781" s="665"/>
      <c r="AS781" s="665"/>
      <c r="AT781" s="666"/>
      <c r="AU781" s="389">
        <v>100</v>
      </c>
      <c r="AV781" s="390"/>
      <c r="AW781" s="390"/>
      <c r="AX781" s="391"/>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100</v>
      </c>
      <c r="AV791" s="832"/>
      <c r="AW791" s="832"/>
      <c r="AX791" s="834"/>
    </row>
    <row r="792" spans="1:50" ht="24.75" customHeight="1" x14ac:dyDescent="0.15">
      <c r="A792" s="631"/>
      <c r="B792" s="632"/>
      <c r="C792" s="632"/>
      <c r="D792" s="632"/>
      <c r="E792" s="632"/>
      <c r="F792" s="633"/>
      <c r="G792" s="595" t="s">
        <v>440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40.5" customHeight="1" x14ac:dyDescent="0.15">
      <c r="A794" s="631"/>
      <c r="B794" s="632"/>
      <c r="C794" s="632"/>
      <c r="D794" s="632"/>
      <c r="E794" s="632"/>
      <c r="F794" s="633"/>
      <c r="G794" s="670" t="s">
        <v>619</v>
      </c>
      <c r="H794" s="671"/>
      <c r="I794" s="671"/>
      <c r="J794" s="671"/>
      <c r="K794" s="672"/>
      <c r="L794" s="664" t="s">
        <v>621</v>
      </c>
      <c r="M794" s="665"/>
      <c r="N794" s="665"/>
      <c r="O794" s="665"/>
      <c r="P794" s="665"/>
      <c r="Q794" s="665"/>
      <c r="R794" s="665"/>
      <c r="S794" s="665"/>
      <c r="T794" s="665"/>
      <c r="U794" s="665"/>
      <c r="V794" s="665"/>
      <c r="W794" s="665"/>
      <c r="X794" s="666"/>
      <c r="Y794" s="389">
        <v>170</v>
      </c>
      <c r="Z794" s="390"/>
      <c r="AA794" s="390"/>
      <c r="AB794" s="805"/>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170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17.25" hidden="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idden="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idden="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5"/>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idden="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idden="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idden="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idden="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idden="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idden="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idden="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idden="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idden="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14.25" hidden="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17.25" hidden="1" x14ac:dyDescent="0.15">
      <c r="A818" s="631"/>
      <c r="B818" s="632"/>
      <c r="C818" s="632"/>
      <c r="D818" s="632"/>
      <c r="E818" s="632"/>
      <c r="F818" s="633"/>
      <c r="G818" s="595" t="s">
        <v>387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301</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idden="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idden="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5"/>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idden="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idden="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idden="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idden="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idden="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idden="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idden="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idden="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idden="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idden="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49" t="s">
        <v>418</v>
      </c>
      <c r="K836" s="366"/>
      <c r="L836" s="366"/>
      <c r="M836" s="366"/>
      <c r="N836" s="366"/>
      <c r="O836" s="366"/>
      <c r="P836" s="367" t="s">
        <v>365</v>
      </c>
      <c r="Q836" s="367"/>
      <c r="R836" s="367"/>
      <c r="S836" s="367"/>
      <c r="T836" s="367"/>
      <c r="U836" s="367"/>
      <c r="V836" s="367"/>
      <c r="W836" s="367"/>
      <c r="X836" s="367"/>
      <c r="Y836" s="368" t="s">
        <v>416</v>
      </c>
      <c r="Z836" s="369"/>
      <c r="AA836" s="369"/>
      <c r="AB836" s="369"/>
      <c r="AC836" s="149" t="s">
        <v>461</v>
      </c>
      <c r="AD836" s="149"/>
      <c r="AE836" s="149"/>
      <c r="AF836" s="149"/>
      <c r="AG836" s="149"/>
      <c r="AH836" s="368" t="s">
        <v>492</v>
      </c>
      <c r="AI836" s="365"/>
      <c r="AJ836" s="365"/>
      <c r="AK836" s="365"/>
      <c r="AL836" s="365" t="s">
        <v>21</v>
      </c>
      <c r="AM836" s="365"/>
      <c r="AN836" s="365"/>
      <c r="AO836" s="370"/>
      <c r="AP836" s="371" t="s">
        <v>419</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5"/>
      <c r="B869" s="365"/>
      <c r="C869" s="365" t="s">
        <v>26</v>
      </c>
      <c r="D869" s="365"/>
      <c r="E869" s="365"/>
      <c r="F869" s="365"/>
      <c r="G869" s="365"/>
      <c r="H869" s="365"/>
      <c r="I869" s="365"/>
      <c r="J869" s="149" t="s">
        <v>418</v>
      </c>
      <c r="K869" s="366"/>
      <c r="L869" s="366"/>
      <c r="M869" s="366"/>
      <c r="N869" s="366"/>
      <c r="O869" s="366"/>
      <c r="P869" s="367" t="s">
        <v>365</v>
      </c>
      <c r="Q869" s="367"/>
      <c r="R869" s="367"/>
      <c r="S869" s="367"/>
      <c r="T869" s="367"/>
      <c r="U869" s="367"/>
      <c r="V869" s="367"/>
      <c r="W869" s="367"/>
      <c r="X869" s="367"/>
      <c r="Y869" s="368" t="s">
        <v>416</v>
      </c>
      <c r="Z869" s="369"/>
      <c r="AA869" s="369"/>
      <c r="AB869" s="369"/>
      <c r="AC869" s="149" t="s">
        <v>461</v>
      </c>
      <c r="AD869" s="149"/>
      <c r="AE869" s="149"/>
      <c r="AF869" s="149"/>
      <c r="AG869" s="149"/>
      <c r="AH869" s="368" t="s">
        <v>492</v>
      </c>
      <c r="AI869" s="365"/>
      <c r="AJ869" s="365"/>
      <c r="AK869" s="365"/>
      <c r="AL869" s="365" t="s">
        <v>21</v>
      </c>
      <c r="AM869" s="365"/>
      <c r="AN869" s="365"/>
      <c r="AO869" s="370"/>
      <c r="AP869" s="371" t="s">
        <v>419</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5"/>
      <c r="B902" s="365"/>
      <c r="C902" s="365" t="s">
        <v>26</v>
      </c>
      <c r="D902" s="365"/>
      <c r="E902" s="365"/>
      <c r="F902" s="365"/>
      <c r="G902" s="365"/>
      <c r="H902" s="365"/>
      <c r="I902" s="365"/>
      <c r="J902" s="149" t="s">
        <v>418</v>
      </c>
      <c r="K902" s="366"/>
      <c r="L902" s="366"/>
      <c r="M902" s="366"/>
      <c r="N902" s="366"/>
      <c r="O902" s="366"/>
      <c r="P902" s="367" t="s">
        <v>365</v>
      </c>
      <c r="Q902" s="367"/>
      <c r="R902" s="367"/>
      <c r="S902" s="367"/>
      <c r="T902" s="367"/>
      <c r="U902" s="367"/>
      <c r="V902" s="367"/>
      <c r="W902" s="367"/>
      <c r="X902" s="367"/>
      <c r="Y902" s="368" t="s">
        <v>416</v>
      </c>
      <c r="Z902" s="369"/>
      <c r="AA902" s="369"/>
      <c r="AB902" s="369"/>
      <c r="AC902" s="149" t="s">
        <v>461</v>
      </c>
      <c r="AD902" s="149"/>
      <c r="AE902" s="149"/>
      <c r="AF902" s="149"/>
      <c r="AG902" s="149"/>
      <c r="AH902" s="368" t="s">
        <v>492</v>
      </c>
      <c r="AI902" s="365"/>
      <c r="AJ902" s="365"/>
      <c r="AK902" s="365"/>
      <c r="AL902" s="365" t="s">
        <v>21</v>
      </c>
      <c r="AM902" s="365"/>
      <c r="AN902" s="365"/>
      <c r="AO902" s="370"/>
      <c r="AP902" s="371" t="s">
        <v>419</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5"/>
      <c r="B935" s="365"/>
      <c r="C935" s="365" t="s">
        <v>26</v>
      </c>
      <c r="D935" s="365"/>
      <c r="E935" s="365"/>
      <c r="F935" s="365"/>
      <c r="G935" s="365"/>
      <c r="H935" s="365"/>
      <c r="I935" s="365"/>
      <c r="J935" s="149" t="s">
        <v>418</v>
      </c>
      <c r="K935" s="366"/>
      <c r="L935" s="366"/>
      <c r="M935" s="366"/>
      <c r="N935" s="366"/>
      <c r="O935" s="366"/>
      <c r="P935" s="367" t="s">
        <v>365</v>
      </c>
      <c r="Q935" s="367"/>
      <c r="R935" s="367"/>
      <c r="S935" s="367"/>
      <c r="T935" s="367"/>
      <c r="U935" s="367"/>
      <c r="V935" s="367"/>
      <c r="W935" s="367"/>
      <c r="X935" s="367"/>
      <c r="Y935" s="368" t="s">
        <v>416</v>
      </c>
      <c r="Z935" s="369"/>
      <c r="AA935" s="369"/>
      <c r="AB935" s="369"/>
      <c r="AC935" s="149" t="s">
        <v>461</v>
      </c>
      <c r="AD935" s="149"/>
      <c r="AE935" s="149"/>
      <c r="AF935" s="149"/>
      <c r="AG935" s="149"/>
      <c r="AH935" s="368" t="s">
        <v>492</v>
      </c>
      <c r="AI935" s="365"/>
      <c r="AJ935" s="365"/>
      <c r="AK935" s="365"/>
      <c r="AL935" s="365" t="s">
        <v>21</v>
      </c>
      <c r="AM935" s="365"/>
      <c r="AN935" s="365"/>
      <c r="AO935" s="370"/>
      <c r="AP935" s="371" t="s">
        <v>419</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5"/>
      <c r="B968" s="365"/>
      <c r="C968" s="365" t="s">
        <v>26</v>
      </c>
      <c r="D968" s="365"/>
      <c r="E968" s="365"/>
      <c r="F968" s="365"/>
      <c r="G968" s="365"/>
      <c r="H968" s="365"/>
      <c r="I968" s="365"/>
      <c r="J968" s="149" t="s">
        <v>418</v>
      </c>
      <c r="K968" s="366"/>
      <c r="L968" s="366"/>
      <c r="M968" s="366"/>
      <c r="N968" s="366"/>
      <c r="O968" s="366"/>
      <c r="P968" s="367" t="s">
        <v>365</v>
      </c>
      <c r="Q968" s="367"/>
      <c r="R968" s="367"/>
      <c r="S968" s="367"/>
      <c r="T968" s="367"/>
      <c r="U968" s="367"/>
      <c r="V968" s="367"/>
      <c r="W968" s="367"/>
      <c r="X968" s="367"/>
      <c r="Y968" s="368" t="s">
        <v>416</v>
      </c>
      <c r="Z968" s="369"/>
      <c r="AA968" s="369"/>
      <c r="AB968" s="369"/>
      <c r="AC968" s="149" t="s">
        <v>461</v>
      </c>
      <c r="AD968" s="149"/>
      <c r="AE968" s="149"/>
      <c r="AF968" s="149"/>
      <c r="AG968" s="149"/>
      <c r="AH968" s="368" t="s">
        <v>492</v>
      </c>
      <c r="AI968" s="365"/>
      <c r="AJ968" s="365"/>
      <c r="AK968" s="365"/>
      <c r="AL968" s="365" t="s">
        <v>21</v>
      </c>
      <c r="AM968" s="365"/>
      <c r="AN968" s="365"/>
      <c r="AO968" s="370"/>
      <c r="AP968" s="371" t="s">
        <v>419</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5"/>
      <c r="B1001" s="365"/>
      <c r="C1001" s="365" t="s">
        <v>26</v>
      </c>
      <c r="D1001" s="365"/>
      <c r="E1001" s="365"/>
      <c r="F1001" s="365"/>
      <c r="G1001" s="365"/>
      <c r="H1001" s="365"/>
      <c r="I1001" s="365"/>
      <c r="J1001" s="149" t="s">
        <v>418</v>
      </c>
      <c r="K1001" s="366"/>
      <c r="L1001" s="366"/>
      <c r="M1001" s="366"/>
      <c r="N1001" s="366"/>
      <c r="O1001" s="366"/>
      <c r="P1001" s="367" t="s">
        <v>365</v>
      </c>
      <c r="Q1001" s="367"/>
      <c r="R1001" s="367"/>
      <c r="S1001" s="367"/>
      <c r="T1001" s="367"/>
      <c r="U1001" s="367"/>
      <c r="V1001" s="367"/>
      <c r="W1001" s="367"/>
      <c r="X1001" s="367"/>
      <c r="Y1001" s="368" t="s">
        <v>416</v>
      </c>
      <c r="Z1001" s="369"/>
      <c r="AA1001" s="369"/>
      <c r="AB1001" s="369"/>
      <c r="AC1001" s="149" t="s">
        <v>461</v>
      </c>
      <c r="AD1001" s="149"/>
      <c r="AE1001" s="149"/>
      <c r="AF1001" s="149"/>
      <c r="AG1001" s="149"/>
      <c r="AH1001" s="368" t="s">
        <v>492</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5"/>
      <c r="B1034" s="365"/>
      <c r="C1034" s="365" t="s">
        <v>26</v>
      </c>
      <c r="D1034" s="365"/>
      <c r="E1034" s="365"/>
      <c r="F1034" s="365"/>
      <c r="G1034" s="365"/>
      <c r="H1034" s="365"/>
      <c r="I1034" s="365"/>
      <c r="J1034" s="149" t="s">
        <v>418</v>
      </c>
      <c r="K1034" s="366"/>
      <c r="L1034" s="366"/>
      <c r="M1034" s="366"/>
      <c r="N1034" s="366"/>
      <c r="O1034" s="366"/>
      <c r="P1034" s="367" t="s">
        <v>365</v>
      </c>
      <c r="Q1034" s="367"/>
      <c r="R1034" s="367"/>
      <c r="S1034" s="367"/>
      <c r="T1034" s="367"/>
      <c r="U1034" s="367"/>
      <c r="V1034" s="367"/>
      <c r="W1034" s="367"/>
      <c r="X1034" s="367"/>
      <c r="Y1034" s="368" t="s">
        <v>416</v>
      </c>
      <c r="Z1034" s="369"/>
      <c r="AA1034" s="369"/>
      <c r="AB1034" s="369"/>
      <c r="AC1034" s="149" t="s">
        <v>461</v>
      </c>
      <c r="AD1034" s="149"/>
      <c r="AE1034" s="149"/>
      <c r="AF1034" s="149"/>
      <c r="AG1034" s="149"/>
      <c r="AH1034" s="368" t="s">
        <v>492</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5"/>
      <c r="B1067" s="365"/>
      <c r="C1067" s="365" t="s">
        <v>26</v>
      </c>
      <c r="D1067" s="365"/>
      <c r="E1067" s="365"/>
      <c r="F1067" s="365"/>
      <c r="G1067" s="365"/>
      <c r="H1067" s="365"/>
      <c r="I1067" s="365"/>
      <c r="J1067" s="149" t="s">
        <v>418</v>
      </c>
      <c r="K1067" s="366"/>
      <c r="L1067" s="366"/>
      <c r="M1067" s="366"/>
      <c r="N1067" s="366"/>
      <c r="O1067" s="366"/>
      <c r="P1067" s="367" t="s">
        <v>365</v>
      </c>
      <c r="Q1067" s="367"/>
      <c r="R1067" s="367"/>
      <c r="S1067" s="367"/>
      <c r="T1067" s="367"/>
      <c r="U1067" s="367"/>
      <c r="V1067" s="367"/>
      <c r="W1067" s="367"/>
      <c r="X1067" s="367"/>
      <c r="Y1067" s="368" t="s">
        <v>416</v>
      </c>
      <c r="Z1067" s="369"/>
      <c r="AA1067" s="369"/>
      <c r="AB1067" s="369"/>
      <c r="AC1067" s="149" t="s">
        <v>461</v>
      </c>
      <c r="AD1067" s="149"/>
      <c r="AE1067" s="149"/>
      <c r="AF1067" s="149"/>
      <c r="AG1067" s="149"/>
      <c r="AH1067" s="368" t="s">
        <v>492</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467</v>
      </c>
      <c r="AM1098" s="283"/>
      <c r="AN1098" s="283"/>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7"/>
      <c r="B1101" s="377"/>
      <c r="C1101" s="149" t="s">
        <v>384</v>
      </c>
      <c r="D1101" s="381"/>
      <c r="E1101" s="149" t="s">
        <v>383</v>
      </c>
      <c r="F1101" s="381"/>
      <c r="G1101" s="381"/>
      <c r="H1101" s="381"/>
      <c r="I1101" s="381"/>
      <c r="J1101" s="149" t="s">
        <v>418</v>
      </c>
      <c r="K1101" s="149"/>
      <c r="L1101" s="149"/>
      <c r="M1101" s="149"/>
      <c r="N1101" s="149"/>
      <c r="O1101" s="149"/>
      <c r="P1101" s="368" t="s">
        <v>27</v>
      </c>
      <c r="Q1101" s="368"/>
      <c r="R1101" s="368"/>
      <c r="S1101" s="368"/>
      <c r="T1101" s="368"/>
      <c r="U1101" s="368"/>
      <c r="V1101" s="368"/>
      <c r="W1101" s="368"/>
      <c r="X1101" s="368"/>
      <c r="Y1101" s="149" t="s">
        <v>420</v>
      </c>
      <c r="Z1101" s="381"/>
      <c r="AA1101" s="381"/>
      <c r="AB1101" s="381"/>
      <c r="AC1101" s="149" t="s">
        <v>366</v>
      </c>
      <c r="AD1101" s="149"/>
      <c r="AE1101" s="149"/>
      <c r="AF1101" s="149"/>
      <c r="AG1101" s="149"/>
      <c r="AH1101" s="368" t="s">
        <v>379</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19">
      <formula>IF(RIGHT(TEXT(P14,"0.#"),1)=".",FALSE,TRUE)</formula>
    </cfRule>
    <cfRule type="expression" dxfId="2784" priority="14020">
      <formula>IF(RIGHT(TEXT(P14,"0.#"),1)=".",TRUE,FALSE)</formula>
    </cfRule>
  </conditionalFormatting>
  <conditionalFormatting sqref="AE32">
    <cfRule type="expression" dxfId="2783" priority="14009">
      <formula>IF(RIGHT(TEXT(AE32,"0.#"),1)=".",FALSE,TRUE)</formula>
    </cfRule>
    <cfRule type="expression" dxfId="2782" priority="14010">
      <formula>IF(RIGHT(TEXT(AE32,"0.#"),1)=".",TRUE,FALSE)</formula>
    </cfRule>
  </conditionalFormatting>
  <conditionalFormatting sqref="P18:AX18">
    <cfRule type="expression" dxfId="2781" priority="13895">
      <formula>IF(RIGHT(TEXT(P18,"0.#"),1)=".",FALSE,TRUE)</formula>
    </cfRule>
    <cfRule type="expression" dxfId="2780" priority="13896">
      <formula>IF(RIGHT(TEXT(P18,"0.#"),1)=".",TRUE,FALSE)</formula>
    </cfRule>
  </conditionalFormatting>
  <conditionalFormatting sqref="Y782">
    <cfRule type="expression" dxfId="2779" priority="13891">
      <formula>IF(RIGHT(TEXT(Y782,"0.#"),1)=".",FALSE,TRUE)</formula>
    </cfRule>
    <cfRule type="expression" dxfId="2778" priority="13892">
      <formula>IF(RIGHT(TEXT(Y782,"0.#"),1)=".",TRUE,FALSE)</formula>
    </cfRule>
  </conditionalFormatting>
  <conditionalFormatting sqref="Y791">
    <cfRule type="expression" dxfId="2777" priority="13887">
      <formula>IF(RIGHT(TEXT(Y791,"0.#"),1)=".",FALSE,TRUE)</formula>
    </cfRule>
    <cfRule type="expression" dxfId="2776" priority="13888">
      <formula>IF(RIGHT(TEXT(Y791,"0.#"),1)=".",TRUE,FALSE)</formula>
    </cfRule>
  </conditionalFormatting>
  <conditionalFormatting sqref="Y822:Y829 Y820 Y809:Y816 Y807 Y796:Y803 Y794">
    <cfRule type="expression" dxfId="2775" priority="13669">
      <formula>IF(RIGHT(TEXT(Y794,"0.#"),1)=".",FALSE,TRUE)</formula>
    </cfRule>
    <cfRule type="expression" dxfId="2774" priority="13670">
      <formula>IF(RIGHT(TEXT(Y794,"0.#"),1)=".",TRUE,FALSE)</formula>
    </cfRule>
  </conditionalFormatting>
  <conditionalFormatting sqref="P16:AQ17 P15:AX15 P13:AX13">
    <cfRule type="expression" dxfId="2773" priority="13717">
      <formula>IF(RIGHT(TEXT(P13,"0.#"),1)=".",FALSE,TRUE)</formula>
    </cfRule>
    <cfRule type="expression" dxfId="2772" priority="13718">
      <formula>IF(RIGHT(TEXT(P13,"0.#"),1)=".",TRUE,FALSE)</formula>
    </cfRule>
  </conditionalFormatting>
  <conditionalFormatting sqref="P19:AJ19">
    <cfRule type="expression" dxfId="2771" priority="13715">
      <formula>IF(RIGHT(TEXT(P19,"0.#"),1)=".",FALSE,TRUE)</formula>
    </cfRule>
    <cfRule type="expression" dxfId="2770" priority="13716">
      <formula>IF(RIGHT(TEXT(P19,"0.#"),1)=".",TRUE,FALSE)</formula>
    </cfRule>
  </conditionalFormatting>
  <conditionalFormatting sqref="AE101 AQ101">
    <cfRule type="expression" dxfId="2769" priority="13707">
      <formula>IF(RIGHT(TEXT(AE101,"0.#"),1)=".",FALSE,TRUE)</formula>
    </cfRule>
    <cfRule type="expression" dxfId="2768" priority="13708">
      <formula>IF(RIGHT(TEXT(AE101,"0.#"),1)=".",TRUE,FALSE)</formula>
    </cfRule>
  </conditionalFormatting>
  <conditionalFormatting sqref="Y783:Y790 Y781">
    <cfRule type="expression" dxfId="2767" priority="13693">
      <formula>IF(RIGHT(TEXT(Y781,"0.#"),1)=".",FALSE,TRUE)</formula>
    </cfRule>
    <cfRule type="expression" dxfId="2766" priority="13694">
      <formula>IF(RIGHT(TEXT(Y781,"0.#"),1)=".",TRUE,FALSE)</formula>
    </cfRule>
  </conditionalFormatting>
  <conditionalFormatting sqref="AU782">
    <cfRule type="expression" dxfId="2765" priority="13691">
      <formula>IF(RIGHT(TEXT(AU782,"0.#"),1)=".",FALSE,TRUE)</formula>
    </cfRule>
    <cfRule type="expression" dxfId="2764" priority="13692">
      <formula>IF(RIGHT(TEXT(AU782,"0.#"),1)=".",TRUE,FALSE)</formula>
    </cfRule>
  </conditionalFormatting>
  <conditionalFormatting sqref="AU791">
    <cfRule type="expression" dxfId="2763" priority="13689">
      <formula>IF(RIGHT(TEXT(AU791,"0.#"),1)=".",FALSE,TRUE)</formula>
    </cfRule>
    <cfRule type="expression" dxfId="2762" priority="13690">
      <formula>IF(RIGHT(TEXT(AU791,"0.#"),1)=".",TRUE,FALSE)</formula>
    </cfRule>
  </conditionalFormatting>
  <conditionalFormatting sqref="AU783:AU790 AU781">
    <cfRule type="expression" dxfId="2761" priority="13687">
      <formula>IF(RIGHT(TEXT(AU781,"0.#"),1)=".",FALSE,TRUE)</formula>
    </cfRule>
    <cfRule type="expression" dxfId="2760" priority="13688">
      <formula>IF(RIGHT(TEXT(AU781,"0.#"),1)=".",TRUE,FALSE)</formula>
    </cfRule>
  </conditionalFormatting>
  <conditionalFormatting sqref="Y821 Y808 Y795">
    <cfRule type="expression" dxfId="2759" priority="13673">
      <formula>IF(RIGHT(TEXT(Y795,"0.#"),1)=".",FALSE,TRUE)</formula>
    </cfRule>
    <cfRule type="expression" dxfId="2758" priority="13674">
      <formula>IF(RIGHT(TEXT(Y795,"0.#"),1)=".",TRUE,FALSE)</formula>
    </cfRule>
  </conditionalFormatting>
  <conditionalFormatting sqref="Y830 Y817 Y804">
    <cfRule type="expression" dxfId="2757" priority="13671">
      <formula>IF(RIGHT(TEXT(Y804,"0.#"),1)=".",FALSE,TRUE)</formula>
    </cfRule>
    <cfRule type="expression" dxfId="2756" priority="13672">
      <formula>IF(RIGHT(TEXT(Y804,"0.#"),1)=".",TRUE,FALSE)</formula>
    </cfRule>
  </conditionalFormatting>
  <conditionalFormatting sqref="AU821 AU808 AU795">
    <cfRule type="expression" dxfId="2755" priority="13667">
      <formula>IF(RIGHT(TEXT(AU795,"0.#"),1)=".",FALSE,TRUE)</formula>
    </cfRule>
    <cfRule type="expression" dxfId="2754" priority="13668">
      <formula>IF(RIGHT(TEXT(AU795,"0.#"),1)=".",TRUE,FALSE)</formula>
    </cfRule>
  </conditionalFormatting>
  <conditionalFormatting sqref="AU830 AU817 AU804">
    <cfRule type="expression" dxfId="2753" priority="13665">
      <formula>IF(RIGHT(TEXT(AU804,"0.#"),1)=".",FALSE,TRUE)</formula>
    </cfRule>
    <cfRule type="expression" dxfId="2752" priority="13666">
      <formula>IF(RIGHT(TEXT(AU804,"0.#"),1)=".",TRUE,FALSE)</formula>
    </cfRule>
  </conditionalFormatting>
  <conditionalFormatting sqref="AU822:AU829 AU820 AU809:AU816 AU807 AU796:AU803 AU794">
    <cfRule type="expression" dxfId="2751" priority="13663">
      <formula>IF(RIGHT(TEXT(AU794,"0.#"),1)=".",FALSE,TRUE)</formula>
    </cfRule>
    <cfRule type="expression" dxfId="2750" priority="13664">
      <formula>IF(RIGHT(TEXT(AU794,"0.#"),1)=".",TRUE,FALSE)</formula>
    </cfRule>
  </conditionalFormatting>
  <conditionalFormatting sqref="AM87">
    <cfRule type="expression" dxfId="2749" priority="13317">
      <formula>IF(RIGHT(TEXT(AM87,"0.#"),1)=".",FALSE,TRUE)</formula>
    </cfRule>
    <cfRule type="expression" dxfId="2748" priority="13318">
      <formula>IF(RIGHT(TEXT(AM87,"0.#"),1)=".",TRUE,FALSE)</formula>
    </cfRule>
  </conditionalFormatting>
  <conditionalFormatting sqref="AM34">
    <cfRule type="expression" dxfId="2747" priority="13463">
      <formula>IF(RIGHT(TEXT(AM34,"0.#"),1)=".",FALSE,TRUE)</formula>
    </cfRule>
    <cfRule type="expression" dxfId="2746" priority="13464">
      <formula>IF(RIGHT(TEXT(AM34,"0.#"),1)=".",TRUE,FALSE)</formula>
    </cfRule>
  </conditionalFormatting>
  <conditionalFormatting sqref="AE33">
    <cfRule type="expression" dxfId="2745" priority="13477">
      <formula>IF(RIGHT(TEXT(AE33,"0.#"),1)=".",FALSE,TRUE)</formula>
    </cfRule>
    <cfRule type="expression" dxfId="2744" priority="13478">
      <formula>IF(RIGHT(TEXT(AE33,"0.#"),1)=".",TRUE,FALSE)</formula>
    </cfRule>
  </conditionalFormatting>
  <conditionalFormatting sqref="AE34">
    <cfRule type="expression" dxfId="2743" priority="13475">
      <formula>IF(RIGHT(TEXT(AE34,"0.#"),1)=".",FALSE,TRUE)</formula>
    </cfRule>
    <cfRule type="expression" dxfId="2742" priority="13476">
      <formula>IF(RIGHT(TEXT(AE34,"0.#"),1)=".",TRUE,FALSE)</formula>
    </cfRule>
  </conditionalFormatting>
  <conditionalFormatting sqref="AI34">
    <cfRule type="expression" dxfId="2741" priority="13473">
      <formula>IF(RIGHT(TEXT(AI34,"0.#"),1)=".",FALSE,TRUE)</formula>
    </cfRule>
    <cfRule type="expression" dxfId="2740" priority="13474">
      <formula>IF(RIGHT(TEXT(AI34,"0.#"),1)=".",TRUE,FALSE)</formula>
    </cfRule>
  </conditionalFormatting>
  <conditionalFormatting sqref="AI33">
    <cfRule type="expression" dxfId="2739" priority="13471">
      <formula>IF(RIGHT(TEXT(AI33,"0.#"),1)=".",FALSE,TRUE)</formula>
    </cfRule>
    <cfRule type="expression" dxfId="2738" priority="13472">
      <formula>IF(RIGHT(TEXT(AI33,"0.#"),1)=".",TRUE,FALSE)</formula>
    </cfRule>
  </conditionalFormatting>
  <conditionalFormatting sqref="AI32">
    <cfRule type="expression" dxfId="2737" priority="13469">
      <formula>IF(RIGHT(TEXT(AI32,"0.#"),1)=".",FALSE,TRUE)</formula>
    </cfRule>
    <cfRule type="expression" dxfId="2736" priority="13470">
      <formula>IF(RIGHT(TEXT(AI32,"0.#"),1)=".",TRUE,FALSE)</formula>
    </cfRule>
  </conditionalFormatting>
  <conditionalFormatting sqref="AM32">
    <cfRule type="expression" dxfId="2735" priority="13467">
      <formula>IF(RIGHT(TEXT(AM32,"0.#"),1)=".",FALSE,TRUE)</formula>
    </cfRule>
    <cfRule type="expression" dxfId="2734" priority="13468">
      <formula>IF(RIGHT(TEXT(AM32,"0.#"),1)=".",TRUE,FALSE)</formula>
    </cfRule>
  </conditionalFormatting>
  <conditionalFormatting sqref="AM33">
    <cfRule type="expression" dxfId="2733" priority="13465">
      <formula>IF(RIGHT(TEXT(AM33,"0.#"),1)=".",FALSE,TRUE)</formula>
    </cfRule>
    <cfRule type="expression" dxfId="2732" priority="13466">
      <formula>IF(RIGHT(TEXT(AM33,"0.#"),1)=".",TRUE,FALSE)</formula>
    </cfRule>
  </conditionalFormatting>
  <conditionalFormatting sqref="AQ32:AQ34">
    <cfRule type="expression" dxfId="2731" priority="13457">
      <formula>IF(RIGHT(TEXT(AQ32,"0.#"),1)=".",FALSE,TRUE)</formula>
    </cfRule>
    <cfRule type="expression" dxfId="2730" priority="13458">
      <formula>IF(RIGHT(TEXT(AQ32,"0.#"),1)=".",TRUE,FALSE)</formula>
    </cfRule>
  </conditionalFormatting>
  <conditionalFormatting sqref="AU32:AU34">
    <cfRule type="expression" dxfId="2729" priority="13455">
      <formula>IF(RIGHT(TEXT(AU32,"0.#"),1)=".",FALSE,TRUE)</formula>
    </cfRule>
    <cfRule type="expression" dxfId="2728" priority="13456">
      <formula>IF(RIGHT(TEXT(AU32,"0.#"),1)=".",TRUE,FALSE)</formula>
    </cfRule>
  </conditionalFormatting>
  <conditionalFormatting sqref="AE60">
    <cfRule type="expression" dxfId="2727" priority="13359">
      <formula>IF(RIGHT(TEXT(AE60,"0.#"),1)=".",FALSE,TRUE)</formula>
    </cfRule>
    <cfRule type="expression" dxfId="2726" priority="13360">
      <formula>IF(RIGHT(TEXT(AE60,"0.#"),1)=".",TRUE,FALSE)</formula>
    </cfRule>
  </conditionalFormatting>
  <conditionalFormatting sqref="AE61">
    <cfRule type="expression" dxfId="2725" priority="13357">
      <formula>IF(RIGHT(TEXT(AE61,"0.#"),1)=".",FALSE,TRUE)</formula>
    </cfRule>
    <cfRule type="expression" dxfId="2724" priority="13358">
      <formula>IF(RIGHT(TEXT(AE61,"0.#"),1)=".",TRUE,FALSE)</formula>
    </cfRule>
  </conditionalFormatting>
  <conditionalFormatting sqref="AE62">
    <cfRule type="expression" dxfId="2723" priority="13355">
      <formula>IF(RIGHT(TEXT(AE62,"0.#"),1)=".",FALSE,TRUE)</formula>
    </cfRule>
    <cfRule type="expression" dxfId="2722" priority="13356">
      <formula>IF(RIGHT(TEXT(AE62,"0.#"),1)=".",TRUE,FALSE)</formula>
    </cfRule>
  </conditionalFormatting>
  <conditionalFormatting sqref="AI62">
    <cfRule type="expression" dxfId="2721" priority="13353">
      <formula>IF(RIGHT(TEXT(AI62,"0.#"),1)=".",FALSE,TRUE)</formula>
    </cfRule>
    <cfRule type="expression" dxfId="2720" priority="13354">
      <formula>IF(RIGHT(TEXT(AI62,"0.#"),1)=".",TRUE,FALSE)</formula>
    </cfRule>
  </conditionalFormatting>
  <conditionalFormatting sqref="AI61">
    <cfRule type="expression" dxfId="2719" priority="13351">
      <formula>IF(RIGHT(TEXT(AI61,"0.#"),1)=".",FALSE,TRUE)</formula>
    </cfRule>
    <cfRule type="expression" dxfId="2718" priority="13352">
      <formula>IF(RIGHT(TEXT(AI61,"0.#"),1)=".",TRUE,FALSE)</formula>
    </cfRule>
  </conditionalFormatting>
  <conditionalFormatting sqref="AI60">
    <cfRule type="expression" dxfId="2717" priority="13349">
      <formula>IF(RIGHT(TEXT(AI60,"0.#"),1)=".",FALSE,TRUE)</formula>
    </cfRule>
    <cfRule type="expression" dxfId="2716" priority="13350">
      <formula>IF(RIGHT(TEXT(AI60,"0.#"),1)=".",TRUE,FALSE)</formula>
    </cfRule>
  </conditionalFormatting>
  <conditionalFormatting sqref="AM60">
    <cfRule type="expression" dxfId="2715" priority="13347">
      <formula>IF(RIGHT(TEXT(AM60,"0.#"),1)=".",FALSE,TRUE)</formula>
    </cfRule>
    <cfRule type="expression" dxfId="2714" priority="13348">
      <formula>IF(RIGHT(TEXT(AM60,"0.#"),1)=".",TRUE,FALSE)</formula>
    </cfRule>
  </conditionalFormatting>
  <conditionalFormatting sqref="AM61">
    <cfRule type="expression" dxfId="2713" priority="13345">
      <formula>IF(RIGHT(TEXT(AM61,"0.#"),1)=".",FALSE,TRUE)</formula>
    </cfRule>
    <cfRule type="expression" dxfId="2712" priority="13346">
      <formula>IF(RIGHT(TEXT(AM61,"0.#"),1)=".",TRUE,FALSE)</formula>
    </cfRule>
  </conditionalFormatting>
  <conditionalFormatting sqref="AM62">
    <cfRule type="expression" dxfId="2711" priority="13343">
      <formula>IF(RIGHT(TEXT(AM62,"0.#"),1)=".",FALSE,TRUE)</formula>
    </cfRule>
    <cfRule type="expression" dxfId="2710" priority="13344">
      <formula>IF(RIGHT(TEXT(AM62,"0.#"),1)=".",TRUE,FALSE)</formula>
    </cfRule>
  </conditionalFormatting>
  <conditionalFormatting sqref="AE87">
    <cfRule type="expression" dxfId="2709" priority="13329">
      <formula>IF(RIGHT(TEXT(AE87,"0.#"),1)=".",FALSE,TRUE)</formula>
    </cfRule>
    <cfRule type="expression" dxfId="2708" priority="13330">
      <formula>IF(RIGHT(TEXT(AE87,"0.#"),1)=".",TRUE,FALSE)</formula>
    </cfRule>
  </conditionalFormatting>
  <conditionalFormatting sqref="AE88">
    <cfRule type="expression" dxfId="2707" priority="13327">
      <formula>IF(RIGHT(TEXT(AE88,"0.#"),1)=".",FALSE,TRUE)</formula>
    </cfRule>
    <cfRule type="expression" dxfId="2706" priority="13328">
      <formula>IF(RIGHT(TEXT(AE88,"0.#"),1)=".",TRUE,FALSE)</formula>
    </cfRule>
  </conditionalFormatting>
  <conditionalFormatting sqref="AE89">
    <cfRule type="expression" dxfId="2705" priority="13325">
      <formula>IF(RIGHT(TEXT(AE89,"0.#"),1)=".",FALSE,TRUE)</formula>
    </cfRule>
    <cfRule type="expression" dxfId="2704" priority="13326">
      <formula>IF(RIGHT(TEXT(AE89,"0.#"),1)=".",TRUE,FALSE)</formula>
    </cfRule>
  </conditionalFormatting>
  <conditionalFormatting sqref="AI89">
    <cfRule type="expression" dxfId="2703" priority="13323">
      <formula>IF(RIGHT(TEXT(AI89,"0.#"),1)=".",FALSE,TRUE)</formula>
    </cfRule>
    <cfRule type="expression" dxfId="2702" priority="13324">
      <formula>IF(RIGHT(TEXT(AI89,"0.#"),1)=".",TRUE,FALSE)</formula>
    </cfRule>
  </conditionalFormatting>
  <conditionalFormatting sqref="AI88">
    <cfRule type="expression" dxfId="2701" priority="13321">
      <formula>IF(RIGHT(TEXT(AI88,"0.#"),1)=".",FALSE,TRUE)</formula>
    </cfRule>
    <cfRule type="expression" dxfId="2700" priority="13322">
      <formula>IF(RIGHT(TEXT(AI88,"0.#"),1)=".",TRUE,FALSE)</formula>
    </cfRule>
  </conditionalFormatting>
  <conditionalFormatting sqref="AI87">
    <cfRule type="expression" dxfId="2699" priority="13319">
      <formula>IF(RIGHT(TEXT(AI87,"0.#"),1)=".",FALSE,TRUE)</formula>
    </cfRule>
    <cfRule type="expression" dxfId="2698" priority="13320">
      <formula>IF(RIGHT(TEXT(AI87,"0.#"),1)=".",TRUE,FALSE)</formula>
    </cfRule>
  </conditionalFormatting>
  <conditionalFormatting sqref="AM88">
    <cfRule type="expression" dxfId="2697" priority="13315">
      <formula>IF(RIGHT(TEXT(AM88,"0.#"),1)=".",FALSE,TRUE)</formula>
    </cfRule>
    <cfRule type="expression" dxfId="2696" priority="13316">
      <formula>IF(RIGHT(TEXT(AM88,"0.#"),1)=".",TRUE,FALSE)</formula>
    </cfRule>
  </conditionalFormatting>
  <conditionalFormatting sqref="AM89">
    <cfRule type="expression" dxfId="2695" priority="13313">
      <formula>IF(RIGHT(TEXT(AM89,"0.#"),1)=".",FALSE,TRUE)</formula>
    </cfRule>
    <cfRule type="expression" dxfId="2694" priority="13314">
      <formula>IF(RIGHT(TEXT(AM89,"0.#"),1)=".",TRUE,FALSE)</formula>
    </cfRule>
  </conditionalFormatting>
  <conditionalFormatting sqref="AE92">
    <cfRule type="expression" dxfId="2693" priority="13299">
      <formula>IF(RIGHT(TEXT(AE92,"0.#"),1)=".",FALSE,TRUE)</formula>
    </cfRule>
    <cfRule type="expression" dxfId="2692" priority="13300">
      <formula>IF(RIGHT(TEXT(AE92,"0.#"),1)=".",TRUE,FALSE)</formula>
    </cfRule>
  </conditionalFormatting>
  <conditionalFormatting sqref="AE93">
    <cfRule type="expression" dxfId="2691" priority="13297">
      <formula>IF(RIGHT(TEXT(AE93,"0.#"),1)=".",FALSE,TRUE)</formula>
    </cfRule>
    <cfRule type="expression" dxfId="2690" priority="13298">
      <formula>IF(RIGHT(TEXT(AE93,"0.#"),1)=".",TRUE,FALSE)</formula>
    </cfRule>
  </conditionalFormatting>
  <conditionalFormatting sqref="AE94">
    <cfRule type="expression" dxfId="2689" priority="13295">
      <formula>IF(RIGHT(TEXT(AE94,"0.#"),1)=".",FALSE,TRUE)</formula>
    </cfRule>
    <cfRule type="expression" dxfId="2688" priority="13296">
      <formula>IF(RIGHT(TEXT(AE94,"0.#"),1)=".",TRUE,FALSE)</formula>
    </cfRule>
  </conditionalFormatting>
  <conditionalFormatting sqref="AI94">
    <cfRule type="expression" dxfId="2687" priority="13293">
      <formula>IF(RIGHT(TEXT(AI94,"0.#"),1)=".",FALSE,TRUE)</formula>
    </cfRule>
    <cfRule type="expression" dxfId="2686" priority="13294">
      <formula>IF(RIGHT(TEXT(AI94,"0.#"),1)=".",TRUE,FALSE)</formula>
    </cfRule>
  </conditionalFormatting>
  <conditionalFormatting sqref="AI93">
    <cfRule type="expression" dxfId="2685" priority="13291">
      <formula>IF(RIGHT(TEXT(AI93,"0.#"),1)=".",FALSE,TRUE)</formula>
    </cfRule>
    <cfRule type="expression" dxfId="2684" priority="13292">
      <formula>IF(RIGHT(TEXT(AI93,"0.#"),1)=".",TRUE,FALSE)</formula>
    </cfRule>
  </conditionalFormatting>
  <conditionalFormatting sqref="AI92">
    <cfRule type="expression" dxfId="2683" priority="13289">
      <formula>IF(RIGHT(TEXT(AI92,"0.#"),1)=".",FALSE,TRUE)</formula>
    </cfRule>
    <cfRule type="expression" dxfId="2682" priority="13290">
      <formula>IF(RIGHT(TEXT(AI92,"0.#"),1)=".",TRUE,FALSE)</formula>
    </cfRule>
  </conditionalFormatting>
  <conditionalFormatting sqref="AM92">
    <cfRule type="expression" dxfId="2681" priority="13287">
      <formula>IF(RIGHT(TEXT(AM92,"0.#"),1)=".",FALSE,TRUE)</formula>
    </cfRule>
    <cfRule type="expression" dxfId="2680" priority="13288">
      <formula>IF(RIGHT(TEXT(AM92,"0.#"),1)=".",TRUE,FALSE)</formula>
    </cfRule>
  </conditionalFormatting>
  <conditionalFormatting sqref="AM93">
    <cfRule type="expression" dxfId="2679" priority="13285">
      <formula>IF(RIGHT(TEXT(AM93,"0.#"),1)=".",FALSE,TRUE)</formula>
    </cfRule>
    <cfRule type="expression" dxfId="2678" priority="13286">
      <formula>IF(RIGHT(TEXT(AM93,"0.#"),1)=".",TRUE,FALSE)</formula>
    </cfRule>
  </conditionalFormatting>
  <conditionalFormatting sqref="AM94">
    <cfRule type="expression" dxfId="2677" priority="13283">
      <formula>IF(RIGHT(TEXT(AM94,"0.#"),1)=".",FALSE,TRUE)</formula>
    </cfRule>
    <cfRule type="expression" dxfId="2676" priority="13284">
      <formula>IF(RIGHT(TEXT(AM94,"0.#"),1)=".",TRUE,FALSE)</formula>
    </cfRule>
  </conditionalFormatting>
  <conditionalFormatting sqref="AE97">
    <cfRule type="expression" dxfId="2675" priority="13269">
      <formula>IF(RIGHT(TEXT(AE97,"0.#"),1)=".",FALSE,TRUE)</formula>
    </cfRule>
    <cfRule type="expression" dxfId="2674" priority="13270">
      <formula>IF(RIGHT(TEXT(AE97,"0.#"),1)=".",TRUE,FALSE)</formula>
    </cfRule>
  </conditionalFormatting>
  <conditionalFormatting sqref="AE98">
    <cfRule type="expression" dxfId="2673" priority="13267">
      <formula>IF(RIGHT(TEXT(AE98,"0.#"),1)=".",FALSE,TRUE)</formula>
    </cfRule>
    <cfRule type="expression" dxfId="2672" priority="13268">
      <formula>IF(RIGHT(TEXT(AE98,"0.#"),1)=".",TRUE,FALSE)</formula>
    </cfRule>
  </conditionalFormatting>
  <conditionalFormatting sqref="AE99">
    <cfRule type="expression" dxfId="2671" priority="13265">
      <formula>IF(RIGHT(TEXT(AE99,"0.#"),1)=".",FALSE,TRUE)</formula>
    </cfRule>
    <cfRule type="expression" dxfId="2670" priority="13266">
      <formula>IF(RIGHT(TEXT(AE99,"0.#"),1)=".",TRUE,FALSE)</formula>
    </cfRule>
  </conditionalFormatting>
  <conditionalFormatting sqref="AI99">
    <cfRule type="expression" dxfId="2669" priority="13263">
      <formula>IF(RIGHT(TEXT(AI99,"0.#"),1)=".",FALSE,TRUE)</formula>
    </cfRule>
    <cfRule type="expression" dxfId="2668" priority="13264">
      <formula>IF(RIGHT(TEXT(AI99,"0.#"),1)=".",TRUE,FALSE)</formula>
    </cfRule>
  </conditionalFormatting>
  <conditionalFormatting sqref="AI98">
    <cfRule type="expression" dxfId="2667" priority="13261">
      <formula>IF(RIGHT(TEXT(AI98,"0.#"),1)=".",FALSE,TRUE)</formula>
    </cfRule>
    <cfRule type="expression" dxfId="2666" priority="13262">
      <formula>IF(RIGHT(TEXT(AI98,"0.#"),1)=".",TRUE,FALSE)</formula>
    </cfRule>
  </conditionalFormatting>
  <conditionalFormatting sqref="AI97">
    <cfRule type="expression" dxfId="2665" priority="13259">
      <formula>IF(RIGHT(TEXT(AI97,"0.#"),1)=".",FALSE,TRUE)</formula>
    </cfRule>
    <cfRule type="expression" dxfId="2664" priority="13260">
      <formula>IF(RIGHT(TEXT(AI97,"0.#"),1)=".",TRUE,FALSE)</formula>
    </cfRule>
  </conditionalFormatting>
  <conditionalFormatting sqref="AM97">
    <cfRule type="expression" dxfId="2663" priority="13257">
      <formula>IF(RIGHT(TEXT(AM97,"0.#"),1)=".",FALSE,TRUE)</formula>
    </cfRule>
    <cfRule type="expression" dxfId="2662" priority="13258">
      <formula>IF(RIGHT(TEXT(AM97,"0.#"),1)=".",TRUE,FALSE)</formula>
    </cfRule>
  </conditionalFormatting>
  <conditionalFormatting sqref="AM98">
    <cfRule type="expression" dxfId="2661" priority="13255">
      <formula>IF(RIGHT(TEXT(AM98,"0.#"),1)=".",FALSE,TRUE)</formula>
    </cfRule>
    <cfRule type="expression" dxfId="2660" priority="13256">
      <formula>IF(RIGHT(TEXT(AM98,"0.#"),1)=".",TRUE,FALSE)</formula>
    </cfRule>
  </conditionalFormatting>
  <conditionalFormatting sqref="AM99">
    <cfRule type="expression" dxfId="2659" priority="13253">
      <formula>IF(RIGHT(TEXT(AM99,"0.#"),1)=".",FALSE,TRUE)</formula>
    </cfRule>
    <cfRule type="expression" dxfId="2658" priority="13254">
      <formula>IF(RIGHT(TEXT(AM99,"0.#"),1)=".",TRUE,FALSE)</formula>
    </cfRule>
  </conditionalFormatting>
  <conditionalFormatting sqref="AI101">
    <cfRule type="expression" dxfId="2657" priority="13239">
      <formula>IF(RIGHT(TEXT(AI101,"0.#"),1)=".",FALSE,TRUE)</formula>
    </cfRule>
    <cfRule type="expression" dxfId="2656" priority="13240">
      <formula>IF(RIGHT(TEXT(AI101,"0.#"),1)=".",TRUE,FALSE)</formula>
    </cfRule>
  </conditionalFormatting>
  <conditionalFormatting sqref="AM101">
    <cfRule type="expression" dxfId="2655" priority="13237">
      <formula>IF(RIGHT(TEXT(AM101,"0.#"),1)=".",FALSE,TRUE)</formula>
    </cfRule>
    <cfRule type="expression" dxfId="2654" priority="13238">
      <formula>IF(RIGHT(TEXT(AM101,"0.#"),1)=".",TRUE,FALSE)</formula>
    </cfRule>
  </conditionalFormatting>
  <conditionalFormatting sqref="AE102">
    <cfRule type="expression" dxfId="2653" priority="13235">
      <formula>IF(RIGHT(TEXT(AE102,"0.#"),1)=".",FALSE,TRUE)</formula>
    </cfRule>
    <cfRule type="expression" dxfId="2652" priority="13236">
      <formula>IF(RIGHT(TEXT(AE102,"0.#"),1)=".",TRUE,FALSE)</formula>
    </cfRule>
  </conditionalFormatting>
  <conditionalFormatting sqref="AI102">
    <cfRule type="expression" dxfId="2651" priority="13233">
      <formula>IF(RIGHT(TEXT(AI102,"0.#"),1)=".",FALSE,TRUE)</formula>
    </cfRule>
    <cfRule type="expression" dxfId="2650" priority="13234">
      <formula>IF(RIGHT(TEXT(AI102,"0.#"),1)=".",TRUE,FALSE)</formula>
    </cfRule>
  </conditionalFormatting>
  <conditionalFormatting sqref="AM102">
    <cfRule type="expression" dxfId="2649" priority="13231">
      <formula>IF(RIGHT(TEXT(AM102,"0.#"),1)=".",FALSE,TRUE)</formula>
    </cfRule>
    <cfRule type="expression" dxfId="2648" priority="13232">
      <formula>IF(RIGHT(TEXT(AM102,"0.#"),1)=".",TRUE,FALSE)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4">
    <cfRule type="expression" dxfId="2645" priority="13227">
      <formula>IF(RIGHT(TEXT(AE104,"0.#"),1)=".",FALSE,TRUE)</formula>
    </cfRule>
    <cfRule type="expression" dxfId="2644" priority="13228">
      <formula>IF(RIGHT(TEXT(AE104,"0.#"),1)=".",TRUE,FALSE)</formula>
    </cfRule>
  </conditionalFormatting>
  <conditionalFormatting sqref="AI104">
    <cfRule type="expression" dxfId="2643" priority="13225">
      <formula>IF(RIGHT(TEXT(AI104,"0.#"),1)=".",FALSE,TRUE)</formula>
    </cfRule>
    <cfRule type="expression" dxfId="2642" priority="13226">
      <formula>IF(RIGHT(TEXT(AI104,"0.#"),1)=".",TRUE,FALSE)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39:AO866">
    <cfRule type="expression" dxfId="2505" priority="6641">
      <formula>IF(AND(AL839&gt;=0, RIGHT(TEXT(AL839,"0.#"),1)&lt;&gt;"."),TRUE,FALSE)</formula>
    </cfRule>
    <cfRule type="expression" dxfId="2504" priority="6642">
      <formula>IF(AND(AL839&gt;=0, RIGHT(TEXT(AL839,"0.#"),1)="."),TRUE,FALSE)</formula>
    </cfRule>
    <cfRule type="expression" dxfId="2503" priority="6643">
      <formula>IF(AND(AL839&lt;0, RIGHT(TEXT(AL839,"0.#"),1)&lt;&gt;"."),TRUE,FALSE)</formula>
    </cfRule>
    <cfRule type="expression" dxfId="2502" priority="6644">
      <formula>IF(AND(AL839&lt;0, RIGHT(TEXT(AL839,"0.#"),1)="."),TRUE,FALSE)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8">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Q108">
    <cfRule type="expression" dxfId="711" priority="11">
      <formula>IF(RIGHT(TEXT(AQ108,"0.#"),1)=".",FALSE,TRUE)</formula>
    </cfRule>
    <cfRule type="expression" dxfId="710" priority="12">
      <formula>IF(RIGHT(TEXT(AQ108,"0.#"),1)=".",TRUE,FALSE)</formula>
    </cfRule>
  </conditionalFormatting>
  <conditionalFormatting sqref="AE53:AE55 AI53:AI55 AM53:AM55">
    <cfRule type="expression" dxfId="709" priority="9">
      <formula>IF(RIGHT(TEXT(AE53,"0.#"),1)=".",FALSE,TRUE)</formula>
    </cfRule>
    <cfRule type="expression" dxfId="708" priority="10">
      <formula>IF(RIGHT(TEXT(AE53,"0.#"),1)=".",TRUE,FALSE)</formula>
    </cfRule>
  </conditionalFormatting>
  <conditionalFormatting sqref="AQ53:AQ55">
    <cfRule type="expression" dxfId="707" priority="7">
      <formula>IF(RIGHT(TEXT(AQ53,"0.#"),1)=".",FALSE,TRUE)</formula>
    </cfRule>
    <cfRule type="expression" dxfId="706" priority="8">
      <formula>IF(RIGHT(TEXT(AQ53,"0.#"),1)=".",TRUE,FALSE)</formula>
    </cfRule>
  </conditionalFormatting>
  <conditionalFormatting sqref="AU53">
    <cfRule type="expression" dxfId="705" priority="5">
      <formula>IF(RIGHT(TEXT(AU53,"0.#"),1)=".",FALSE,TRUE)</formula>
    </cfRule>
    <cfRule type="expression" dxfId="704" priority="6">
      <formula>IF(RIGHT(TEXT(AU53,"0.#"),1)=".",TRUE,FALSE)</formula>
    </cfRule>
  </conditionalFormatting>
  <conditionalFormatting sqref="AU55">
    <cfRule type="expression" dxfId="703" priority="3">
      <formula>IF(RIGHT(TEXT(AU55,"0.#"),1)=".",FALSE,TRUE)</formula>
    </cfRule>
    <cfRule type="expression" dxfId="702" priority="4">
      <formula>IF(RIGHT(TEXT(AU55,"0.#"),1)=".",TRUE,FALSE)</formula>
    </cfRule>
  </conditionalFormatting>
  <conditionalFormatting sqref="AU54">
    <cfRule type="expression" dxfId="701" priority="1">
      <formula>IF(RIGHT(TEXT(AU54,"0.#"),1)=".",FALSE,TRUE)</formula>
    </cfRule>
    <cfRule type="expression" dxfId="700" priority="2">
      <formula>IF(RIGHT(TEXT(AU54,"0.#"),1)=".",TRUE,FALSE)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3" fitToHeight="7" orientation="portrait" cellComments="asDisplayed" r:id="rId1"/>
  <headerFooter differentFirst="1" alignWithMargins="0"/>
  <rowBreaks count="3" manualBreakCount="3">
    <brk id="50"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3" sqref="A13: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t="s">
        <v>585</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t="s">
        <v>585</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観光立国、地方創生</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472</v>
      </c>
      <c r="B2" s="402"/>
      <c r="C2" s="402"/>
      <c r="D2" s="402"/>
      <c r="E2" s="402"/>
      <c r="F2" s="403"/>
      <c r="G2" s="512" t="s">
        <v>264</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353</v>
      </c>
      <c r="AR2" s="130"/>
      <c r="AS2" s="130"/>
      <c r="AT2" s="131"/>
      <c r="AU2" s="533" t="s">
        <v>252</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9" t="s">
        <v>299</v>
      </c>
      <c r="AX3" s="400"/>
    </row>
    <row r="4" spans="1:50" ht="22.5" customHeight="1" x14ac:dyDescent="0.15">
      <c r="A4" s="404"/>
      <c r="B4" s="402"/>
      <c r="C4" s="402"/>
      <c r="D4" s="402"/>
      <c r="E4" s="402"/>
      <c r="F4" s="403"/>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1"/>
      <c r="H5" s="1002"/>
      <c r="I5" s="1002"/>
      <c r="J5" s="1002"/>
      <c r="K5" s="1002"/>
      <c r="L5" s="1002"/>
      <c r="M5" s="1002"/>
      <c r="N5" s="1002"/>
      <c r="O5" s="1003"/>
      <c r="P5" s="1009"/>
      <c r="Q5" s="1009"/>
      <c r="R5" s="1009"/>
      <c r="S5" s="1009"/>
      <c r="T5" s="1009"/>
      <c r="U5" s="1009"/>
      <c r="V5" s="1009"/>
      <c r="W5" s="1009"/>
      <c r="X5" s="1010"/>
      <c r="Y5" s="416" t="s">
        <v>54</v>
      </c>
      <c r="Z5" s="1014"/>
      <c r="AA5" s="1015"/>
      <c r="AB5" s="523"/>
      <c r="AC5" s="1020"/>
      <c r="AD5" s="1020"/>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300</v>
      </c>
      <c r="AC6" s="1016"/>
      <c r="AD6" s="1016"/>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472</v>
      </c>
      <c r="B9" s="402"/>
      <c r="C9" s="402"/>
      <c r="D9" s="402"/>
      <c r="E9" s="402"/>
      <c r="F9" s="403"/>
      <c r="G9" s="512" t="s">
        <v>264</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353</v>
      </c>
      <c r="AR9" s="130"/>
      <c r="AS9" s="130"/>
      <c r="AT9" s="131"/>
      <c r="AU9" s="533" t="s">
        <v>252</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9" t="s">
        <v>299</v>
      </c>
      <c r="AX10" s="400"/>
    </row>
    <row r="11" spans="1:50" ht="22.5" customHeight="1" x14ac:dyDescent="0.15">
      <c r="A11" s="404"/>
      <c r="B11" s="402"/>
      <c r="C11" s="402"/>
      <c r="D11" s="402"/>
      <c r="E11" s="402"/>
      <c r="F11" s="403"/>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1"/>
      <c r="H12" s="1002"/>
      <c r="I12" s="1002"/>
      <c r="J12" s="1002"/>
      <c r="K12" s="1002"/>
      <c r="L12" s="1002"/>
      <c r="M12" s="1002"/>
      <c r="N12" s="1002"/>
      <c r="O12" s="1003"/>
      <c r="P12" s="1009"/>
      <c r="Q12" s="1009"/>
      <c r="R12" s="1009"/>
      <c r="S12" s="1009"/>
      <c r="T12" s="1009"/>
      <c r="U12" s="1009"/>
      <c r="V12" s="1009"/>
      <c r="W12" s="1009"/>
      <c r="X12" s="1010"/>
      <c r="Y12" s="416" t="s">
        <v>54</v>
      </c>
      <c r="Z12" s="1014"/>
      <c r="AA12" s="1015"/>
      <c r="AB12" s="523"/>
      <c r="AC12" s="1020"/>
      <c r="AD12" s="1020"/>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300</v>
      </c>
      <c r="AC13" s="1016"/>
      <c r="AD13" s="1016"/>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472</v>
      </c>
      <c r="B16" s="402"/>
      <c r="C16" s="402"/>
      <c r="D16" s="402"/>
      <c r="E16" s="402"/>
      <c r="F16" s="403"/>
      <c r="G16" s="512" t="s">
        <v>264</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353</v>
      </c>
      <c r="AR16" s="130"/>
      <c r="AS16" s="130"/>
      <c r="AT16" s="131"/>
      <c r="AU16" s="533" t="s">
        <v>252</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9" t="s">
        <v>299</v>
      </c>
      <c r="AX17" s="400"/>
    </row>
    <row r="18" spans="1:50" ht="22.5" customHeight="1" x14ac:dyDescent="0.15">
      <c r="A18" s="404"/>
      <c r="B18" s="402"/>
      <c r="C18" s="402"/>
      <c r="D18" s="402"/>
      <c r="E18" s="402"/>
      <c r="F18" s="403"/>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1"/>
      <c r="H19" s="1002"/>
      <c r="I19" s="1002"/>
      <c r="J19" s="1002"/>
      <c r="K19" s="1002"/>
      <c r="L19" s="1002"/>
      <c r="M19" s="1002"/>
      <c r="N19" s="1002"/>
      <c r="O19" s="1003"/>
      <c r="P19" s="1009"/>
      <c r="Q19" s="1009"/>
      <c r="R19" s="1009"/>
      <c r="S19" s="1009"/>
      <c r="T19" s="1009"/>
      <c r="U19" s="1009"/>
      <c r="V19" s="1009"/>
      <c r="W19" s="1009"/>
      <c r="X19" s="1010"/>
      <c r="Y19" s="416" t="s">
        <v>54</v>
      </c>
      <c r="Z19" s="1014"/>
      <c r="AA19" s="1015"/>
      <c r="AB19" s="523"/>
      <c r="AC19" s="1020"/>
      <c r="AD19" s="1020"/>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300</v>
      </c>
      <c r="AC20" s="1016"/>
      <c r="AD20" s="1016"/>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472</v>
      </c>
      <c r="B23" s="402"/>
      <c r="C23" s="402"/>
      <c r="D23" s="402"/>
      <c r="E23" s="402"/>
      <c r="F23" s="403"/>
      <c r="G23" s="512" t="s">
        <v>264</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353</v>
      </c>
      <c r="AR23" s="130"/>
      <c r="AS23" s="130"/>
      <c r="AT23" s="131"/>
      <c r="AU23" s="533" t="s">
        <v>252</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9" t="s">
        <v>299</v>
      </c>
      <c r="AX24" s="400"/>
    </row>
    <row r="25" spans="1:50" ht="22.5" customHeight="1" x14ac:dyDescent="0.15">
      <c r="A25" s="404"/>
      <c r="B25" s="402"/>
      <c r="C25" s="402"/>
      <c r="D25" s="402"/>
      <c r="E25" s="402"/>
      <c r="F25" s="403"/>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1"/>
      <c r="H26" s="1002"/>
      <c r="I26" s="1002"/>
      <c r="J26" s="1002"/>
      <c r="K26" s="1002"/>
      <c r="L26" s="1002"/>
      <c r="M26" s="1002"/>
      <c r="N26" s="1002"/>
      <c r="O26" s="1003"/>
      <c r="P26" s="1009"/>
      <c r="Q26" s="1009"/>
      <c r="R26" s="1009"/>
      <c r="S26" s="1009"/>
      <c r="T26" s="1009"/>
      <c r="U26" s="1009"/>
      <c r="V26" s="1009"/>
      <c r="W26" s="1009"/>
      <c r="X26" s="1010"/>
      <c r="Y26" s="416" t="s">
        <v>54</v>
      </c>
      <c r="Z26" s="1014"/>
      <c r="AA26" s="1015"/>
      <c r="AB26" s="523"/>
      <c r="AC26" s="1020"/>
      <c r="AD26" s="1020"/>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300</v>
      </c>
      <c r="AC27" s="1016"/>
      <c r="AD27" s="1016"/>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472</v>
      </c>
      <c r="B30" s="402"/>
      <c r="C30" s="402"/>
      <c r="D30" s="402"/>
      <c r="E30" s="402"/>
      <c r="F30" s="403"/>
      <c r="G30" s="512" t="s">
        <v>264</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353</v>
      </c>
      <c r="AR30" s="130"/>
      <c r="AS30" s="130"/>
      <c r="AT30" s="131"/>
      <c r="AU30" s="533" t="s">
        <v>252</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9" t="s">
        <v>299</v>
      </c>
      <c r="AX31" s="400"/>
    </row>
    <row r="32" spans="1:50" ht="22.5" customHeight="1" x14ac:dyDescent="0.15">
      <c r="A32" s="404"/>
      <c r="B32" s="402"/>
      <c r="C32" s="402"/>
      <c r="D32" s="402"/>
      <c r="E32" s="402"/>
      <c r="F32" s="403"/>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1"/>
      <c r="H33" s="1002"/>
      <c r="I33" s="1002"/>
      <c r="J33" s="1002"/>
      <c r="K33" s="1002"/>
      <c r="L33" s="1002"/>
      <c r="M33" s="1002"/>
      <c r="N33" s="1002"/>
      <c r="O33" s="1003"/>
      <c r="P33" s="1009"/>
      <c r="Q33" s="1009"/>
      <c r="R33" s="1009"/>
      <c r="S33" s="1009"/>
      <c r="T33" s="1009"/>
      <c r="U33" s="1009"/>
      <c r="V33" s="1009"/>
      <c r="W33" s="1009"/>
      <c r="X33" s="1010"/>
      <c r="Y33" s="416" t="s">
        <v>54</v>
      </c>
      <c r="Z33" s="1014"/>
      <c r="AA33" s="1015"/>
      <c r="AB33" s="523"/>
      <c r="AC33" s="1020"/>
      <c r="AD33" s="1020"/>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300</v>
      </c>
      <c r="AC34" s="1016"/>
      <c r="AD34" s="1016"/>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472</v>
      </c>
      <c r="B37" s="402"/>
      <c r="C37" s="402"/>
      <c r="D37" s="402"/>
      <c r="E37" s="402"/>
      <c r="F37" s="403"/>
      <c r="G37" s="512" t="s">
        <v>264</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353</v>
      </c>
      <c r="AR37" s="130"/>
      <c r="AS37" s="130"/>
      <c r="AT37" s="131"/>
      <c r="AU37" s="533" t="s">
        <v>252</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9" t="s">
        <v>299</v>
      </c>
      <c r="AX38" s="400"/>
    </row>
    <row r="39" spans="1:50" ht="22.5" customHeight="1" x14ac:dyDescent="0.15">
      <c r="A39" s="404"/>
      <c r="B39" s="402"/>
      <c r="C39" s="402"/>
      <c r="D39" s="402"/>
      <c r="E39" s="402"/>
      <c r="F39" s="403"/>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1"/>
      <c r="H40" s="1002"/>
      <c r="I40" s="1002"/>
      <c r="J40" s="1002"/>
      <c r="K40" s="1002"/>
      <c r="L40" s="1002"/>
      <c r="M40" s="1002"/>
      <c r="N40" s="1002"/>
      <c r="O40" s="1003"/>
      <c r="P40" s="1009"/>
      <c r="Q40" s="1009"/>
      <c r="R40" s="1009"/>
      <c r="S40" s="1009"/>
      <c r="T40" s="1009"/>
      <c r="U40" s="1009"/>
      <c r="V40" s="1009"/>
      <c r="W40" s="1009"/>
      <c r="X40" s="1010"/>
      <c r="Y40" s="416" t="s">
        <v>54</v>
      </c>
      <c r="Z40" s="1014"/>
      <c r="AA40" s="1015"/>
      <c r="AB40" s="523"/>
      <c r="AC40" s="1020"/>
      <c r="AD40" s="1020"/>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300</v>
      </c>
      <c r="AC41" s="1016"/>
      <c r="AD41" s="101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472</v>
      </c>
      <c r="B44" s="402"/>
      <c r="C44" s="402"/>
      <c r="D44" s="402"/>
      <c r="E44" s="402"/>
      <c r="F44" s="403"/>
      <c r="G44" s="512" t="s">
        <v>264</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353</v>
      </c>
      <c r="AR44" s="130"/>
      <c r="AS44" s="130"/>
      <c r="AT44" s="131"/>
      <c r="AU44" s="533" t="s">
        <v>252</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9" t="s">
        <v>299</v>
      </c>
      <c r="AX45" s="400"/>
    </row>
    <row r="46" spans="1:50" ht="22.5" customHeight="1" x14ac:dyDescent="0.15">
      <c r="A46" s="404"/>
      <c r="B46" s="402"/>
      <c r="C46" s="402"/>
      <c r="D46" s="402"/>
      <c r="E46" s="402"/>
      <c r="F46" s="403"/>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1"/>
      <c r="H47" s="1002"/>
      <c r="I47" s="1002"/>
      <c r="J47" s="1002"/>
      <c r="K47" s="1002"/>
      <c r="L47" s="1002"/>
      <c r="M47" s="1002"/>
      <c r="N47" s="1002"/>
      <c r="O47" s="1003"/>
      <c r="P47" s="1009"/>
      <c r="Q47" s="1009"/>
      <c r="R47" s="1009"/>
      <c r="S47" s="1009"/>
      <c r="T47" s="1009"/>
      <c r="U47" s="1009"/>
      <c r="V47" s="1009"/>
      <c r="W47" s="1009"/>
      <c r="X47" s="1010"/>
      <c r="Y47" s="416" t="s">
        <v>54</v>
      </c>
      <c r="Z47" s="1014"/>
      <c r="AA47" s="1015"/>
      <c r="AB47" s="523"/>
      <c r="AC47" s="1020"/>
      <c r="AD47" s="1020"/>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300</v>
      </c>
      <c r="AC48" s="1016"/>
      <c r="AD48" s="101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472</v>
      </c>
      <c r="B51" s="402"/>
      <c r="C51" s="402"/>
      <c r="D51" s="402"/>
      <c r="E51" s="402"/>
      <c r="F51" s="403"/>
      <c r="G51" s="512" t="s">
        <v>264</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353</v>
      </c>
      <c r="AR51" s="130"/>
      <c r="AS51" s="130"/>
      <c r="AT51" s="131"/>
      <c r="AU51" s="533" t="s">
        <v>252</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9" t="s">
        <v>299</v>
      </c>
      <c r="AX52" s="400"/>
    </row>
    <row r="53" spans="1:50" ht="22.5" customHeight="1" x14ac:dyDescent="0.15">
      <c r="A53" s="404"/>
      <c r="B53" s="402"/>
      <c r="C53" s="402"/>
      <c r="D53" s="402"/>
      <c r="E53" s="402"/>
      <c r="F53" s="403"/>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1"/>
      <c r="H54" s="1002"/>
      <c r="I54" s="1002"/>
      <c r="J54" s="1002"/>
      <c r="K54" s="1002"/>
      <c r="L54" s="1002"/>
      <c r="M54" s="1002"/>
      <c r="N54" s="1002"/>
      <c r="O54" s="1003"/>
      <c r="P54" s="1009"/>
      <c r="Q54" s="1009"/>
      <c r="R54" s="1009"/>
      <c r="S54" s="1009"/>
      <c r="T54" s="1009"/>
      <c r="U54" s="1009"/>
      <c r="V54" s="1009"/>
      <c r="W54" s="1009"/>
      <c r="X54" s="1010"/>
      <c r="Y54" s="416" t="s">
        <v>54</v>
      </c>
      <c r="Z54" s="1014"/>
      <c r="AA54" s="1015"/>
      <c r="AB54" s="523"/>
      <c r="AC54" s="1020"/>
      <c r="AD54" s="1020"/>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300</v>
      </c>
      <c r="AC55" s="1016"/>
      <c r="AD55" s="101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472</v>
      </c>
      <c r="B58" s="402"/>
      <c r="C58" s="402"/>
      <c r="D58" s="402"/>
      <c r="E58" s="402"/>
      <c r="F58" s="403"/>
      <c r="G58" s="512" t="s">
        <v>264</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353</v>
      </c>
      <c r="AR58" s="130"/>
      <c r="AS58" s="130"/>
      <c r="AT58" s="131"/>
      <c r="AU58" s="533" t="s">
        <v>252</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9" t="s">
        <v>299</v>
      </c>
      <c r="AX59" s="400"/>
    </row>
    <row r="60" spans="1:50" ht="22.5" customHeight="1" x14ac:dyDescent="0.15">
      <c r="A60" s="404"/>
      <c r="B60" s="402"/>
      <c r="C60" s="402"/>
      <c r="D60" s="402"/>
      <c r="E60" s="402"/>
      <c r="F60" s="403"/>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1"/>
      <c r="H61" s="1002"/>
      <c r="I61" s="1002"/>
      <c r="J61" s="1002"/>
      <c r="K61" s="1002"/>
      <c r="L61" s="1002"/>
      <c r="M61" s="1002"/>
      <c r="N61" s="1002"/>
      <c r="O61" s="1003"/>
      <c r="P61" s="1009"/>
      <c r="Q61" s="1009"/>
      <c r="R61" s="1009"/>
      <c r="S61" s="1009"/>
      <c r="T61" s="1009"/>
      <c r="U61" s="1009"/>
      <c r="V61" s="1009"/>
      <c r="W61" s="1009"/>
      <c r="X61" s="1010"/>
      <c r="Y61" s="416" t="s">
        <v>54</v>
      </c>
      <c r="Z61" s="1014"/>
      <c r="AA61" s="1015"/>
      <c r="AB61" s="523"/>
      <c r="AC61" s="1020"/>
      <c r="AD61" s="1020"/>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300</v>
      </c>
      <c r="AC62" s="1016"/>
      <c r="AD62" s="101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472</v>
      </c>
      <c r="B65" s="402"/>
      <c r="C65" s="402"/>
      <c r="D65" s="402"/>
      <c r="E65" s="402"/>
      <c r="F65" s="403"/>
      <c r="G65" s="512" t="s">
        <v>264</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353</v>
      </c>
      <c r="AR65" s="130"/>
      <c r="AS65" s="130"/>
      <c r="AT65" s="131"/>
      <c r="AU65" s="533" t="s">
        <v>252</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9" t="s">
        <v>299</v>
      </c>
      <c r="AX66" s="400"/>
    </row>
    <row r="67" spans="1:50" ht="22.5" customHeight="1" x14ac:dyDescent="0.15">
      <c r="A67" s="404"/>
      <c r="B67" s="402"/>
      <c r="C67" s="402"/>
      <c r="D67" s="402"/>
      <c r="E67" s="402"/>
      <c r="F67" s="403"/>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1"/>
      <c r="H68" s="1002"/>
      <c r="I68" s="1002"/>
      <c r="J68" s="1002"/>
      <c r="K68" s="1002"/>
      <c r="L68" s="1002"/>
      <c r="M68" s="1002"/>
      <c r="N68" s="1002"/>
      <c r="O68" s="1003"/>
      <c r="P68" s="1009"/>
      <c r="Q68" s="1009"/>
      <c r="R68" s="1009"/>
      <c r="S68" s="1009"/>
      <c r="T68" s="1009"/>
      <c r="U68" s="1009"/>
      <c r="V68" s="1009"/>
      <c r="W68" s="1009"/>
      <c r="X68" s="1010"/>
      <c r="Y68" s="416" t="s">
        <v>54</v>
      </c>
      <c r="Z68" s="1014"/>
      <c r="AA68" s="1015"/>
      <c r="AB68" s="523"/>
      <c r="AC68" s="1020"/>
      <c r="AD68" s="1020"/>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4"/>
      <c r="H69" s="1005"/>
      <c r="I69" s="1005"/>
      <c r="J69" s="1005"/>
      <c r="K69" s="1005"/>
      <c r="L69" s="1005"/>
      <c r="M69" s="1005"/>
      <c r="N69" s="1005"/>
      <c r="O69" s="1006"/>
      <c r="P69" s="1011"/>
      <c r="Q69" s="1011"/>
      <c r="R69" s="1011"/>
      <c r="S69" s="1011"/>
      <c r="T69" s="1011"/>
      <c r="U69" s="1011"/>
      <c r="V69" s="1011"/>
      <c r="W69" s="1011"/>
      <c r="X69" s="1012"/>
      <c r="Y69" s="416" t="s">
        <v>13</v>
      </c>
      <c r="Z69" s="1014"/>
      <c r="AA69" s="1015"/>
      <c r="AB69" s="556" t="s">
        <v>300</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9"/>
      <c r="Z4" s="390"/>
      <c r="AA4" s="390"/>
      <c r="AB4" s="805"/>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8"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8"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8"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8"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418</v>
      </c>
      <c r="K3" s="366"/>
      <c r="L3" s="366"/>
      <c r="M3" s="366"/>
      <c r="N3" s="366"/>
      <c r="O3" s="366"/>
      <c r="P3" s="367" t="s">
        <v>27</v>
      </c>
      <c r="Q3" s="367"/>
      <c r="R3" s="367"/>
      <c r="S3" s="367"/>
      <c r="T3" s="367"/>
      <c r="U3" s="367"/>
      <c r="V3" s="367"/>
      <c r="W3" s="367"/>
      <c r="X3" s="367"/>
      <c r="Y3" s="368" t="s">
        <v>476</v>
      </c>
      <c r="Z3" s="369"/>
      <c r="AA3" s="369"/>
      <c r="AB3" s="369"/>
      <c r="AC3" s="149" t="s">
        <v>461</v>
      </c>
      <c r="AD3" s="149"/>
      <c r="AE3" s="149"/>
      <c r="AF3" s="149"/>
      <c r="AG3" s="149"/>
      <c r="AH3" s="368" t="s">
        <v>379</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418</v>
      </c>
      <c r="K36" s="366"/>
      <c r="L36" s="366"/>
      <c r="M36" s="366"/>
      <c r="N36" s="366"/>
      <c r="O36" s="366"/>
      <c r="P36" s="367" t="s">
        <v>27</v>
      </c>
      <c r="Q36" s="367"/>
      <c r="R36" s="367"/>
      <c r="S36" s="367"/>
      <c r="T36" s="367"/>
      <c r="U36" s="367"/>
      <c r="V36" s="367"/>
      <c r="W36" s="367"/>
      <c r="X36" s="367"/>
      <c r="Y36" s="368" t="s">
        <v>476</v>
      </c>
      <c r="Z36" s="369"/>
      <c r="AA36" s="369"/>
      <c r="AB36" s="369"/>
      <c r="AC36" s="149" t="s">
        <v>461</v>
      </c>
      <c r="AD36" s="149"/>
      <c r="AE36" s="149"/>
      <c r="AF36" s="149"/>
      <c r="AG36" s="149"/>
      <c r="AH36" s="368" t="s">
        <v>379</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418</v>
      </c>
      <c r="K69" s="366"/>
      <c r="L69" s="366"/>
      <c r="M69" s="366"/>
      <c r="N69" s="366"/>
      <c r="O69" s="366"/>
      <c r="P69" s="367" t="s">
        <v>27</v>
      </c>
      <c r="Q69" s="367"/>
      <c r="R69" s="367"/>
      <c r="S69" s="367"/>
      <c r="T69" s="367"/>
      <c r="U69" s="367"/>
      <c r="V69" s="367"/>
      <c r="W69" s="367"/>
      <c r="X69" s="367"/>
      <c r="Y69" s="368" t="s">
        <v>476</v>
      </c>
      <c r="Z69" s="369"/>
      <c r="AA69" s="369"/>
      <c r="AB69" s="369"/>
      <c r="AC69" s="149" t="s">
        <v>461</v>
      </c>
      <c r="AD69" s="149"/>
      <c r="AE69" s="149"/>
      <c r="AF69" s="149"/>
      <c r="AG69" s="149"/>
      <c r="AH69" s="368" t="s">
        <v>379</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418</v>
      </c>
      <c r="K102" s="366"/>
      <c r="L102" s="366"/>
      <c r="M102" s="366"/>
      <c r="N102" s="366"/>
      <c r="O102" s="366"/>
      <c r="P102" s="367" t="s">
        <v>27</v>
      </c>
      <c r="Q102" s="367"/>
      <c r="R102" s="367"/>
      <c r="S102" s="367"/>
      <c r="T102" s="367"/>
      <c r="U102" s="367"/>
      <c r="V102" s="367"/>
      <c r="W102" s="367"/>
      <c r="X102" s="367"/>
      <c r="Y102" s="368" t="s">
        <v>476</v>
      </c>
      <c r="Z102" s="369"/>
      <c r="AA102" s="369"/>
      <c r="AB102" s="369"/>
      <c r="AC102" s="149" t="s">
        <v>461</v>
      </c>
      <c r="AD102" s="149"/>
      <c r="AE102" s="149"/>
      <c r="AF102" s="149"/>
      <c r="AG102" s="149"/>
      <c r="AH102" s="368" t="s">
        <v>379</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418</v>
      </c>
      <c r="K135" s="366"/>
      <c r="L135" s="366"/>
      <c r="M135" s="366"/>
      <c r="N135" s="366"/>
      <c r="O135" s="366"/>
      <c r="P135" s="367" t="s">
        <v>27</v>
      </c>
      <c r="Q135" s="367"/>
      <c r="R135" s="367"/>
      <c r="S135" s="367"/>
      <c r="T135" s="367"/>
      <c r="U135" s="367"/>
      <c r="V135" s="367"/>
      <c r="W135" s="367"/>
      <c r="X135" s="367"/>
      <c r="Y135" s="368" t="s">
        <v>476</v>
      </c>
      <c r="Z135" s="369"/>
      <c r="AA135" s="369"/>
      <c r="AB135" s="369"/>
      <c r="AC135" s="149" t="s">
        <v>461</v>
      </c>
      <c r="AD135" s="149"/>
      <c r="AE135" s="149"/>
      <c r="AF135" s="149"/>
      <c r="AG135" s="149"/>
      <c r="AH135" s="368" t="s">
        <v>379</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418</v>
      </c>
      <c r="K168" s="366"/>
      <c r="L168" s="366"/>
      <c r="M168" s="366"/>
      <c r="N168" s="366"/>
      <c r="O168" s="366"/>
      <c r="P168" s="367" t="s">
        <v>27</v>
      </c>
      <c r="Q168" s="367"/>
      <c r="R168" s="367"/>
      <c r="S168" s="367"/>
      <c r="T168" s="367"/>
      <c r="U168" s="367"/>
      <c r="V168" s="367"/>
      <c r="W168" s="367"/>
      <c r="X168" s="367"/>
      <c r="Y168" s="368" t="s">
        <v>476</v>
      </c>
      <c r="Z168" s="369"/>
      <c r="AA168" s="369"/>
      <c r="AB168" s="369"/>
      <c r="AC168" s="149" t="s">
        <v>461</v>
      </c>
      <c r="AD168" s="149"/>
      <c r="AE168" s="149"/>
      <c r="AF168" s="149"/>
      <c r="AG168" s="149"/>
      <c r="AH168" s="368" t="s">
        <v>379</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418</v>
      </c>
      <c r="K201" s="366"/>
      <c r="L201" s="366"/>
      <c r="M201" s="366"/>
      <c r="N201" s="366"/>
      <c r="O201" s="366"/>
      <c r="P201" s="367" t="s">
        <v>27</v>
      </c>
      <c r="Q201" s="367"/>
      <c r="R201" s="367"/>
      <c r="S201" s="367"/>
      <c r="T201" s="367"/>
      <c r="U201" s="367"/>
      <c r="V201" s="367"/>
      <c r="W201" s="367"/>
      <c r="X201" s="367"/>
      <c r="Y201" s="368" t="s">
        <v>476</v>
      </c>
      <c r="Z201" s="369"/>
      <c r="AA201" s="369"/>
      <c r="AB201" s="369"/>
      <c r="AC201" s="149" t="s">
        <v>461</v>
      </c>
      <c r="AD201" s="149"/>
      <c r="AE201" s="149"/>
      <c r="AF201" s="149"/>
      <c r="AG201" s="149"/>
      <c r="AH201" s="368" t="s">
        <v>379</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418</v>
      </c>
      <c r="K234" s="366"/>
      <c r="L234" s="366"/>
      <c r="M234" s="366"/>
      <c r="N234" s="366"/>
      <c r="O234" s="366"/>
      <c r="P234" s="367" t="s">
        <v>27</v>
      </c>
      <c r="Q234" s="367"/>
      <c r="R234" s="367"/>
      <c r="S234" s="367"/>
      <c r="T234" s="367"/>
      <c r="U234" s="367"/>
      <c r="V234" s="367"/>
      <c r="W234" s="367"/>
      <c r="X234" s="367"/>
      <c r="Y234" s="368" t="s">
        <v>476</v>
      </c>
      <c r="Z234" s="369"/>
      <c r="AA234" s="369"/>
      <c r="AB234" s="369"/>
      <c r="AC234" s="149" t="s">
        <v>461</v>
      </c>
      <c r="AD234" s="149"/>
      <c r="AE234" s="149"/>
      <c r="AF234" s="149"/>
      <c r="AG234" s="149"/>
      <c r="AH234" s="368" t="s">
        <v>379</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418</v>
      </c>
      <c r="K267" s="366"/>
      <c r="L267" s="366"/>
      <c r="M267" s="366"/>
      <c r="N267" s="366"/>
      <c r="O267" s="366"/>
      <c r="P267" s="367" t="s">
        <v>27</v>
      </c>
      <c r="Q267" s="367"/>
      <c r="R267" s="367"/>
      <c r="S267" s="367"/>
      <c r="T267" s="367"/>
      <c r="U267" s="367"/>
      <c r="V267" s="367"/>
      <c r="W267" s="367"/>
      <c r="X267" s="367"/>
      <c r="Y267" s="368" t="s">
        <v>476</v>
      </c>
      <c r="Z267" s="369"/>
      <c r="AA267" s="369"/>
      <c r="AB267" s="369"/>
      <c r="AC267" s="149" t="s">
        <v>461</v>
      </c>
      <c r="AD267" s="149"/>
      <c r="AE267" s="149"/>
      <c r="AF267" s="149"/>
      <c r="AG267" s="149"/>
      <c r="AH267" s="368" t="s">
        <v>379</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418</v>
      </c>
      <c r="K300" s="366"/>
      <c r="L300" s="366"/>
      <c r="M300" s="366"/>
      <c r="N300" s="366"/>
      <c r="O300" s="366"/>
      <c r="P300" s="367" t="s">
        <v>27</v>
      </c>
      <c r="Q300" s="367"/>
      <c r="R300" s="367"/>
      <c r="S300" s="367"/>
      <c r="T300" s="367"/>
      <c r="U300" s="367"/>
      <c r="V300" s="367"/>
      <c r="W300" s="367"/>
      <c r="X300" s="367"/>
      <c r="Y300" s="368" t="s">
        <v>476</v>
      </c>
      <c r="Z300" s="369"/>
      <c r="AA300" s="369"/>
      <c r="AB300" s="369"/>
      <c r="AC300" s="149" t="s">
        <v>461</v>
      </c>
      <c r="AD300" s="149"/>
      <c r="AE300" s="149"/>
      <c r="AF300" s="149"/>
      <c r="AG300" s="149"/>
      <c r="AH300" s="368" t="s">
        <v>379</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418</v>
      </c>
      <c r="K333" s="366"/>
      <c r="L333" s="366"/>
      <c r="M333" s="366"/>
      <c r="N333" s="366"/>
      <c r="O333" s="366"/>
      <c r="P333" s="367" t="s">
        <v>27</v>
      </c>
      <c r="Q333" s="367"/>
      <c r="R333" s="367"/>
      <c r="S333" s="367"/>
      <c r="T333" s="367"/>
      <c r="U333" s="367"/>
      <c r="V333" s="367"/>
      <c r="W333" s="367"/>
      <c r="X333" s="367"/>
      <c r="Y333" s="368" t="s">
        <v>476</v>
      </c>
      <c r="Z333" s="369"/>
      <c r="AA333" s="369"/>
      <c r="AB333" s="369"/>
      <c r="AC333" s="149" t="s">
        <v>461</v>
      </c>
      <c r="AD333" s="149"/>
      <c r="AE333" s="149"/>
      <c r="AF333" s="149"/>
      <c r="AG333" s="149"/>
      <c r="AH333" s="368" t="s">
        <v>379</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418</v>
      </c>
      <c r="K366" s="366"/>
      <c r="L366" s="366"/>
      <c r="M366" s="366"/>
      <c r="N366" s="366"/>
      <c r="O366" s="366"/>
      <c r="P366" s="367" t="s">
        <v>27</v>
      </c>
      <c r="Q366" s="367"/>
      <c r="R366" s="367"/>
      <c r="S366" s="367"/>
      <c r="T366" s="367"/>
      <c r="U366" s="367"/>
      <c r="V366" s="367"/>
      <c r="W366" s="367"/>
      <c r="X366" s="367"/>
      <c r="Y366" s="368" t="s">
        <v>476</v>
      </c>
      <c r="Z366" s="369"/>
      <c r="AA366" s="369"/>
      <c r="AB366" s="369"/>
      <c r="AC366" s="149" t="s">
        <v>461</v>
      </c>
      <c r="AD366" s="149"/>
      <c r="AE366" s="149"/>
      <c r="AF366" s="149"/>
      <c r="AG366" s="149"/>
      <c r="AH366" s="368" t="s">
        <v>379</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418</v>
      </c>
      <c r="K399" s="366"/>
      <c r="L399" s="366"/>
      <c r="M399" s="366"/>
      <c r="N399" s="366"/>
      <c r="O399" s="366"/>
      <c r="P399" s="367" t="s">
        <v>27</v>
      </c>
      <c r="Q399" s="367"/>
      <c r="R399" s="367"/>
      <c r="S399" s="367"/>
      <c r="T399" s="367"/>
      <c r="U399" s="367"/>
      <c r="V399" s="367"/>
      <c r="W399" s="367"/>
      <c r="X399" s="367"/>
      <c r="Y399" s="368" t="s">
        <v>476</v>
      </c>
      <c r="Z399" s="369"/>
      <c r="AA399" s="369"/>
      <c r="AB399" s="369"/>
      <c r="AC399" s="149" t="s">
        <v>461</v>
      </c>
      <c r="AD399" s="149"/>
      <c r="AE399" s="149"/>
      <c r="AF399" s="149"/>
      <c r="AG399" s="149"/>
      <c r="AH399" s="368" t="s">
        <v>379</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418</v>
      </c>
      <c r="K432" s="366"/>
      <c r="L432" s="366"/>
      <c r="M432" s="366"/>
      <c r="N432" s="366"/>
      <c r="O432" s="366"/>
      <c r="P432" s="367" t="s">
        <v>27</v>
      </c>
      <c r="Q432" s="367"/>
      <c r="R432" s="367"/>
      <c r="S432" s="367"/>
      <c r="T432" s="367"/>
      <c r="U432" s="367"/>
      <c r="V432" s="367"/>
      <c r="W432" s="367"/>
      <c r="X432" s="367"/>
      <c r="Y432" s="368" t="s">
        <v>476</v>
      </c>
      <c r="Z432" s="369"/>
      <c r="AA432" s="369"/>
      <c r="AB432" s="369"/>
      <c r="AC432" s="149" t="s">
        <v>461</v>
      </c>
      <c r="AD432" s="149"/>
      <c r="AE432" s="149"/>
      <c r="AF432" s="149"/>
      <c r="AG432" s="149"/>
      <c r="AH432" s="368" t="s">
        <v>379</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418</v>
      </c>
      <c r="K465" s="366"/>
      <c r="L465" s="366"/>
      <c r="M465" s="366"/>
      <c r="N465" s="366"/>
      <c r="O465" s="366"/>
      <c r="P465" s="367" t="s">
        <v>27</v>
      </c>
      <c r="Q465" s="367"/>
      <c r="R465" s="367"/>
      <c r="S465" s="367"/>
      <c r="T465" s="367"/>
      <c r="U465" s="367"/>
      <c r="V465" s="367"/>
      <c r="W465" s="367"/>
      <c r="X465" s="367"/>
      <c r="Y465" s="368" t="s">
        <v>476</v>
      </c>
      <c r="Z465" s="369"/>
      <c r="AA465" s="369"/>
      <c r="AB465" s="369"/>
      <c r="AC465" s="149" t="s">
        <v>461</v>
      </c>
      <c r="AD465" s="149"/>
      <c r="AE465" s="149"/>
      <c r="AF465" s="149"/>
      <c r="AG465" s="149"/>
      <c r="AH465" s="368" t="s">
        <v>379</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418</v>
      </c>
      <c r="K498" s="366"/>
      <c r="L498" s="366"/>
      <c r="M498" s="366"/>
      <c r="N498" s="366"/>
      <c r="O498" s="366"/>
      <c r="P498" s="367" t="s">
        <v>27</v>
      </c>
      <c r="Q498" s="367"/>
      <c r="R498" s="367"/>
      <c r="S498" s="367"/>
      <c r="T498" s="367"/>
      <c r="U498" s="367"/>
      <c r="V498" s="367"/>
      <c r="W498" s="367"/>
      <c r="X498" s="367"/>
      <c r="Y498" s="368" t="s">
        <v>476</v>
      </c>
      <c r="Z498" s="369"/>
      <c r="AA498" s="369"/>
      <c r="AB498" s="369"/>
      <c r="AC498" s="149" t="s">
        <v>461</v>
      </c>
      <c r="AD498" s="149"/>
      <c r="AE498" s="149"/>
      <c r="AF498" s="149"/>
      <c r="AG498" s="149"/>
      <c r="AH498" s="368" t="s">
        <v>379</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418</v>
      </c>
      <c r="K531" s="366"/>
      <c r="L531" s="366"/>
      <c r="M531" s="366"/>
      <c r="N531" s="366"/>
      <c r="O531" s="366"/>
      <c r="P531" s="367" t="s">
        <v>27</v>
      </c>
      <c r="Q531" s="367"/>
      <c r="R531" s="367"/>
      <c r="S531" s="367"/>
      <c r="T531" s="367"/>
      <c r="U531" s="367"/>
      <c r="V531" s="367"/>
      <c r="W531" s="367"/>
      <c r="X531" s="367"/>
      <c r="Y531" s="368" t="s">
        <v>476</v>
      </c>
      <c r="Z531" s="369"/>
      <c r="AA531" s="369"/>
      <c r="AB531" s="369"/>
      <c r="AC531" s="149" t="s">
        <v>461</v>
      </c>
      <c r="AD531" s="149"/>
      <c r="AE531" s="149"/>
      <c r="AF531" s="149"/>
      <c r="AG531" s="149"/>
      <c r="AH531" s="368" t="s">
        <v>379</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418</v>
      </c>
      <c r="K564" s="366"/>
      <c r="L564" s="366"/>
      <c r="M564" s="366"/>
      <c r="N564" s="366"/>
      <c r="O564" s="366"/>
      <c r="P564" s="367" t="s">
        <v>27</v>
      </c>
      <c r="Q564" s="367"/>
      <c r="R564" s="367"/>
      <c r="S564" s="367"/>
      <c r="T564" s="367"/>
      <c r="U564" s="367"/>
      <c r="V564" s="367"/>
      <c r="W564" s="367"/>
      <c r="X564" s="367"/>
      <c r="Y564" s="368" t="s">
        <v>476</v>
      </c>
      <c r="Z564" s="369"/>
      <c r="AA564" s="369"/>
      <c r="AB564" s="369"/>
      <c r="AC564" s="149" t="s">
        <v>461</v>
      </c>
      <c r="AD564" s="149"/>
      <c r="AE564" s="149"/>
      <c r="AF564" s="149"/>
      <c r="AG564" s="149"/>
      <c r="AH564" s="368" t="s">
        <v>379</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418</v>
      </c>
      <c r="K597" s="366"/>
      <c r="L597" s="366"/>
      <c r="M597" s="366"/>
      <c r="N597" s="366"/>
      <c r="O597" s="366"/>
      <c r="P597" s="367" t="s">
        <v>27</v>
      </c>
      <c r="Q597" s="367"/>
      <c r="R597" s="367"/>
      <c r="S597" s="367"/>
      <c r="T597" s="367"/>
      <c r="U597" s="367"/>
      <c r="V597" s="367"/>
      <c r="W597" s="367"/>
      <c r="X597" s="367"/>
      <c r="Y597" s="368" t="s">
        <v>476</v>
      </c>
      <c r="Z597" s="369"/>
      <c r="AA597" s="369"/>
      <c r="AB597" s="369"/>
      <c r="AC597" s="149" t="s">
        <v>461</v>
      </c>
      <c r="AD597" s="149"/>
      <c r="AE597" s="149"/>
      <c r="AF597" s="149"/>
      <c r="AG597" s="149"/>
      <c r="AH597" s="368" t="s">
        <v>379</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418</v>
      </c>
      <c r="K630" s="366"/>
      <c r="L630" s="366"/>
      <c r="M630" s="366"/>
      <c r="N630" s="366"/>
      <c r="O630" s="366"/>
      <c r="P630" s="367" t="s">
        <v>27</v>
      </c>
      <c r="Q630" s="367"/>
      <c r="R630" s="367"/>
      <c r="S630" s="367"/>
      <c r="T630" s="367"/>
      <c r="U630" s="367"/>
      <c r="V630" s="367"/>
      <c r="W630" s="367"/>
      <c r="X630" s="367"/>
      <c r="Y630" s="368" t="s">
        <v>476</v>
      </c>
      <c r="Z630" s="369"/>
      <c r="AA630" s="369"/>
      <c r="AB630" s="369"/>
      <c r="AC630" s="149" t="s">
        <v>461</v>
      </c>
      <c r="AD630" s="149"/>
      <c r="AE630" s="149"/>
      <c r="AF630" s="149"/>
      <c r="AG630" s="149"/>
      <c r="AH630" s="368" t="s">
        <v>379</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418</v>
      </c>
      <c r="K663" s="366"/>
      <c r="L663" s="366"/>
      <c r="M663" s="366"/>
      <c r="N663" s="366"/>
      <c r="O663" s="366"/>
      <c r="P663" s="367" t="s">
        <v>27</v>
      </c>
      <c r="Q663" s="367"/>
      <c r="R663" s="367"/>
      <c r="S663" s="367"/>
      <c r="T663" s="367"/>
      <c r="U663" s="367"/>
      <c r="V663" s="367"/>
      <c r="W663" s="367"/>
      <c r="X663" s="367"/>
      <c r="Y663" s="368" t="s">
        <v>476</v>
      </c>
      <c r="Z663" s="369"/>
      <c r="AA663" s="369"/>
      <c r="AB663" s="369"/>
      <c r="AC663" s="149" t="s">
        <v>461</v>
      </c>
      <c r="AD663" s="149"/>
      <c r="AE663" s="149"/>
      <c r="AF663" s="149"/>
      <c r="AG663" s="149"/>
      <c r="AH663" s="368" t="s">
        <v>379</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418</v>
      </c>
      <c r="K696" s="366"/>
      <c r="L696" s="366"/>
      <c r="M696" s="366"/>
      <c r="N696" s="366"/>
      <c r="O696" s="366"/>
      <c r="P696" s="367" t="s">
        <v>27</v>
      </c>
      <c r="Q696" s="367"/>
      <c r="R696" s="367"/>
      <c r="S696" s="367"/>
      <c r="T696" s="367"/>
      <c r="U696" s="367"/>
      <c r="V696" s="367"/>
      <c r="W696" s="367"/>
      <c r="X696" s="367"/>
      <c r="Y696" s="368" t="s">
        <v>476</v>
      </c>
      <c r="Z696" s="369"/>
      <c r="AA696" s="369"/>
      <c r="AB696" s="369"/>
      <c r="AC696" s="149" t="s">
        <v>461</v>
      </c>
      <c r="AD696" s="149"/>
      <c r="AE696" s="149"/>
      <c r="AF696" s="149"/>
      <c r="AG696" s="149"/>
      <c r="AH696" s="368" t="s">
        <v>379</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418</v>
      </c>
      <c r="K729" s="366"/>
      <c r="L729" s="366"/>
      <c r="M729" s="366"/>
      <c r="N729" s="366"/>
      <c r="O729" s="366"/>
      <c r="P729" s="367" t="s">
        <v>27</v>
      </c>
      <c r="Q729" s="367"/>
      <c r="R729" s="367"/>
      <c r="S729" s="367"/>
      <c r="T729" s="367"/>
      <c r="U729" s="367"/>
      <c r="V729" s="367"/>
      <c r="W729" s="367"/>
      <c r="X729" s="367"/>
      <c r="Y729" s="368" t="s">
        <v>476</v>
      </c>
      <c r="Z729" s="369"/>
      <c r="AA729" s="369"/>
      <c r="AB729" s="369"/>
      <c r="AC729" s="149" t="s">
        <v>461</v>
      </c>
      <c r="AD729" s="149"/>
      <c r="AE729" s="149"/>
      <c r="AF729" s="149"/>
      <c r="AG729" s="149"/>
      <c r="AH729" s="368" t="s">
        <v>379</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418</v>
      </c>
      <c r="K762" s="366"/>
      <c r="L762" s="366"/>
      <c r="M762" s="366"/>
      <c r="N762" s="366"/>
      <c r="O762" s="366"/>
      <c r="P762" s="367" t="s">
        <v>27</v>
      </c>
      <c r="Q762" s="367"/>
      <c r="R762" s="367"/>
      <c r="S762" s="367"/>
      <c r="T762" s="367"/>
      <c r="U762" s="367"/>
      <c r="V762" s="367"/>
      <c r="W762" s="367"/>
      <c r="X762" s="367"/>
      <c r="Y762" s="368" t="s">
        <v>476</v>
      </c>
      <c r="Z762" s="369"/>
      <c r="AA762" s="369"/>
      <c r="AB762" s="369"/>
      <c r="AC762" s="149" t="s">
        <v>461</v>
      </c>
      <c r="AD762" s="149"/>
      <c r="AE762" s="149"/>
      <c r="AF762" s="149"/>
      <c r="AG762" s="149"/>
      <c r="AH762" s="368" t="s">
        <v>379</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418</v>
      </c>
      <c r="K795" s="366"/>
      <c r="L795" s="366"/>
      <c r="M795" s="366"/>
      <c r="N795" s="366"/>
      <c r="O795" s="366"/>
      <c r="P795" s="367" t="s">
        <v>27</v>
      </c>
      <c r="Q795" s="367"/>
      <c r="R795" s="367"/>
      <c r="S795" s="367"/>
      <c r="T795" s="367"/>
      <c r="U795" s="367"/>
      <c r="V795" s="367"/>
      <c r="W795" s="367"/>
      <c r="X795" s="367"/>
      <c r="Y795" s="368" t="s">
        <v>476</v>
      </c>
      <c r="Z795" s="369"/>
      <c r="AA795" s="369"/>
      <c r="AB795" s="369"/>
      <c r="AC795" s="149" t="s">
        <v>461</v>
      </c>
      <c r="AD795" s="149"/>
      <c r="AE795" s="149"/>
      <c r="AF795" s="149"/>
      <c r="AG795" s="149"/>
      <c r="AH795" s="368" t="s">
        <v>379</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418</v>
      </c>
      <c r="K828" s="366"/>
      <c r="L828" s="366"/>
      <c r="M828" s="366"/>
      <c r="N828" s="366"/>
      <c r="O828" s="366"/>
      <c r="P828" s="367" t="s">
        <v>27</v>
      </c>
      <c r="Q828" s="367"/>
      <c r="R828" s="367"/>
      <c r="S828" s="367"/>
      <c r="T828" s="367"/>
      <c r="U828" s="367"/>
      <c r="V828" s="367"/>
      <c r="W828" s="367"/>
      <c r="X828" s="367"/>
      <c r="Y828" s="368" t="s">
        <v>476</v>
      </c>
      <c r="Z828" s="369"/>
      <c r="AA828" s="369"/>
      <c r="AB828" s="369"/>
      <c r="AC828" s="149" t="s">
        <v>461</v>
      </c>
      <c r="AD828" s="149"/>
      <c r="AE828" s="149"/>
      <c r="AF828" s="149"/>
      <c r="AG828" s="149"/>
      <c r="AH828" s="368" t="s">
        <v>379</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418</v>
      </c>
      <c r="K861" s="366"/>
      <c r="L861" s="366"/>
      <c r="M861" s="366"/>
      <c r="N861" s="366"/>
      <c r="O861" s="366"/>
      <c r="P861" s="367" t="s">
        <v>27</v>
      </c>
      <c r="Q861" s="367"/>
      <c r="R861" s="367"/>
      <c r="S861" s="367"/>
      <c r="T861" s="367"/>
      <c r="U861" s="367"/>
      <c r="V861" s="367"/>
      <c r="W861" s="367"/>
      <c r="X861" s="367"/>
      <c r="Y861" s="368" t="s">
        <v>476</v>
      </c>
      <c r="Z861" s="369"/>
      <c r="AA861" s="369"/>
      <c r="AB861" s="369"/>
      <c r="AC861" s="149" t="s">
        <v>461</v>
      </c>
      <c r="AD861" s="149"/>
      <c r="AE861" s="149"/>
      <c r="AF861" s="149"/>
      <c r="AG861" s="149"/>
      <c r="AH861" s="368" t="s">
        <v>379</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418</v>
      </c>
      <c r="K894" s="366"/>
      <c r="L894" s="366"/>
      <c r="M894" s="366"/>
      <c r="N894" s="366"/>
      <c r="O894" s="366"/>
      <c r="P894" s="367" t="s">
        <v>27</v>
      </c>
      <c r="Q894" s="367"/>
      <c r="R894" s="367"/>
      <c r="S894" s="367"/>
      <c r="T894" s="367"/>
      <c r="U894" s="367"/>
      <c r="V894" s="367"/>
      <c r="W894" s="367"/>
      <c r="X894" s="367"/>
      <c r="Y894" s="368" t="s">
        <v>476</v>
      </c>
      <c r="Z894" s="369"/>
      <c r="AA894" s="369"/>
      <c r="AB894" s="369"/>
      <c r="AC894" s="149" t="s">
        <v>461</v>
      </c>
      <c r="AD894" s="149"/>
      <c r="AE894" s="149"/>
      <c r="AF894" s="149"/>
      <c r="AG894" s="149"/>
      <c r="AH894" s="368" t="s">
        <v>379</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418</v>
      </c>
      <c r="K927" s="366"/>
      <c r="L927" s="366"/>
      <c r="M927" s="366"/>
      <c r="N927" s="366"/>
      <c r="O927" s="366"/>
      <c r="P927" s="367" t="s">
        <v>27</v>
      </c>
      <c r="Q927" s="367"/>
      <c r="R927" s="367"/>
      <c r="S927" s="367"/>
      <c r="T927" s="367"/>
      <c r="U927" s="367"/>
      <c r="V927" s="367"/>
      <c r="W927" s="367"/>
      <c r="X927" s="367"/>
      <c r="Y927" s="368" t="s">
        <v>476</v>
      </c>
      <c r="Z927" s="369"/>
      <c r="AA927" s="369"/>
      <c r="AB927" s="369"/>
      <c r="AC927" s="149" t="s">
        <v>461</v>
      </c>
      <c r="AD927" s="149"/>
      <c r="AE927" s="149"/>
      <c r="AF927" s="149"/>
      <c r="AG927" s="149"/>
      <c r="AH927" s="368" t="s">
        <v>379</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418</v>
      </c>
      <c r="K960" s="366"/>
      <c r="L960" s="366"/>
      <c r="M960" s="366"/>
      <c r="N960" s="366"/>
      <c r="O960" s="366"/>
      <c r="P960" s="367" t="s">
        <v>27</v>
      </c>
      <c r="Q960" s="367"/>
      <c r="R960" s="367"/>
      <c r="S960" s="367"/>
      <c r="T960" s="367"/>
      <c r="U960" s="367"/>
      <c r="V960" s="367"/>
      <c r="W960" s="367"/>
      <c r="X960" s="367"/>
      <c r="Y960" s="368" t="s">
        <v>476</v>
      </c>
      <c r="Z960" s="369"/>
      <c r="AA960" s="369"/>
      <c r="AB960" s="369"/>
      <c r="AC960" s="149" t="s">
        <v>461</v>
      </c>
      <c r="AD960" s="149"/>
      <c r="AE960" s="149"/>
      <c r="AF960" s="149"/>
      <c r="AG960" s="149"/>
      <c r="AH960" s="368" t="s">
        <v>379</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418</v>
      </c>
      <c r="K993" s="366"/>
      <c r="L993" s="366"/>
      <c r="M993" s="366"/>
      <c r="N993" s="366"/>
      <c r="O993" s="366"/>
      <c r="P993" s="367" t="s">
        <v>27</v>
      </c>
      <c r="Q993" s="367"/>
      <c r="R993" s="367"/>
      <c r="S993" s="367"/>
      <c r="T993" s="367"/>
      <c r="U993" s="367"/>
      <c r="V993" s="367"/>
      <c r="W993" s="367"/>
      <c r="X993" s="367"/>
      <c r="Y993" s="368" t="s">
        <v>476</v>
      </c>
      <c r="Z993" s="369"/>
      <c r="AA993" s="369"/>
      <c r="AB993" s="369"/>
      <c r="AC993" s="149" t="s">
        <v>461</v>
      </c>
      <c r="AD993" s="149"/>
      <c r="AE993" s="149"/>
      <c r="AF993" s="149"/>
      <c r="AG993" s="149"/>
      <c r="AH993" s="368" t="s">
        <v>379</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418</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49" t="s">
        <v>461</v>
      </c>
      <c r="AD1026" s="149"/>
      <c r="AE1026" s="149"/>
      <c r="AF1026" s="149"/>
      <c r="AG1026" s="149"/>
      <c r="AH1026" s="368" t="s">
        <v>379</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418</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49" t="s">
        <v>461</v>
      </c>
      <c r="AD1059" s="149"/>
      <c r="AE1059" s="149"/>
      <c r="AF1059" s="149"/>
      <c r="AG1059" s="149"/>
      <c r="AH1059" s="368" t="s">
        <v>379</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418</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49" t="s">
        <v>461</v>
      </c>
      <c r="AD1092" s="149"/>
      <c r="AE1092" s="149"/>
      <c r="AF1092" s="149"/>
      <c r="AG1092" s="149"/>
      <c r="AH1092" s="368" t="s">
        <v>379</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418</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49" t="s">
        <v>461</v>
      </c>
      <c r="AD1125" s="149"/>
      <c r="AE1125" s="149"/>
      <c r="AF1125" s="149"/>
      <c r="AG1125" s="149"/>
      <c r="AH1125" s="368" t="s">
        <v>379</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418</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49" t="s">
        <v>461</v>
      </c>
      <c r="AD1158" s="149"/>
      <c r="AE1158" s="149"/>
      <c r="AF1158" s="149"/>
      <c r="AG1158" s="149"/>
      <c r="AH1158" s="368" t="s">
        <v>379</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418</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49" t="s">
        <v>461</v>
      </c>
      <c r="AD1191" s="149"/>
      <c r="AE1191" s="149"/>
      <c r="AF1191" s="149"/>
      <c r="AG1191" s="149"/>
      <c r="AH1191" s="368" t="s">
        <v>379</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418</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49" t="s">
        <v>461</v>
      </c>
      <c r="AD1224" s="149"/>
      <c r="AE1224" s="149"/>
      <c r="AF1224" s="149"/>
      <c r="AG1224" s="149"/>
      <c r="AH1224" s="368" t="s">
        <v>379</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418</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49" t="s">
        <v>461</v>
      </c>
      <c r="AD1257" s="149"/>
      <c r="AE1257" s="149"/>
      <c r="AF1257" s="149"/>
      <c r="AG1257" s="149"/>
      <c r="AH1257" s="368" t="s">
        <v>379</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418</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49" t="s">
        <v>461</v>
      </c>
      <c r="AD1290" s="149"/>
      <c r="AE1290" s="149"/>
      <c r="AF1290" s="149"/>
      <c r="AG1290" s="149"/>
      <c r="AH1290" s="368" t="s">
        <v>379</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2019-09-12T04:58:26Z</cp:lastPrinted>
  <dcterms:created xsi:type="dcterms:W3CDTF">2012-03-13T00:50:25Z</dcterms:created>
  <dcterms:modified xsi:type="dcterms:W3CDTF">2019-09-12T04:58:37Z</dcterms:modified>
</cp:coreProperties>
</file>