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プロパティ完了したもの\⑦0912_プロパティ完了（32新規） 行列番号非表示\"/>
    </mc:Choice>
  </mc:AlternateContent>
  <xr:revisionPtr revIDLastSave="0" documentId="13_ncr:1_{0C1DEC31-368B-4005-85E3-5679D15EE510}" xr6:coauthVersionLast="36" xr6:coauthVersionMax="36" xr10:uidLastSave="{00000000-0000-0000-0000-000000000000}"/>
  <bookViews>
    <workbookView xWindow="19755" yWindow="0" windowWidth="10500" windowHeight="70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<sst xmlns="http://schemas.openxmlformats.org/spreadsheetml/2006/main" count="2919" uniqueCount="631">
  <si>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</si>
  <si>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</si>
  <si>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</si>
  <si>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</si>
  <si>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</si>
  <si>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</si>
  <si>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</si>
  <si>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</si>
  <si>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</si>
  <si>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</si>
  <si>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</si>
  <si>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</si>
  <si>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</si>
  <si>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</si>
  <si>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</si>
  <si>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</si>
  <si>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</si>
  <si>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</si>
  <si>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</si>
  <si>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</si>
  <si>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</si>
  <si>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</si>
  <si>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</si>
  <si>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</si>
  <si>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</si>
  <si>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</si>
  <si>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</si>
  <si>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</si>
  <si>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</si>
  <si>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</si>
  <si>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</si>
  <si>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</si>
  <si>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</si>
  <si>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</si>
  <si>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</si>
  <si>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</si>
  <si>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</si>
  <si>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</si>
  <si>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</si>
  <si>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</si>
  <si>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</si>
  <si>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</si>
  <si>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</si>
  <si>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</si>
  <si>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</si>
  <si>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</si>
  <si>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</si>
  <si>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</si>
  <si>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</si>
  <si>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</si>
  <si>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</si>
  <si>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</si>
  <si>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</si>
  <si>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</si>
  <si>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</si>
  <si>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</si>
  <si>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</si>
  <si>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</si>
  <si>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</si>
  <si>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</si>
  <si>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</si>
  <si>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</si>
  <si>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</si>
  <si>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</si>
  <si>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</si>
  <si>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</si>
  <si>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</si>
  <si>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</si>
  <si>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</si>
  <si>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</si>
  <si>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</si>
  <si>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</si>
  <si>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</si>
  <si>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</si>
  <si>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</si>
  <si>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</si>
  <si>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</si>
  <si>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</si>
  <si>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</si>
  <si>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</si>
  <si>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</si>
  <si>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</si>
  <si>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</si>
  <si>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</si>
  <si>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</si>
  <si>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</si>
  <si>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</si>
  <si>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</si>
  <si>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</si>
  <si>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</si>
  <si>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</si>
  <si>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</si>
  <si>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</si>
  <si>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</si>
  <si>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</si>
  <si>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</si>
  <si>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</si>
  <si>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</si>
  <si>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</si>
  <si>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</si>
  <si>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</si>
  <si>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</si>
  <si>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</si>
  <si>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</si>
  <si>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</si>
  <si>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</si>
  <si>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</si>
  <si>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</si>
  <si>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</si>
  <si>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</si>
  <si>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</si>
  <si>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</si>
  <si>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</si>
  <si>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</si>
  <si>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</si>
  <si>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</si>
  <si>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</si>
  <si>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</si>
  <si>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</si>
  <si>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</si>
  <si>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</si>
  <si>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</si>
  <si>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</si>
  <si>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</si>
  <si>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</si>
  <si>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</si>
  <si>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</si>
  <si>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</si>
  <si>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</si>
  <si>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</si>
  <si>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</si>
  <si>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</si>
  <si>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</si>
  <si>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</si>
  <si>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</si>
  <si>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</si>
  <si>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</si>
  <si>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</si>
  <si>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</si>
  <si>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</si>
  <si>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</si>
  <si>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</si>
  <si>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</si>
  <si>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</si>
  <si>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</si>
  <si>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</si>
  <si>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</si>
  <si>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</si>
  <si>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</si>
  <si>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</si>
  <si>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</si>
  <si>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</si>
  <si>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</si>
  <si>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</si>
  <si>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</si>
  <si>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</si>
  <si>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</si>
  <si>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</si>
  <si>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</si>
  <si>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</si>
  <si>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</si>
  <si>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</si>
  <si>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</si>
  <si>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</si>
  <si>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</si>
  <si>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</si>
  <si>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</si>
  <si>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</si>
  <si>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</si>
  <si>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</si>
  <si>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</si>
  <si>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</si>
  <si>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</si>
  <si>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</si>
  <si>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</si>
  <si>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</si>
  <si>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</si>
  <si>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</si>
  <si>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</si>
  <si>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</si>
  <si>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</si>
  <si>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</si>
  <si>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</si>
  <si>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</si>
  <si>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</si>
  <si>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</si>
  <si>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</si>
  <si>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</si>
  <si>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</si>
  <si>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</si>
  <si>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</si>
  <si>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</si>
  <si>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</si>
  <si>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</si>
  <si>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</si>
  <si>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</si>
  <si>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</si>
  <si>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</si>
  <si>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</si>
  <si>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</si>
  <si>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</si>
  <si>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</si>
  <si>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</si>
  <si>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</si>
  <si>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</si>
  <si>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</si>
  <si>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</si>
  <si>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</si>
  <si>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</si>
  <si>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</si>
  <si>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</si>
  <si>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</si>
  <si>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</si>
  <si>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</si>
  <si>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</si>
  <si>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</si>
  <si>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</si>
  <si>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</si>
  <si>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</si>
  <si>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</si>
  <si>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</si>
  <si>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</si>
  <si>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</si>
  <si>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</si>
  <si>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</si>
  <si>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</si>
  <si>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</si>
  <si>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</si>
  <si>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</si>
  <si>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</si>
  <si>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</si>
  <si>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</si>
  <si>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</si>
  <si>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</si>
  <si>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</si>
  <si>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</si>
  <si>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</si>
  <si>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</si>
  <si>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</si>
  <si>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</si>
  <si>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</si>
  <si>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</si>
  <si>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</si>
  <si>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</si>
  <si>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</si>
  <si>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</si>
  <si>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</si>
  <si>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</si>
  <si>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</si>
  <si>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</si>
  <si>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</si>
  <si>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</si>
  <si>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</si>
  <si>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</si>
  <si>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</si>
  <si>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</si>
  <si>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</si>
  <si>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</si>
  <si>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</si>
  <si>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</si>
  <si>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</si>
  <si>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</si>
  <si>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</si>
  <si>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</si>
  <si>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</si>
  <si>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</si>
  <si>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</si>
  <si>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</si>
  <si>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</si>
  <si>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</si>
  <si>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</si>
  <si>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</si>
  <si>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</si>
  <si>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</si>
  <si>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</si>
  <si>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</si>
  <si>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</si>
  <si>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</si>
  <si>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</si>
  <si>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</si>
  <si>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</si>
  <si>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</si>
  <si>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</si>
  <si>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</si>
  <si>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</si>
  <si>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</si>
  <si>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</si>
  <si>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</si>
  <si>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</si>
  <si>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</si>
  <si>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</si>
  <si>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</si>
  <si>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</si>
  <si>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</si>
  <si>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</si>
  <si>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</si>
  <si>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</si>
  <si>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</si>
  <si>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</si>
  <si>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</si>
  <si>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</si>
  <si>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</si>
  <si>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</si>
  <si>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</si>
  <si>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</si>
  <si>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</si>
  <si>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</si>
  <si>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</si>
  <si>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</si>
  <si>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</si>
  <si>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</si>
  <si>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</si>
  <si>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</si>
  <si>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</si>
  <si>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</si>
  <si>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</si>
  <si>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</si>
  <si>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</si>
  <si>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</si>
  <si>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</si>
  <si>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</si>
  <si>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</si>
  <si>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</si>
  <si>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</si>
  <si>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</si>
  <si>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</si>
  <si>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</si>
  <si>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</si>
  <si>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</si>
  <si>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</si>
  <si>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</si>
  <si>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</si>
  <si>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</si>
  <si>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</si>
  <si>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</si>
  <si>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</si>
  <si>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</si>
  <si>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</si>
  <si>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</si>
  <si>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</si>
  <si>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</si>
  <si>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</si>
  <si>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</si>
  <si>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</si>
  <si>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</si>
  <si>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</si>
  <si>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</si>
  <si>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</si>
  <si>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</si>
  <si>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</si>
  <si>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</si>
  <si>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</si>
  <si>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</si>
  <si>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</si>
  <si>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</si>
  <si>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</si>
  <si>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</si>
  <si>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</si>
  <si>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</si>
  <si>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</si>
  <si>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</si>
  <si>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</si>
  <si>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</si>
  <si>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</si>
  <si>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</si>
  <si>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</si>
  <si>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</si>
  <si>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</si>
  <si>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</si>
  <si>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</si>
  <si>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</si>
  <si>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</si>
  <si>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</si>
  <si>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</si>
  <si>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</si>
  <si>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</si>
  <si>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</si>
  <si>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</si>
  <si>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</si>
  <si>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</si>
  <si>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</si>
  <si>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</si>
  <si>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</si>
  <si>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</si>
  <si>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</si>
  <si>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</si>
  <si>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</si>
  <si>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</si>
  <si>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</si>
  <si>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</si>
  <si>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</si>
  <si>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</si>
  <si>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</si>
  <si>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</si>
  <si>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</si>
  <si>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</si>
  <si>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</si>
  <si>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</si>
  <si>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</si>
  <si>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</si>
  <si>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</si>
  <si>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</si>
  <si>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</si>
  <si>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</si>
  <si>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</si>
  <si>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</si>
  <si>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</si>
  <si>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</si>
  <si>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</si>
  <si>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</si>
  <si>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</si>
  <si>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</si>
  <si>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</si>
  <si>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</si>
  <si>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</si>
  <si>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</si>
  <si>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</si>
  <si>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</si>
  <si>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</si>
  <si>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</si>
  <si>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</si>
  <si>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</si>
  <si>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</si>
  <si>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</si>
  <si>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</si>
  <si>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</si>
  <si>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</si>
  <si>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</si>
  <si>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</si>
  <si>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</si>
  <si>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</si>
  <si>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</si>
  <si>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</si>
  <si>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</si>
  <si>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</si>
  <si>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</si>
  <si>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</si>
  <si>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</si>
  <si>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</si>
  <si>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</si>
  <si>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</si>
  <si>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</si>
  <si>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</si>
  <si>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</si>
  <si>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</si>
  <si>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</si>
  <si>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</si>
  <si>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</si>
  <si>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</si>
  <si>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</si>
  <si>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</si>
  <si>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</si>
  <si>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</si>
  <si>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</si>
  <si>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</si>
  <si>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</si>
  <si>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</si>
  <si>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</si>
  <si>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</si>
  <si>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</si>
  <si>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</si>
  <si>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</si>
  <si>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</si>
  <si>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</si>
  <si>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</si>
  <si>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</si>
  <si>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</si>
  <si>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</si>
  <si>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</si>
  <si>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</si>
  <si>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</si>
  <si>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</si>
  <si>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</si>
  <si>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</si>
  <si>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</si>
  <si>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</si>
  <si>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</si>
  <si>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</si>
  <si>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</si>
  <si>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</si>
  <si>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</si>
  <si>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</si>
  <si>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</si>
  <si>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</si>
  <si>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</si>
  <si>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</si>
  <si>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</si>
  <si>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</si>
  <si>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</si>
  <si>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</si>
  <si>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</si>
  <si>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</si>
  <si>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</si>
  <si>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</si>
  <si>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</si>
  <si>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</si>
  <si>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</si>
  <si>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</si>
  <si>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</si>
  <si>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</si>
  <si>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</si>
  <si>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</si>
  <si>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</si>
  <si>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</si>
  <si>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</si>
  <si>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</si>
  <si>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</si>
  <si>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</si>
  <si>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</si>
  <si>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</si>
  <si>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</si>
  <si>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</si>
  <si>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</si>
  <si>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</si>
  <si>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</si>
  <si>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</si>
  <si>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</si>
  <si>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</si>
  <si>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</si>
  <si>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</si>
  <si>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</si>
  <si>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</si>
  <si>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</si>
  <si>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</si>
  <si>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</si>
  <si>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</si>
  <si>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</si>
  <si>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</si>
  <si>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</si>
  <si>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</si>
  <si>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</si>
  <si>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</si>
  <si>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</si>
  <si>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</si>
  <si>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</si>
  <si>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</si>
  <si>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</si>
  <si>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</si>
  <si>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</si>
  <si>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</si>
  <si>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</si>
  <si>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</si>
  <si>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</si>
  <si>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</si>
  <si>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</si>
  <si>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</si>
  <si>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</si>
  <si>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</si>
  <si>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</si>
  <si>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</si>
  <si>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</si>
  <si>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</si>
  <si>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</si>
  <si>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</si>
  <si>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</si>
  <si>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</si>
  <si>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</si>
  <si>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</si>
  <si>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</si>
  <si>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</si>
  <si>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</si>
  <si>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</si>
  <si>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</si>
  <si>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</si>
  <si>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</si>
  <si>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</si>
  <si>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</si>
  <si>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</si>
  <si>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</si>
  <si>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</si>
  <si>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</si>
  <si>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文部科学省</t>
  </si>
  <si>
    <t>-</t>
  </si>
  <si>
    <t>-</t>
    <phoneticPr fontId="5"/>
  </si>
  <si>
    <t>‐</t>
  </si>
  <si>
    <t>無</t>
  </si>
  <si>
    <t>-</t>
    <phoneticPr fontId="5"/>
  </si>
  <si>
    <t>-</t>
    <phoneticPr fontId="5"/>
  </si>
  <si>
    <t>研究振興局</t>
    <rPh sb="0" eb="2">
      <t>ケンキュウ</t>
    </rPh>
    <rPh sb="2" eb="4">
      <t>シンコウ</t>
    </rPh>
    <rPh sb="4" eb="5">
      <t>キョク</t>
    </rPh>
    <phoneticPr fontId="5"/>
  </si>
  <si>
    <t>振興企画課学術企画室</t>
    <rPh sb="0" eb="2">
      <t>シンコウ</t>
    </rPh>
    <rPh sb="2" eb="4">
      <t>キカク</t>
    </rPh>
    <rPh sb="4" eb="5">
      <t>カ</t>
    </rPh>
    <rPh sb="5" eb="7">
      <t>ガクジュツ</t>
    </rPh>
    <rPh sb="7" eb="9">
      <t>キカク</t>
    </rPh>
    <rPh sb="9" eb="10">
      <t>シツ</t>
    </rPh>
    <phoneticPr fontId="5"/>
  </si>
  <si>
    <t>-</t>
    <phoneticPr fontId="5"/>
  </si>
  <si>
    <t>第5期科学技術基本計画（平成28年1月22日閣議決定）
統合イノベーション戦略2019（令和元年6月15日閣議決定）</t>
    <rPh sb="28" eb="30">
      <t>トウゴウ</t>
    </rPh>
    <rPh sb="37" eb="39">
      <t>センリャク</t>
    </rPh>
    <rPh sb="44" eb="46">
      <t>レイワ</t>
    </rPh>
    <rPh sb="46" eb="48">
      <t>ガンネン</t>
    </rPh>
    <rPh sb="49" eb="50">
      <t>ガツ</t>
    </rPh>
    <rPh sb="52" eb="53">
      <t>ニチ</t>
    </rPh>
    <rPh sb="53" eb="55">
      <t>カクギ</t>
    </rPh>
    <rPh sb="55" eb="57">
      <t>ケッテイ</t>
    </rPh>
    <phoneticPr fontId="5"/>
  </si>
  <si>
    <t>未来社会が直面するであろう諸問題のもとに、人文学・社会科学の研究者が中心となって、自然科学の研究者はもとより、産業界や市民社会などの多様なステークホルダーも関与する形で「知を統合」しながら、社会課題に向き合うための考察のプロセスを体系化するための環境を整備する。</t>
    <phoneticPr fontId="5"/>
  </si>
  <si>
    <t>科学技術試験研究委託費</t>
    <rPh sb="0" eb="2">
      <t>カガク</t>
    </rPh>
    <rPh sb="2" eb="4">
      <t>ギジュツ</t>
    </rPh>
    <rPh sb="4" eb="11">
      <t>シケンケンキュウイタクヒ</t>
    </rPh>
    <phoneticPr fontId="5"/>
  </si>
  <si>
    <t>8　科学技術イノベーションの基盤的な力の強化</t>
    <rPh sb="2" eb="4">
      <t>カガク</t>
    </rPh>
    <rPh sb="4" eb="6">
      <t>ギジュツ</t>
    </rPh>
    <rPh sb="14" eb="17">
      <t>キバンテキ</t>
    </rPh>
    <rPh sb="18" eb="19">
      <t>チカラ</t>
    </rPh>
    <rPh sb="20" eb="22">
      <t>キョウカ</t>
    </rPh>
    <phoneticPr fontId="5"/>
  </si>
  <si>
    <t>8-2　イノベーションの源泉としての学術研究と基礎研究の推進</t>
    <rPh sb="12" eb="14">
      <t>ゲンセン</t>
    </rPh>
    <rPh sb="18" eb="20">
      <t>ガクジュツ</t>
    </rPh>
    <rPh sb="20" eb="22">
      <t>ケンキュウ</t>
    </rPh>
    <rPh sb="23" eb="25">
      <t>キソ</t>
    </rPh>
    <rPh sb="25" eb="27">
      <t>ケンキュウ</t>
    </rPh>
    <rPh sb="28" eb="30">
      <t>スイシン</t>
    </rPh>
    <phoneticPr fontId="5"/>
  </si>
  <si>
    <t>科研費の「挑戦性」への寄与に関する調査結果</t>
    <rPh sb="0" eb="3">
      <t>カケンヒ</t>
    </rPh>
    <rPh sb="5" eb="8">
      <t>チョウセンセイ</t>
    </rPh>
    <rPh sb="11" eb="13">
      <t>キヨ</t>
    </rPh>
    <rPh sb="14" eb="15">
      <t>カン</t>
    </rPh>
    <rPh sb="17" eb="19">
      <t>チョウサ</t>
    </rPh>
    <rPh sb="19" eb="21">
      <t>ケッカ</t>
    </rPh>
    <phoneticPr fontId="5"/>
  </si>
  <si>
    <t>○</t>
  </si>
  <si>
    <t>共創を行ったテーマ数</t>
    <rPh sb="0" eb="2">
      <t>キョウソウ</t>
    </rPh>
    <rPh sb="3" eb="4">
      <t>オコナ</t>
    </rPh>
    <rPh sb="9" eb="10">
      <t>スウ</t>
    </rPh>
    <phoneticPr fontId="5"/>
  </si>
  <si>
    <t>件</t>
    <rPh sb="0" eb="1">
      <t>ケン</t>
    </rPh>
    <phoneticPr fontId="5"/>
  </si>
  <si>
    <t>実績報告書及び文部科学省調べ</t>
    <rPh sb="0" eb="2">
      <t>ジッセキ</t>
    </rPh>
    <rPh sb="2" eb="5">
      <t>ホウコクショ</t>
    </rPh>
    <phoneticPr fontId="5"/>
  </si>
  <si>
    <t>実績報告書及び文部科学省調べ</t>
    <rPh sb="0" eb="2">
      <t>ジッセキ</t>
    </rPh>
    <rPh sb="2" eb="5">
      <t>ホウコクショ</t>
    </rPh>
    <rPh sb="5" eb="6">
      <t>オヨ</t>
    </rPh>
    <rPh sb="7" eb="9">
      <t>モンブ</t>
    </rPh>
    <rPh sb="9" eb="12">
      <t>カガクショウ</t>
    </rPh>
    <rPh sb="12" eb="13">
      <t>シラ</t>
    </rPh>
    <phoneticPr fontId="5"/>
  </si>
  <si>
    <t>人文学・社会科学を軸とした学術知統合プロジェクト</t>
    <rPh sb="0" eb="3">
      <t>ジンブンガク</t>
    </rPh>
    <rPh sb="4" eb="6">
      <t>シャカイ</t>
    </rPh>
    <rPh sb="6" eb="8">
      <t>カガク</t>
    </rPh>
    <rPh sb="9" eb="10">
      <t>ジク</t>
    </rPh>
    <rPh sb="13" eb="15">
      <t>ガクジュツ</t>
    </rPh>
    <rPh sb="15" eb="16">
      <t>チ</t>
    </rPh>
    <rPh sb="16" eb="18">
      <t>トウゴウ</t>
    </rPh>
    <phoneticPr fontId="5"/>
  </si>
  <si>
    <t>現状において解決方策が探究されていない、あるいは問題が顕在化されていないが、来るべく未来社会を見据えて、その社会の構想のために、我が国の人文学・社会科学の知がどのように貢献でき、何をなし得るかを考察するプロセスの体系化を目的とする。</t>
    <phoneticPr fontId="5"/>
  </si>
  <si>
    <t>１テーマ当たりの国内外における研究者間のネットワークの構築数</t>
    <rPh sb="4" eb="5">
      <t>ア</t>
    </rPh>
    <rPh sb="8" eb="11">
      <t>コクナイガイ</t>
    </rPh>
    <rPh sb="15" eb="18">
      <t>ケンキュウシャ</t>
    </rPh>
    <rPh sb="18" eb="19">
      <t>カン</t>
    </rPh>
    <rPh sb="27" eb="29">
      <t>コウチク</t>
    </rPh>
    <rPh sb="29" eb="30">
      <t>スウ</t>
    </rPh>
    <phoneticPr fontId="5"/>
  </si>
  <si>
    <t>委託事業費／共創を行ったテーマ数　　　　　　　　　　　　　　</t>
    <rPh sb="0" eb="2">
      <t>イタク</t>
    </rPh>
    <rPh sb="2" eb="4">
      <t>ジギョウ</t>
    </rPh>
    <rPh sb="4" eb="5">
      <t>ヒ</t>
    </rPh>
    <rPh sb="6" eb="8">
      <t>キョウソウ</t>
    </rPh>
    <rPh sb="9" eb="10">
      <t>オコナ</t>
    </rPh>
    <rPh sb="15" eb="16">
      <t>スウ</t>
    </rPh>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</si>
  <si>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</si>
  <si>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</si>
  <si>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</si>
  <si>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</si>
  <si>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t>
    <phoneticPr fontId="5"/>
  </si>
  <si>
    <t>件</t>
    <rPh sb="0" eb="1">
      <t>ケン</t>
    </rPh>
    <phoneticPr fontId="5"/>
  </si>
  <si>
    <t>百万円</t>
    <rPh sb="0" eb="3">
      <t>ヒャクマンエン</t>
    </rPh>
    <phoneticPr fontId="5"/>
  </si>
  <si>
    <t>委託事業費　/テーマ数</t>
    <rPh sb="0" eb="2">
      <t>イタク</t>
    </rPh>
    <rPh sb="2" eb="4">
      <t>ジギョウ</t>
    </rPh>
    <rPh sb="4" eb="5">
      <t>ヒ</t>
    </rPh>
    <rPh sb="10" eb="11">
      <t>スウ</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</si>
  <si>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2" eb="57">
      <t>ヒヨウタイコウカ</t>
    </rPh>
    <rPh sb="58" eb="60">
      <t>コウジョウ</t>
    </rPh>
    <rPh sb="61" eb="62">
      <t>ツト</t>
    </rPh>
    <phoneticPr fontId="5"/>
  </si>
  <si>
    <t>事業の実施に当たっては企画競争を行い、競争性を確保しながら優れた提案について採択を行う予定である。</t>
    <rPh sb="0" eb="2">
      <t>ジギョウ</t>
    </rPh>
    <rPh sb="3" eb="5">
      <t>ジッシ</t>
    </rPh>
    <rPh sb="6" eb="7">
      <t>ア</t>
    </rPh>
    <rPh sb="11" eb="13">
      <t>キカク</t>
    </rPh>
    <rPh sb="13" eb="15">
      <t>キョウソウ</t>
    </rPh>
    <rPh sb="16" eb="17">
      <t>オコナ</t>
    </rPh>
    <rPh sb="19" eb="22">
      <t>キョウソウセイ</t>
    </rPh>
    <rPh sb="23" eb="25">
      <t>カクホ</t>
    </rPh>
    <rPh sb="29" eb="30">
      <t>スグ</t>
    </rPh>
    <rPh sb="32" eb="34">
      <t>テイアン</t>
    </rPh>
    <rPh sb="38" eb="40">
      <t>サイタク</t>
    </rPh>
    <rPh sb="41" eb="42">
      <t>オコナ</t>
    </rPh>
    <rPh sb="43" eb="45">
      <t>ヨテイ</t>
    </rPh>
    <phoneticPr fontId="5"/>
  </si>
  <si>
    <t>委託要項等において真に必要な費目・使途を経費として計上するよう定めながら事業を実施する予定である。</t>
    <rPh sb="0" eb="2">
      <t>イタク</t>
    </rPh>
    <rPh sb="2" eb="4">
      <t>ヨウコウ</t>
    </rPh>
    <rPh sb="4" eb="5">
      <t>トウ</t>
    </rPh>
    <rPh sb="9" eb="10">
      <t>シン</t>
    </rPh>
    <rPh sb="11" eb="13">
      <t>ヒツヨウ</t>
    </rPh>
    <rPh sb="14" eb="16">
      <t>ヒモク</t>
    </rPh>
    <rPh sb="17" eb="19">
      <t>シト</t>
    </rPh>
    <rPh sb="20" eb="22">
      <t>ケイヒ</t>
    </rPh>
    <rPh sb="25" eb="27">
      <t>ケイジョウ</t>
    </rPh>
    <rPh sb="31" eb="32">
      <t>サダ</t>
    </rPh>
    <rPh sb="36" eb="38">
      <t>ジギョウ</t>
    </rPh>
    <rPh sb="39" eb="41">
      <t>ジッシ</t>
    </rPh>
    <rPh sb="43" eb="45">
      <t>ヨテイ</t>
    </rPh>
    <phoneticPr fontId="5"/>
  </si>
  <si>
    <t>未来社会が直面するであろう諸問題に対して多様なステークホルダーも関与する形で「知を統合」しながら、社会課題に向き合うための考察のプロセスを体系化するための環境整備であり、国が積極的に環境整備を行う必要がある。</t>
    <phoneticPr fontId="5"/>
  </si>
  <si>
    <t>委託要項等において真に必要な費目・使途を経費として計上するよう定めながら事業を実施する予定である。</t>
    <phoneticPr fontId="5"/>
  </si>
  <si>
    <t>外部有識者による点検対象外</t>
    <rPh sb="0" eb="2">
      <t>ガイブ</t>
    </rPh>
    <rPh sb="2" eb="5">
      <t>ユウシキシャ</t>
    </rPh>
    <rPh sb="8" eb="10">
      <t>テンケン</t>
    </rPh>
    <rPh sb="10" eb="12">
      <t>タイショウ</t>
    </rPh>
    <rPh sb="12" eb="13">
      <t>ガイ</t>
    </rPh>
    <phoneticPr fontId="5"/>
  </si>
  <si>
    <t>なお、金額は単位未満市は御入して記載していることから、合計が一致しない場合がある。</t>
    <rPh sb="3" eb="5">
      <t>キンガク</t>
    </rPh>
    <rPh sb="6" eb="8">
      <t>タンイ</t>
    </rPh>
    <rPh sb="8" eb="10">
      <t>ミマン</t>
    </rPh>
    <rPh sb="10" eb="11">
      <t>シ</t>
    </rPh>
    <rPh sb="12" eb="13">
      <t>ゴ</t>
    </rPh>
    <rPh sb="13" eb="14">
      <t>ニュウ</t>
    </rPh>
    <rPh sb="16" eb="18">
      <t>キサイ</t>
    </rPh>
    <rPh sb="27" eb="29">
      <t>ゴウケイ</t>
    </rPh>
    <rPh sb="30" eb="32">
      <t>イッチ</t>
    </rPh>
    <rPh sb="35" eb="37">
      <t>バアイ</t>
    </rPh>
    <phoneticPr fontId="5"/>
  </si>
  <si>
    <t>構築した研究チームに対して実際に研究を開始したチームの割合</t>
    <rPh sb="0" eb="2">
      <t>コウチク</t>
    </rPh>
    <rPh sb="4" eb="6">
      <t>ケンキュウ</t>
    </rPh>
    <rPh sb="10" eb="11">
      <t>タイ</t>
    </rPh>
    <rPh sb="13" eb="15">
      <t>ジッサイ</t>
    </rPh>
    <rPh sb="16" eb="18">
      <t>ケンキュウ</t>
    </rPh>
    <rPh sb="19" eb="21">
      <t>カイシ</t>
    </rPh>
    <rPh sb="27" eb="29">
      <t>ワリアイ</t>
    </rPh>
    <phoneticPr fontId="5"/>
  </si>
  <si>
    <t>令和３年度までに構築した研究チームによる研究を令和４年度までに開始</t>
    <rPh sb="0" eb="2">
      <t>レイワ</t>
    </rPh>
    <rPh sb="8" eb="10">
      <t>コウチク</t>
    </rPh>
    <rPh sb="12" eb="14">
      <t>ケンキュウ</t>
    </rPh>
    <rPh sb="20" eb="22">
      <t>ケンキュウ</t>
    </rPh>
    <rPh sb="23" eb="25">
      <t>レイワ</t>
    </rPh>
    <rPh sb="26" eb="28">
      <t>ネンド</t>
    </rPh>
    <rPh sb="31" eb="33">
      <t>カイシ</t>
    </rPh>
    <phoneticPr fontId="5"/>
  </si>
  <si>
    <t>１テーマ当たり１つの国内外における研究者間のネットワークを令和４年度までに構築</t>
    <rPh sb="4" eb="5">
      <t>ア</t>
    </rPh>
    <rPh sb="10" eb="13">
      <t>コクナイガイ</t>
    </rPh>
    <rPh sb="17" eb="20">
      <t>ケンキュウシャ</t>
    </rPh>
    <rPh sb="20" eb="21">
      <t>カン</t>
    </rPh>
    <rPh sb="37" eb="39">
      <t>コウチク</t>
    </rPh>
    <phoneticPr fontId="5"/>
  </si>
  <si>
    <t>現状において解決方策が探究されていない、あるいは問題が顕在化されていないが、来るべく未来社会を見据えて、その社会の構想のために、我が国の人文学・社会科学の知がどのように貢献できるかを本事業で考察し、そのための研究体制の構築に貢献することで、挑戦性の高い学術研究の振興に寄与する。</t>
    <rPh sb="91" eb="92">
      <t>ホン</t>
    </rPh>
    <rPh sb="92" eb="94">
      <t>ジギョウ</t>
    </rPh>
    <rPh sb="95" eb="97">
      <t>コウサツ</t>
    </rPh>
    <rPh sb="104" eb="106">
      <t>ケンキュウ</t>
    </rPh>
    <rPh sb="106" eb="108">
      <t>タイセイ</t>
    </rPh>
    <rPh sb="109" eb="111">
      <t>コウチク</t>
    </rPh>
    <rPh sb="112" eb="114">
      <t>コウケン</t>
    </rPh>
    <rPh sb="120" eb="123">
      <t>チョウセンセイ</t>
    </rPh>
    <rPh sb="124" eb="125">
      <t>タカ</t>
    </rPh>
    <rPh sb="126" eb="128">
      <t>ガクジュツ</t>
    </rPh>
    <rPh sb="128" eb="130">
      <t>ケンキュウ</t>
    </rPh>
    <rPh sb="131" eb="133">
      <t>シンコウ</t>
    </rPh>
    <rPh sb="134" eb="136">
      <t>キヨ</t>
    </rPh>
    <phoneticPr fontId="5"/>
  </si>
  <si>
    <t>本事業は、現状において解決方策が探究されていない、あるいは問題が顕在化されていないが、来るべく未来社会を見据えて、その社会の構想のために、我が国の人文学・社会科学の知がどのように貢献でき、何をなし得るかを考察するプロセスの体系化を目指すものであり、当該経費において事業効果が最大限得られるよう、事業目的に即して真に必要な経費のみに限定している。</t>
    <rPh sb="0" eb="1">
      <t>ホン</t>
    </rPh>
    <rPh sb="1" eb="3">
      <t>ジギョウ</t>
    </rPh>
    <rPh sb="115" eb="117">
      <t>メザ</t>
    </rPh>
    <rPh sb="124" eb="126">
      <t>トウガイ</t>
    </rPh>
    <rPh sb="126" eb="128">
      <t>ケイヒ</t>
    </rPh>
    <rPh sb="132" eb="134">
      <t>ジギョウ</t>
    </rPh>
    <rPh sb="134" eb="136">
      <t>コウカ</t>
    </rPh>
    <rPh sb="137" eb="140">
      <t>サイダイゲン</t>
    </rPh>
    <rPh sb="140" eb="141">
      <t>エ</t>
    </rPh>
    <rPh sb="147" eb="149">
      <t>ジギョウ</t>
    </rPh>
    <rPh sb="149" eb="151">
      <t>モクテキ</t>
    </rPh>
    <rPh sb="152" eb="153">
      <t>ソク</t>
    </rPh>
    <rPh sb="155" eb="156">
      <t>シン</t>
    </rPh>
    <rPh sb="157" eb="159">
      <t>ヒツヨウ</t>
    </rPh>
    <rPh sb="160" eb="162">
      <t>ケイヒ</t>
    </rPh>
    <rPh sb="165" eb="167">
      <t>ゲンテイ</t>
    </rPh>
    <phoneticPr fontId="5"/>
  </si>
  <si>
    <t>-</t>
    <phoneticPr fontId="5"/>
  </si>
  <si>
    <t>現状において解決方策が探究されていない、あるいは問題が顕在化されていないが、来るべく未来社会を見据えて、その社会の構想のために、我が国の人文学・社会科学の知がどのように貢献できるかを本事業で考察し、そのための研究体制の構築に貢献することで、挑戦性の高い学術研究の振興に寄与するものであり、学術研究等を推進するうえで政策優先度の高い事業である。</t>
    <rPh sb="134" eb="136">
      <t>キヨ</t>
    </rPh>
    <rPh sb="144" eb="146">
      <t>ガクジュツ</t>
    </rPh>
    <rPh sb="146" eb="148">
      <t>ケンキュウ</t>
    </rPh>
    <rPh sb="148" eb="149">
      <t>トウ</t>
    </rPh>
    <rPh sb="150" eb="152">
      <t>スイシン</t>
    </rPh>
    <rPh sb="157" eb="159">
      <t>セイサク</t>
    </rPh>
    <rPh sb="159" eb="162">
      <t>ユウセンド</t>
    </rPh>
    <rPh sb="163" eb="164">
      <t>タカ</t>
    </rPh>
    <rPh sb="165" eb="167">
      <t>ジギョウ</t>
    </rPh>
    <phoneticPr fontId="5"/>
  </si>
  <si>
    <t>本事業は、第５期科学技術基本計画等で人文学・社会科学の重要性が指摘される中で、来るべく未来社会を見据えて、その社会の構想のために、ステークホルダーとともに、我が国の人文学・社会科学の知がどのように貢献でき、何をなし得るかを考察するプロセスの体系化を目的とするものであり、事業として国民や社会のニーズを的確に反映している。</t>
    <rPh sb="0" eb="1">
      <t>ホン</t>
    </rPh>
    <rPh sb="1" eb="3">
      <t>ジギョウ</t>
    </rPh>
    <rPh sb="5" eb="6">
      <t>ダイ</t>
    </rPh>
    <rPh sb="7" eb="8">
      <t>キ</t>
    </rPh>
    <rPh sb="8" eb="10">
      <t>カガク</t>
    </rPh>
    <rPh sb="10" eb="12">
      <t>ギジュツ</t>
    </rPh>
    <rPh sb="12" eb="14">
      <t>キホン</t>
    </rPh>
    <rPh sb="14" eb="16">
      <t>ケイカク</t>
    </rPh>
    <rPh sb="16" eb="17">
      <t>トウ</t>
    </rPh>
    <rPh sb="18" eb="21">
      <t>ジンブンガク</t>
    </rPh>
    <rPh sb="135" eb="137">
      <t>ジギョウ</t>
    </rPh>
    <rPh sb="140" eb="142">
      <t>コクミン</t>
    </rPh>
    <rPh sb="143" eb="145">
      <t>シャカイ</t>
    </rPh>
    <rPh sb="150" eb="152">
      <t>テキカク</t>
    </rPh>
    <rPh sb="153" eb="155">
      <t>ハンエイ</t>
    </rPh>
    <phoneticPr fontId="5"/>
  </si>
  <si>
    <t>委託要項等において真に必要な費目・使途を経費として計上するよう定め、効率的かつ効果的に事業目的が達成されるよう努める。</t>
    <rPh sb="0" eb="2">
      <t>イタク</t>
    </rPh>
    <rPh sb="2" eb="4">
      <t>ヨウコウ</t>
    </rPh>
    <rPh sb="4" eb="5">
      <t>トウ</t>
    </rPh>
    <rPh sb="9" eb="10">
      <t>シン</t>
    </rPh>
    <rPh sb="11" eb="13">
      <t>ヒツヨウ</t>
    </rPh>
    <rPh sb="14" eb="16">
      <t>ヒモク</t>
    </rPh>
    <rPh sb="17" eb="19">
      <t>シト</t>
    </rPh>
    <rPh sb="20" eb="22">
      <t>ケイヒ</t>
    </rPh>
    <rPh sb="25" eb="27">
      <t>ケイジョウ</t>
    </rPh>
    <rPh sb="31" eb="32">
      <t>サダ</t>
    </rPh>
    <rPh sb="34" eb="37">
      <t>コウリツテキ</t>
    </rPh>
    <rPh sb="39" eb="42">
      <t>コウカテキ</t>
    </rPh>
    <rPh sb="43" eb="45">
      <t>ジギョウ</t>
    </rPh>
    <rPh sb="45" eb="47">
      <t>モクテキ</t>
    </rPh>
    <rPh sb="48" eb="50">
      <t>タッセイ</t>
    </rPh>
    <rPh sb="55" eb="56">
      <t>ツト</t>
    </rPh>
    <phoneticPr fontId="5"/>
  </si>
  <si>
    <t>人件費</t>
    <rPh sb="0" eb="3">
      <t>ジンケンヒ</t>
    </rPh>
    <phoneticPr fontId="5"/>
  </si>
  <si>
    <t>諸謝金</t>
    <rPh sb="0" eb="3">
      <t>ショシャキン</t>
    </rPh>
    <phoneticPr fontId="5"/>
  </si>
  <si>
    <t>旅費</t>
    <rPh sb="0" eb="2">
      <t>リョヒ</t>
    </rPh>
    <phoneticPr fontId="5"/>
  </si>
  <si>
    <t>業務費</t>
    <rPh sb="0" eb="2">
      <t>ギョウム</t>
    </rPh>
    <rPh sb="2" eb="3">
      <t>ヒ</t>
    </rPh>
    <phoneticPr fontId="5"/>
  </si>
  <si>
    <t>一般管理費</t>
    <rPh sb="0" eb="2">
      <t>イッパン</t>
    </rPh>
    <rPh sb="2" eb="5">
      <t>カンリヒ</t>
    </rPh>
    <phoneticPr fontId="5"/>
  </si>
  <si>
    <t>業務実施にかかる人件費</t>
    <rPh sb="0" eb="2">
      <t>ギョウム</t>
    </rPh>
    <rPh sb="2" eb="4">
      <t>ジッシ</t>
    </rPh>
    <rPh sb="8" eb="11">
      <t>ジンケンヒ</t>
    </rPh>
    <phoneticPr fontId="5"/>
  </si>
  <si>
    <t>会議出席に対する謝金</t>
    <rPh sb="0" eb="2">
      <t>カイギ</t>
    </rPh>
    <rPh sb="2" eb="4">
      <t>シュッセキ</t>
    </rPh>
    <rPh sb="5" eb="6">
      <t>タイ</t>
    </rPh>
    <rPh sb="8" eb="10">
      <t>シャキン</t>
    </rPh>
    <phoneticPr fontId="5"/>
  </si>
  <si>
    <t>会議出席等に係る旅費</t>
    <rPh sb="0" eb="2">
      <t>カイギ</t>
    </rPh>
    <rPh sb="2" eb="4">
      <t>シュッセキ</t>
    </rPh>
    <rPh sb="4" eb="5">
      <t>トウ</t>
    </rPh>
    <rPh sb="6" eb="7">
      <t>カカ</t>
    </rPh>
    <rPh sb="8" eb="10">
      <t>リョヒ</t>
    </rPh>
    <phoneticPr fontId="5"/>
  </si>
  <si>
    <t>共創の場形成に係る諸経費（会場借料等）</t>
    <rPh sb="0" eb="2">
      <t>キョウソウ</t>
    </rPh>
    <rPh sb="3" eb="4">
      <t>バ</t>
    </rPh>
    <rPh sb="4" eb="6">
      <t>ケイセイ</t>
    </rPh>
    <rPh sb="7" eb="8">
      <t>カカ</t>
    </rPh>
    <rPh sb="9" eb="12">
      <t>ショケイヒ</t>
    </rPh>
    <rPh sb="13" eb="15">
      <t>カイジョウ</t>
    </rPh>
    <rPh sb="15" eb="17">
      <t>シャクリョウ</t>
    </rPh>
    <rPh sb="17" eb="18">
      <t>トウ</t>
    </rPh>
    <phoneticPr fontId="5"/>
  </si>
  <si>
    <t>学術企画室長
前田　幸宣</t>
    <rPh sb="0" eb="2">
      <t>ガクジュツ</t>
    </rPh>
    <rPh sb="2" eb="4">
      <t>キカク</t>
    </rPh>
    <rPh sb="4" eb="6">
      <t>シツチョウ</t>
    </rPh>
    <rPh sb="7" eb="9">
      <t>マエダ</t>
    </rPh>
    <rPh sb="10" eb="11">
      <t>シアワ</t>
    </rPh>
    <rPh sb="11" eb="12">
      <t>セン</t>
    </rPh>
    <phoneticPr fontId="5"/>
  </si>
  <si>
    <t>※金額は単位未満四捨五入して記載していることから、合計が一致しない場合がある
「新しい日本のための優先課題推進枠」95,8</t>
    <rPh sb="1" eb="3">
      <t>キンガク</t>
    </rPh>
    <rPh sb="4" eb="6">
      <t>タンイ</t>
    </rPh>
    <rPh sb="6" eb="8">
      <t>ミマン</t>
    </rPh>
    <rPh sb="8" eb="12">
      <t>シシャゴニュウ</t>
    </rPh>
    <rPh sb="14" eb="16">
      <t>キサイ</t>
    </rPh>
    <rPh sb="25" eb="27">
      <t>ゴウケイ</t>
    </rPh>
    <rPh sb="28" eb="30">
      <t>イッチ</t>
    </rPh>
    <rPh sb="33" eb="35">
      <t>バアイ</t>
    </rPh>
    <rPh sb="41" eb="42">
      <t>アタラ</t>
    </rPh>
    <rPh sb="44" eb="46">
      <t>ニホン</t>
    </rPh>
    <rPh sb="50" eb="52">
      <t>ユウセン</t>
    </rPh>
    <rPh sb="52" eb="54">
      <t>カダイ</t>
    </rPh>
    <rPh sb="54" eb="56">
      <t>スイシン</t>
    </rPh>
    <rPh sb="56" eb="5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</si>
</sst>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19050</xdr:colOff>
      <xdr:row>741</xdr:row>
      <xdr:rowOff>19050</xdr:rowOff>
    </xdr:from>
    <xdr:to>
      <xdr:col>27</xdr:col>
      <xdr:colOff>180975</xdr:colOff>
      <xdr:row>745</xdr:row>
      <xdr:rowOff>276225</xdr:rowOff>
    </xdr:to>
    <xdr:sp macro="" textlink="">
      <xdr:nvSpPr>
        <xdr:cNvPr id="4" name="テキスト ボックス 3">
          <a:extLst>
            <a:ext uri="{FF2B5EF4-FFF2-40B4-BE49-F238E27FC236}">
              <a16:creationId xmlns:a16="http://schemas.microsoft.com/office/drawing/2014/main" id="{A4366EB9-799C-4662-8FAB-8A5A812EE735}"/>
            </a:ext>
          </a:extLst>
        </xdr:cNvPr>
        <xdr:cNvSpPr txBox="1"/>
      </xdr:nvSpPr>
      <xdr:spPr>
        <a:xfrm>
          <a:off x="1819275" y="41643300"/>
          <a:ext cx="3762375" cy="14382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ゴシック" panose="020B0609070205080204" pitchFamily="49" charset="-128"/>
              <a:ea typeface="ＭＳ ゴシック" panose="020B0609070205080204" pitchFamily="49" charset="-128"/>
            </a:rPr>
            <a:t>文部科学省</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95.8</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28</xdr:col>
      <xdr:colOff>57151</xdr:colOff>
      <xdr:row>741</xdr:row>
      <xdr:rowOff>85725</xdr:rowOff>
    </xdr:from>
    <xdr:to>
      <xdr:col>31</xdr:col>
      <xdr:colOff>123826</xdr:colOff>
      <xdr:row>745</xdr:row>
      <xdr:rowOff>228601</xdr:rowOff>
    </xdr:to>
    <xdr:sp macro="" textlink="">
      <xdr:nvSpPr>
        <xdr:cNvPr id="5" name="右中かっこ 4">
          <a:extLst>
            <a:ext uri="{FF2B5EF4-FFF2-40B4-BE49-F238E27FC236}">
              <a16:creationId xmlns:a16="http://schemas.microsoft.com/office/drawing/2014/main" id="{2BCC2066-AD54-4EC2-B99A-45A41BC509B4}"/>
            </a:ext>
          </a:extLst>
        </xdr:cNvPr>
        <xdr:cNvSpPr/>
      </xdr:nvSpPr>
      <xdr:spPr>
        <a:xfrm>
          <a:off x="5657851" y="41709975"/>
          <a:ext cx="666750" cy="13239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76199</xdr:colOff>
      <xdr:row>740</xdr:row>
      <xdr:rowOff>266701</xdr:rowOff>
    </xdr:from>
    <xdr:to>
      <xdr:col>46</xdr:col>
      <xdr:colOff>28574</xdr:colOff>
      <xdr:row>745</xdr:row>
      <xdr:rowOff>257176</xdr:rowOff>
    </xdr:to>
    <xdr:sp macro="" textlink="">
      <xdr:nvSpPr>
        <xdr:cNvPr id="6" name="テキスト ボックス 5">
          <a:extLst>
            <a:ext uri="{FF2B5EF4-FFF2-40B4-BE49-F238E27FC236}">
              <a16:creationId xmlns:a16="http://schemas.microsoft.com/office/drawing/2014/main" id="{9E553477-F692-49AE-A40C-1A34B98EDDCD}"/>
            </a:ext>
          </a:extLst>
        </xdr:cNvPr>
        <xdr:cNvSpPr txBox="1"/>
      </xdr:nvSpPr>
      <xdr:spPr>
        <a:xfrm>
          <a:off x="6476999" y="41595676"/>
          <a:ext cx="2752725"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非常勤職員手当　　</a:t>
          </a:r>
          <a:r>
            <a:rPr kumimoji="1" lang="en-US" altLang="ja-JP" sz="1100">
              <a:latin typeface="ＭＳ ゴシック" panose="020B0609070205080204" pitchFamily="49" charset="-128"/>
              <a:ea typeface="ＭＳ ゴシック" panose="020B0609070205080204" pitchFamily="49" charset="-128"/>
            </a:rPr>
            <a:t>2.9</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委員等旅費　　　　</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諸謝金　　　　　　</a:t>
          </a:r>
          <a:r>
            <a:rPr kumimoji="1" lang="en-US" altLang="ja-JP" sz="1100">
              <a:latin typeface="ＭＳ ゴシック" panose="020B0609070205080204" pitchFamily="49" charset="-128"/>
              <a:ea typeface="ＭＳ ゴシック" panose="020B0609070205080204" pitchFamily="49" charset="-128"/>
            </a:rPr>
            <a:t>0.7</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職員旅費　　　　　</a:t>
          </a:r>
          <a:r>
            <a:rPr kumimoji="1" lang="en-US" altLang="ja-JP" sz="1100">
              <a:latin typeface="ＭＳ ゴシック" panose="020B0609070205080204" pitchFamily="49" charset="-128"/>
              <a:ea typeface="ＭＳ ゴシック" panose="020B0609070205080204" pitchFamily="49" charset="-128"/>
            </a:rPr>
            <a:t>0.3</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庁費　　　　　　　</a:t>
          </a:r>
          <a:r>
            <a:rPr kumimoji="1" lang="en-US" altLang="ja-JP" sz="1100">
              <a:latin typeface="ＭＳ ゴシック" panose="020B0609070205080204" pitchFamily="49" charset="-128"/>
              <a:ea typeface="ＭＳ ゴシック" panose="020B0609070205080204" pitchFamily="49" charset="-128"/>
            </a:rPr>
            <a:t>0.2</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を含む</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114300</xdr:colOff>
      <xdr:row>746</xdr:row>
      <xdr:rowOff>47625</xdr:rowOff>
    </xdr:from>
    <xdr:to>
      <xdr:col>19</xdr:col>
      <xdr:colOff>95250</xdr:colOff>
      <xdr:row>749</xdr:row>
      <xdr:rowOff>257175</xdr:rowOff>
    </xdr:to>
    <xdr:sp macro="" textlink="">
      <xdr:nvSpPr>
        <xdr:cNvPr id="7" name="矢印: 下 6">
          <a:extLst>
            <a:ext uri="{FF2B5EF4-FFF2-40B4-BE49-F238E27FC236}">
              <a16:creationId xmlns:a16="http://schemas.microsoft.com/office/drawing/2014/main" id="{A41E829D-8D7B-47CA-8CD9-4B90598456A9}"/>
            </a:ext>
          </a:extLst>
        </xdr:cNvPr>
        <xdr:cNvSpPr/>
      </xdr:nvSpPr>
      <xdr:spPr>
        <a:xfrm>
          <a:off x="3514725" y="43148250"/>
          <a:ext cx="381000" cy="109537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107016</xdr:colOff>
      <xdr:row>751</xdr:row>
      <xdr:rowOff>85725</xdr:rowOff>
    </xdr:from>
    <xdr:to>
      <xdr:col>28</xdr:col>
      <xdr:colOff>44823</xdr:colOff>
      <xdr:row>756</xdr:row>
      <xdr:rowOff>47625</xdr:rowOff>
    </xdr:to>
    <xdr:sp macro="" textlink="">
      <xdr:nvSpPr>
        <xdr:cNvPr id="9" name="テキスト ボックス 8">
          <a:extLst>
            <a:ext uri="{FF2B5EF4-FFF2-40B4-BE49-F238E27FC236}">
              <a16:creationId xmlns:a16="http://schemas.microsoft.com/office/drawing/2014/main" id="{2E8E96BF-55DA-43AC-B221-02FD0BF2336A}"/>
            </a:ext>
          </a:extLst>
        </xdr:cNvPr>
        <xdr:cNvSpPr txBox="1"/>
      </xdr:nvSpPr>
      <xdr:spPr>
        <a:xfrm>
          <a:off x="1720663" y="45503166"/>
          <a:ext cx="3971925" cy="141866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400">
              <a:latin typeface="ＭＳ ゴシック" panose="020B0609070205080204" pitchFamily="49" charset="-128"/>
              <a:ea typeface="ＭＳ ゴシック" panose="020B0609070205080204" pitchFamily="49" charset="-128"/>
            </a:rPr>
            <a:t>Ａ．独立行政法人、大学、大学共同利用機関等</a:t>
          </a:r>
          <a:endParaRPr kumimoji="1" lang="en-US" altLang="ja-JP" sz="1400">
            <a:latin typeface="ＭＳ ゴシック" panose="020B0609070205080204" pitchFamily="49" charset="-128"/>
            <a:ea typeface="ＭＳ ゴシック" panose="020B0609070205080204" pitchFamily="49" charset="-128"/>
          </a:endParaRPr>
        </a:p>
        <a:p>
          <a:pPr algn="ctr"/>
          <a:r>
            <a:rPr kumimoji="1" lang="en-US" altLang="ja-JP" sz="1400">
              <a:latin typeface="ＭＳ ゴシック" panose="020B0609070205080204" pitchFamily="49" charset="-128"/>
              <a:ea typeface="ＭＳ ゴシック" panose="020B0609070205080204" pitchFamily="49" charset="-128"/>
            </a:rPr>
            <a:t>90.7</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ct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１法人程度</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54347</xdr:colOff>
      <xdr:row>750</xdr:row>
      <xdr:rowOff>66675</xdr:rowOff>
    </xdr:from>
    <xdr:to>
      <xdr:col>27</xdr:col>
      <xdr:colOff>24091</xdr:colOff>
      <xdr:row>751</xdr:row>
      <xdr:rowOff>28575</xdr:rowOff>
    </xdr:to>
    <xdr:sp macro="" textlink="">
      <xdr:nvSpPr>
        <xdr:cNvPr id="10" name="テキスト ボックス 9">
          <a:extLst>
            <a:ext uri="{FF2B5EF4-FFF2-40B4-BE49-F238E27FC236}">
              <a16:creationId xmlns:a16="http://schemas.microsoft.com/office/drawing/2014/main" id="{5BA51D29-CEF9-4A9B-B22F-9ECDF3A3C096}"/>
            </a:ext>
          </a:extLst>
        </xdr:cNvPr>
        <xdr:cNvSpPr txBox="1"/>
      </xdr:nvSpPr>
      <xdr:spPr>
        <a:xfrm>
          <a:off x="1667994" y="45192763"/>
          <a:ext cx="3802156" cy="2532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38100</xdr:colOff>
      <xdr:row>756</xdr:row>
      <xdr:rowOff>190500</xdr:rowOff>
    </xdr:from>
    <xdr:to>
      <xdr:col>28</xdr:col>
      <xdr:colOff>38100</xdr:colOff>
      <xdr:row>760</xdr:row>
      <xdr:rowOff>123264</xdr:rowOff>
    </xdr:to>
    <xdr:sp macro="" textlink="">
      <xdr:nvSpPr>
        <xdr:cNvPr id="11" name="大かっこ 10">
          <a:extLst>
            <a:ext uri="{FF2B5EF4-FFF2-40B4-BE49-F238E27FC236}">
              <a16:creationId xmlns:a16="http://schemas.microsoft.com/office/drawing/2014/main" id="{A0FA6DB4-A2DA-4D52-B68A-02B5CA0BBED9}"/>
            </a:ext>
          </a:extLst>
        </xdr:cNvPr>
        <xdr:cNvSpPr/>
      </xdr:nvSpPr>
      <xdr:spPr>
        <a:xfrm>
          <a:off x="1853453" y="47064706"/>
          <a:ext cx="3832412" cy="1098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未来社会が直面するであろう諸問題のもとに、人文学・社会科学の研究者が中心となって、自然科学の研究者はもとより、産業界や市民社会などの多様なステークホルダーも関与する形で「知を統合」しながら、社会課題に向き合うための考察のプロセスを体系化するための環境を整備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544</v>
      </c>
      <c r="AP2" s="938"/>
      <c r="AQ2" s="938"/>
      <c r="AR2" s="78" t="str">
        <f>IF(OR(AO2="　", AO2=""), "", "-")</f>
        <v>-</v>
      </c>
      <c r="AS2" s="939">
        <v>17</v>
      </c>
      <c r="AT2" s="939"/>
      <c r="AU2" s="939"/>
      <c r="AV2" s="51" t="str">
        <f>IF(AW2="", "", "-")</f>
        <v/>
      </c>
      <c r="AW2" s="910"/>
      <c r="AX2" s="910"/>
    </row>
    <row r="3" spans="1:50" ht="21" customHeight="1" thickBot="1" x14ac:dyDescent="0.2">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571</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592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570</v>
      </c>
      <c r="H5" s="839"/>
      <c r="I5" s="839"/>
      <c r="J5" s="839"/>
      <c r="K5" s="839"/>
      <c r="L5" s="839"/>
      <c r="M5" s="840" t="s">
        <v>66</v>
      </c>
      <c r="N5" s="841"/>
      <c r="O5" s="841"/>
      <c r="P5" s="841"/>
      <c r="Q5" s="841"/>
      <c r="R5" s="842"/>
      <c r="S5" s="843" t="s">
        <v>87</v>
      </c>
      <c r="T5" s="839"/>
      <c r="U5" s="839"/>
      <c r="V5" s="839"/>
      <c r="W5" s="839"/>
      <c r="X5" s="844"/>
      <c r="Y5" s="700" t="s">
        <v>3</v>
      </c>
      <c r="Z5" s="545"/>
      <c r="AA5" s="545"/>
      <c r="AB5" s="545"/>
      <c r="AC5" s="545"/>
      <c r="AD5" s="546"/>
      <c r="AE5" s="701" t="s">
        <v>579</v>
      </c>
      <c r="AF5" s="701"/>
      <c r="AG5" s="701"/>
      <c r="AH5" s="701"/>
      <c r="AI5" s="701"/>
      <c r="AJ5" s="701"/>
      <c r="AK5" s="701"/>
      <c r="AL5" s="701"/>
      <c r="AM5" s="701"/>
      <c r="AN5" s="701"/>
      <c r="AO5" s="701"/>
      <c r="AP5" s="702"/>
      <c r="AQ5" s="703" t="s">
        <v>629</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580</v>
      </c>
      <c r="H7" s="501"/>
      <c r="I7" s="501"/>
      <c r="J7" s="501"/>
      <c r="K7" s="501"/>
      <c r="L7" s="501"/>
      <c r="M7" s="501"/>
      <c r="N7" s="501"/>
      <c r="O7" s="501"/>
      <c r="P7" s="501"/>
      <c r="Q7" s="501"/>
      <c r="R7" s="501"/>
      <c r="S7" s="501"/>
      <c r="T7" s="501"/>
      <c r="U7" s="501"/>
      <c r="V7" s="501"/>
      <c r="W7" s="501"/>
      <c r="X7" s="502"/>
      <c r="Y7" s="921" t="s">
        <v>515</v>
      </c>
      <c r="Z7" s="445"/>
      <c r="AA7" s="445"/>
      <c r="AB7" s="445"/>
      <c r="AC7" s="445"/>
      <c r="AD7" s="922"/>
      <c r="AE7" s="911" t="s">
        <v>581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7" t="s">
        <v>377</v>
      </c>
      <c r="B8" s="498"/>
      <c r="C8" s="498"/>
      <c r="D8" s="498"/>
      <c r="E8" s="498"/>
      <c r="F8" s="499"/>
      <c r="G8" s="940" t="str">
        <f>入力規則等!A28</f>
        <v>科学技術・イノベーション</v>
      </c>
      <c r="H8" s="722"/>
      <c r="I8" s="722"/>
      <c r="J8" s="722"/>
      <c r="K8" s="722"/>
      <c r="L8" s="722"/>
      <c r="M8" s="722"/>
      <c r="N8" s="722"/>
      <c r="O8" s="722"/>
      <c r="P8" s="722"/>
      <c r="Q8" s="722"/>
      <c r="R8" s="722"/>
      <c r="S8" s="722"/>
      <c r="T8" s="722"/>
      <c r="U8" s="722"/>
      <c r="V8" s="722"/>
      <c r="W8" s="722"/>
      <c r="X8" s="941"/>
      <c r="Y8" s="845" t="s">
        <v>378</v>
      </c>
      <c r="Z8" s="846"/>
      <c r="AA8" s="846"/>
      <c r="AB8" s="846"/>
      <c r="AC8" s="846"/>
      <c r="AD8" s="847"/>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593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6" t="s">
        <v>582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2" t="s">
        <v>24</v>
      </c>
      <c r="B12" s="943"/>
      <c r="C12" s="943"/>
      <c r="D12" s="943"/>
      <c r="E12" s="943"/>
      <c r="F12" s="944"/>
      <c r="G12" s="762"/>
      <c r="H12" s="763"/>
      <c r="I12" s="763"/>
      <c r="J12" s="763"/>
      <c r="K12" s="763"/>
      <c r="L12" s="763"/>
      <c r="M12" s="763"/>
      <c r="N12" s="763"/>
      <c r="O12" s="763"/>
      <c r="P12" s="417" t="s">
        <v>534</v>
      </c>
      <c r="Q12" s="418"/>
      <c r="R12" s="418"/>
      <c r="S12" s="418"/>
      <c r="T12" s="418"/>
      <c r="U12" s="418"/>
      <c r="V12" s="419"/>
      <c r="W12" s="417" t="s">
        <v>531</v>
      </c>
      <c r="X12" s="418"/>
      <c r="Y12" s="418"/>
      <c r="Z12" s="418"/>
      <c r="AA12" s="418"/>
      <c r="AB12" s="418"/>
      <c r="AC12" s="419"/>
      <c r="AD12" s="417" t="s">
        <v>526</v>
      </c>
      <c r="AE12" s="418"/>
      <c r="AF12" s="418"/>
      <c r="AG12" s="418"/>
      <c r="AH12" s="418"/>
      <c r="AI12" s="418"/>
      <c r="AJ12" s="419"/>
      <c r="AK12" s="417" t="s">
        <v>519</v>
      </c>
      <c r="AL12" s="418"/>
      <c r="AM12" s="418"/>
      <c r="AN12" s="418"/>
      <c r="AO12" s="418"/>
      <c r="AP12" s="418"/>
      <c r="AQ12" s="419"/>
      <c r="AR12" s="417" t="s">
        <v>517</v>
      </c>
      <c r="AS12" s="418"/>
      <c r="AT12" s="418"/>
      <c r="AU12" s="418"/>
      <c r="AV12" s="418"/>
      <c r="AW12" s="418"/>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7" t="s">
        <v>573</v>
      </c>
      <c r="Q13" s="658"/>
      <c r="R13" s="658"/>
      <c r="S13" s="658"/>
      <c r="T13" s="658"/>
      <c r="U13" s="658"/>
      <c r="V13" s="659"/>
      <c r="W13" s="657" t="s">
        <v>573</v>
      </c>
      <c r="X13" s="658"/>
      <c r="Y13" s="658"/>
      <c r="Z13" s="658"/>
      <c r="AA13" s="658"/>
      <c r="AB13" s="658"/>
      <c r="AC13" s="659"/>
      <c r="AD13" s="657" t="s">
        <v>573</v>
      </c>
      <c r="AE13" s="658"/>
      <c r="AF13" s="658"/>
      <c r="AG13" s="658"/>
      <c r="AH13" s="658"/>
      <c r="AI13" s="658"/>
      <c r="AJ13" s="659"/>
      <c r="AK13" s="657" t="s">
        <v>573</v>
      </c>
      <c r="AL13" s="658"/>
      <c r="AM13" s="658"/>
      <c r="AN13" s="658"/>
      <c r="AO13" s="658"/>
      <c r="AP13" s="658"/>
      <c r="AQ13" s="659"/>
      <c r="AR13" s="918">
        <v>95.846999999999994</v>
      </c>
      <c r="AS13" s="919"/>
      <c r="AT13" s="919"/>
      <c r="AU13" s="919"/>
      <c r="AV13" s="919"/>
      <c r="AW13" s="919"/>
      <c r="AX13" s="920"/>
    </row>
    <row r="14" spans="1:50" ht="21" customHeight="1" x14ac:dyDescent="0.15">
      <c r="A14" s="614"/>
      <c r="B14" s="615"/>
      <c r="C14" s="615"/>
      <c r="D14" s="615"/>
      <c r="E14" s="615"/>
      <c r="F14" s="616"/>
      <c r="G14" s="727"/>
      <c r="H14" s="728"/>
      <c r="I14" s="713" t="s">
        <v>8</v>
      </c>
      <c r="J14" s="764"/>
      <c r="K14" s="764"/>
      <c r="L14" s="764"/>
      <c r="M14" s="764"/>
      <c r="N14" s="764"/>
      <c r="O14" s="765"/>
      <c r="P14" s="657" t="s">
        <v>573</v>
      </c>
      <c r="Q14" s="658"/>
      <c r="R14" s="658"/>
      <c r="S14" s="658"/>
      <c r="T14" s="658"/>
      <c r="U14" s="658"/>
      <c r="V14" s="659"/>
      <c r="W14" s="657" t="s">
        <v>573</v>
      </c>
      <c r="X14" s="658"/>
      <c r="Y14" s="658"/>
      <c r="Z14" s="658"/>
      <c r="AA14" s="658"/>
      <c r="AB14" s="658"/>
      <c r="AC14" s="659"/>
      <c r="AD14" s="657" t="s">
        <v>573</v>
      </c>
      <c r="AE14" s="658"/>
      <c r="AF14" s="658"/>
      <c r="AG14" s="658"/>
      <c r="AH14" s="658"/>
      <c r="AI14" s="658"/>
      <c r="AJ14" s="659"/>
      <c r="AK14" s="657" t="s">
        <v>573</v>
      </c>
      <c r="AL14" s="658"/>
      <c r="AM14" s="658"/>
      <c r="AN14" s="658"/>
      <c r="AO14" s="658"/>
      <c r="AP14" s="658"/>
      <c r="AQ14" s="659"/>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7" t="s">
        <v>573</v>
      </c>
      <c r="Q15" s="658"/>
      <c r="R15" s="658"/>
      <c r="S15" s="658"/>
      <c r="T15" s="658"/>
      <c r="U15" s="658"/>
      <c r="V15" s="659"/>
      <c r="W15" s="657" t="s">
        <v>573</v>
      </c>
      <c r="X15" s="658"/>
      <c r="Y15" s="658"/>
      <c r="Z15" s="658"/>
      <c r="AA15" s="658"/>
      <c r="AB15" s="658"/>
      <c r="AC15" s="659"/>
      <c r="AD15" s="657" t="s">
        <v>573</v>
      </c>
      <c r="AE15" s="658"/>
      <c r="AF15" s="658"/>
      <c r="AG15" s="658"/>
      <c r="AH15" s="658"/>
      <c r="AI15" s="658"/>
      <c r="AJ15" s="659"/>
      <c r="AK15" s="657" t="s">
        <v>573</v>
      </c>
      <c r="AL15" s="658"/>
      <c r="AM15" s="658"/>
      <c r="AN15" s="658"/>
      <c r="AO15" s="658"/>
      <c r="AP15" s="658"/>
      <c r="AQ15" s="659"/>
      <c r="AR15" s="657"/>
      <c r="AS15" s="658"/>
      <c r="AT15" s="658"/>
      <c r="AU15" s="658"/>
      <c r="AV15" s="658"/>
      <c r="AW15" s="658"/>
      <c r="AX15" s="808"/>
    </row>
    <row r="16" spans="1:50" ht="21" customHeight="1" x14ac:dyDescent="0.15">
      <c r="A16" s="614"/>
      <c r="B16" s="615"/>
      <c r="C16" s="615"/>
      <c r="D16" s="615"/>
      <c r="E16" s="615"/>
      <c r="F16" s="616"/>
      <c r="G16" s="727"/>
      <c r="H16" s="728"/>
      <c r="I16" s="713" t="s">
        <v>52</v>
      </c>
      <c r="J16" s="714"/>
      <c r="K16" s="714"/>
      <c r="L16" s="714"/>
      <c r="M16" s="714"/>
      <c r="N16" s="714"/>
      <c r="O16" s="715"/>
      <c r="P16" s="657" t="s">
        <v>573</v>
      </c>
      <c r="Q16" s="658"/>
      <c r="R16" s="658"/>
      <c r="S16" s="658"/>
      <c r="T16" s="658"/>
      <c r="U16" s="658"/>
      <c r="V16" s="659"/>
      <c r="W16" s="657" t="s">
        <v>573</v>
      </c>
      <c r="X16" s="658"/>
      <c r="Y16" s="658"/>
      <c r="Z16" s="658"/>
      <c r="AA16" s="658"/>
      <c r="AB16" s="658"/>
      <c r="AC16" s="659"/>
      <c r="AD16" s="657" t="s">
        <v>573</v>
      </c>
      <c r="AE16" s="658"/>
      <c r="AF16" s="658"/>
      <c r="AG16" s="658"/>
      <c r="AH16" s="658"/>
      <c r="AI16" s="658"/>
      <c r="AJ16" s="659"/>
      <c r="AK16" s="657" t="s">
        <v>573</v>
      </c>
      <c r="AL16" s="658"/>
      <c r="AM16" s="658"/>
      <c r="AN16" s="658"/>
      <c r="AO16" s="658"/>
      <c r="AP16" s="658"/>
      <c r="AQ16" s="659"/>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7" t="s">
        <v>573</v>
      </c>
      <c r="Q17" s="658"/>
      <c r="R17" s="658"/>
      <c r="S17" s="658"/>
      <c r="T17" s="658"/>
      <c r="U17" s="658"/>
      <c r="V17" s="659"/>
      <c r="W17" s="657" t="s">
        <v>573</v>
      </c>
      <c r="X17" s="658"/>
      <c r="Y17" s="658"/>
      <c r="Z17" s="658"/>
      <c r="AA17" s="658"/>
      <c r="AB17" s="658"/>
      <c r="AC17" s="659"/>
      <c r="AD17" s="657" t="s">
        <v>573</v>
      </c>
      <c r="AE17" s="658"/>
      <c r="AF17" s="658"/>
      <c r="AG17" s="658"/>
      <c r="AH17" s="658"/>
      <c r="AI17" s="658"/>
      <c r="AJ17" s="659"/>
      <c r="AK17" s="657" t="s">
        <v>573</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9"/>
      <c r="H18" s="730"/>
      <c r="I18" s="718" t="s">
        <v>20</v>
      </c>
      <c r="J18" s="719"/>
      <c r="K18" s="719"/>
      <c r="L18" s="719"/>
      <c r="M18" s="719"/>
      <c r="N18" s="719"/>
      <c r="O18" s="720"/>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95.846999999999994</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2"/>
      <c r="AL19" s="332"/>
      <c r="AM19" s="332"/>
      <c r="AN19" s="332"/>
      <c r="AO19" s="332"/>
      <c r="AP19" s="332"/>
      <c r="AQ19" s="332"/>
      <c r="AR19" s="332"/>
      <c r="AS19" s="332"/>
      <c r="AT19" s="332"/>
      <c r="AU19" s="332"/>
      <c r="AV19" s="332"/>
      <c r="AW19" s="332"/>
      <c r="AX19" s="334"/>
    </row>
    <row r="20" spans="1:50" ht="24.75" customHeight="1" x14ac:dyDescent="0.15">
      <c r="A20" s="614"/>
      <c r="B20" s="615"/>
      <c r="C20" s="615"/>
      <c r="D20" s="615"/>
      <c r="E20" s="615"/>
      <c r="F20" s="616"/>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32"/>
      <c r="AL20" s="332"/>
      <c r="AM20" s="332"/>
      <c r="AN20" s="332"/>
      <c r="AO20" s="332"/>
      <c r="AP20" s="332"/>
      <c r="AQ20" s="333"/>
      <c r="AR20" s="333"/>
      <c r="AS20" s="333"/>
      <c r="AT20" s="333"/>
      <c r="AU20" s="332"/>
      <c r="AV20" s="332"/>
      <c r="AW20" s="332"/>
      <c r="AX20" s="334"/>
    </row>
    <row r="21" spans="1:50" ht="25.5" customHeight="1" x14ac:dyDescent="0.15">
      <c r="A21" s="848"/>
      <c r="B21" s="849"/>
      <c r="C21" s="849"/>
      <c r="D21" s="849"/>
      <c r="E21" s="849"/>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32"/>
      <c r="AL21" s="332"/>
      <c r="AM21" s="332"/>
      <c r="AN21" s="332"/>
      <c r="AO21" s="332"/>
      <c r="AP21" s="332"/>
      <c r="AQ21" s="333"/>
      <c r="AR21" s="333"/>
      <c r="AS21" s="333"/>
      <c r="AT21" s="333"/>
      <c r="AU21" s="332"/>
      <c r="AV21" s="332"/>
      <c r="AW21" s="332"/>
      <c r="AX21" s="334"/>
    </row>
    <row r="22" spans="1:50" ht="18.75" customHeight="1" x14ac:dyDescent="0.15">
      <c r="A22" s="963" t="s">
        <v>559</v>
      </c>
      <c r="B22" s="964"/>
      <c r="C22" s="964"/>
      <c r="D22" s="964"/>
      <c r="E22" s="964"/>
      <c r="F22" s="965"/>
      <c r="G22" s="950" t="s">
        <v>456</v>
      </c>
      <c r="H22" s="221"/>
      <c r="I22" s="221"/>
      <c r="J22" s="221"/>
      <c r="K22" s="221"/>
      <c r="L22" s="221"/>
      <c r="M22" s="221"/>
      <c r="N22" s="221"/>
      <c r="O22" s="222"/>
      <c r="P22" s="935" t="s">
        <v>520</v>
      </c>
      <c r="Q22" s="221"/>
      <c r="R22" s="221"/>
      <c r="S22" s="221"/>
      <c r="T22" s="221"/>
      <c r="U22" s="221"/>
      <c r="V22" s="222"/>
      <c r="W22" s="935" t="s">
        <v>516</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583</v>
      </c>
      <c r="H23" s="952"/>
      <c r="I23" s="952"/>
      <c r="J23" s="952"/>
      <c r="K23" s="952"/>
      <c r="L23" s="952"/>
      <c r="M23" s="952"/>
      <c r="N23" s="952"/>
      <c r="O23" s="953"/>
      <c r="P23" s="918" t="s">
        <v>600</v>
      </c>
      <c r="Q23" s="919"/>
      <c r="R23" s="919"/>
      <c r="S23" s="919"/>
      <c r="T23" s="919"/>
      <c r="U23" s="919"/>
      <c r="V23" s="936"/>
      <c r="W23" s="918">
        <v>90.736000000000004</v>
      </c>
      <c r="X23" s="919"/>
      <c r="Y23" s="919"/>
      <c r="Z23" s="919"/>
      <c r="AA23" s="919"/>
      <c r="AB23" s="919"/>
      <c r="AC23" s="936"/>
      <c r="AD23" s="973" t="s">
        <v>630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596</v>
      </c>
      <c r="H24" s="955"/>
      <c r="I24" s="955"/>
      <c r="J24" s="955"/>
      <c r="K24" s="955"/>
      <c r="L24" s="955"/>
      <c r="M24" s="955"/>
      <c r="N24" s="955"/>
      <c r="O24" s="956"/>
      <c r="P24" s="657" t="s">
        <v>600</v>
      </c>
      <c r="Q24" s="658"/>
      <c r="R24" s="658"/>
      <c r="S24" s="658"/>
      <c r="T24" s="658"/>
      <c r="U24" s="658"/>
      <c r="V24" s="659"/>
      <c r="W24" s="657">
        <v>2.9</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597</v>
      </c>
      <c r="H25" s="955"/>
      <c r="I25" s="955"/>
      <c r="J25" s="955"/>
      <c r="K25" s="955"/>
      <c r="L25" s="955"/>
      <c r="M25" s="955"/>
      <c r="N25" s="955"/>
      <c r="O25" s="956"/>
      <c r="P25" s="657" t="s">
        <v>600</v>
      </c>
      <c r="Q25" s="658"/>
      <c r="R25" s="658"/>
      <c r="S25" s="658"/>
      <c r="T25" s="658"/>
      <c r="U25" s="658"/>
      <c r="V25" s="659"/>
      <c r="W25" s="657">
        <v>1</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598</v>
      </c>
      <c r="H26" s="955"/>
      <c r="I26" s="955"/>
      <c r="J26" s="955"/>
      <c r="K26" s="955"/>
      <c r="L26" s="955"/>
      <c r="M26" s="955"/>
      <c r="N26" s="955"/>
      <c r="O26" s="956"/>
      <c r="P26" s="657" t="s">
        <v>600</v>
      </c>
      <c r="Q26" s="658"/>
      <c r="R26" s="658"/>
      <c r="S26" s="658"/>
      <c r="T26" s="658"/>
      <c r="U26" s="658"/>
      <c r="V26" s="659"/>
      <c r="W26" s="657">
        <v>0.7</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599</v>
      </c>
      <c r="H27" s="955"/>
      <c r="I27" s="955"/>
      <c r="J27" s="955"/>
      <c r="K27" s="955"/>
      <c r="L27" s="955"/>
      <c r="M27" s="955"/>
      <c r="N27" s="955"/>
      <c r="O27" s="956"/>
      <c r="P27" s="657" t="s">
        <v>600</v>
      </c>
      <c r="Q27" s="658"/>
      <c r="R27" s="658"/>
      <c r="S27" s="658"/>
      <c r="T27" s="658"/>
      <c r="U27" s="658"/>
      <c r="V27" s="659"/>
      <c r="W27" s="657">
        <v>0.3</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460</v>
      </c>
      <c r="H28" s="958"/>
      <c r="I28" s="958"/>
      <c r="J28" s="958"/>
      <c r="K28" s="958"/>
      <c r="L28" s="958"/>
      <c r="M28" s="958"/>
      <c r="N28" s="958"/>
      <c r="O28" s="959"/>
      <c r="P28" s="877" t="e">
        <f>P29-SUM(P23:P27)</f>
        <v>#VALUE!</v>
      </c>
      <c r="Q28" s="878"/>
      <c r="R28" s="878"/>
      <c r="S28" s="878"/>
      <c r="T28" s="878"/>
      <c r="U28" s="878"/>
      <c r="V28" s="879"/>
      <c r="W28" s="877">
        <f>W29-SUM(W23:W27)</f>
        <v>0.21099999999998431</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657" t="str">
        <f>AK13</f>
        <v>-</v>
      </c>
      <c r="Q29" s="658"/>
      <c r="R29" s="658"/>
      <c r="S29" s="658"/>
      <c r="T29" s="658"/>
      <c r="U29" s="658"/>
      <c r="V29" s="659"/>
      <c r="W29" s="932">
        <f>AR13</f>
        <v>95.846999999999994</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472</v>
      </c>
      <c r="B30" s="861"/>
      <c r="C30" s="861"/>
      <c r="D30" s="861"/>
      <c r="E30" s="861"/>
      <c r="F30" s="862"/>
      <c r="G30" s="775" t="s">
        <v>264</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535</v>
      </c>
      <c r="AF30" s="858"/>
      <c r="AG30" s="858"/>
      <c r="AH30" s="859"/>
      <c r="AI30" s="857" t="s">
        <v>532</v>
      </c>
      <c r="AJ30" s="858"/>
      <c r="AK30" s="858"/>
      <c r="AL30" s="859"/>
      <c r="AM30" s="914" t="s">
        <v>527</v>
      </c>
      <c r="AN30" s="914"/>
      <c r="AO30" s="914"/>
      <c r="AP30" s="857"/>
      <c r="AQ30" s="769" t="s">
        <v>353</v>
      </c>
      <c r="AR30" s="770"/>
      <c r="AS30" s="770"/>
      <c r="AT30" s="771"/>
      <c r="AU30" s="776" t="s">
        <v>252</v>
      </c>
      <c r="AV30" s="776"/>
      <c r="AW30" s="776"/>
      <c r="AX30" s="915"/>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6"/>
      <c r="AC31" s="247"/>
      <c r="AD31" s="248"/>
      <c r="AE31" s="246"/>
      <c r="AF31" s="247"/>
      <c r="AG31" s="247"/>
      <c r="AH31" s="248"/>
      <c r="AI31" s="246"/>
      <c r="AJ31" s="247"/>
      <c r="AK31" s="247"/>
      <c r="AL31" s="248"/>
      <c r="AM31" s="250"/>
      <c r="AN31" s="250"/>
      <c r="AO31" s="250"/>
      <c r="AP31" s="246"/>
      <c r="AQ31" s="590"/>
      <c r="AR31" s="199"/>
      <c r="AS31" s="132" t="s">
        <v>354</v>
      </c>
      <c r="AT31" s="133"/>
      <c r="AU31" s="198">
        <v>34</v>
      </c>
      <c r="AV31" s="198"/>
      <c r="AW31" s="400" t="s">
        <v>299</v>
      </c>
      <c r="AX31" s="401"/>
    </row>
    <row r="32" spans="1:50" ht="23.25" customHeight="1" x14ac:dyDescent="0.15">
      <c r="A32" s="405"/>
      <c r="B32" s="403"/>
      <c r="C32" s="403"/>
      <c r="D32" s="403"/>
      <c r="E32" s="403"/>
      <c r="F32" s="404"/>
      <c r="G32" s="566" t="s">
        <v>612</v>
      </c>
      <c r="H32" s="567"/>
      <c r="I32" s="567"/>
      <c r="J32" s="567"/>
      <c r="K32" s="567"/>
      <c r="L32" s="567"/>
      <c r="M32" s="567"/>
      <c r="N32" s="567"/>
      <c r="O32" s="568"/>
      <c r="P32" s="104" t="s">
        <v>611</v>
      </c>
      <c r="Q32" s="104"/>
      <c r="R32" s="104"/>
      <c r="S32" s="104"/>
      <c r="T32" s="104"/>
      <c r="U32" s="104"/>
      <c r="V32" s="104"/>
      <c r="W32" s="104"/>
      <c r="X32" s="105"/>
      <c r="Y32" s="473" t="s">
        <v>12</v>
      </c>
      <c r="Z32" s="533"/>
      <c r="AA32" s="534"/>
      <c r="AB32" s="463" t="s">
        <v>14</v>
      </c>
      <c r="AC32" s="463"/>
      <c r="AD32" s="463"/>
      <c r="AE32" s="217" t="s">
        <v>580</v>
      </c>
      <c r="AF32" s="218"/>
      <c r="AG32" s="218"/>
      <c r="AH32" s="218"/>
      <c r="AI32" s="217" t="s">
        <v>580</v>
      </c>
      <c r="AJ32" s="218"/>
      <c r="AK32" s="218"/>
      <c r="AL32" s="218"/>
      <c r="AM32" s="217" t="s">
        <v>580</v>
      </c>
      <c r="AN32" s="218"/>
      <c r="AO32" s="218"/>
      <c r="AP32" s="218"/>
      <c r="AQ32" s="342"/>
      <c r="AR32" s="206"/>
      <c r="AS32" s="206"/>
      <c r="AT32" s="343"/>
      <c r="AU32" s="218" t="s">
        <v>600</v>
      </c>
      <c r="AV32" s="218"/>
      <c r="AW32" s="218"/>
      <c r="AX32" s="220"/>
    </row>
    <row r="33" spans="1:50" ht="23.2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17" t="s">
        <v>54</v>
      </c>
      <c r="Z33" s="418"/>
      <c r="AA33" s="419"/>
      <c r="AB33" s="525" t="s">
        <v>14</v>
      </c>
      <c r="AC33" s="525"/>
      <c r="AD33" s="525"/>
      <c r="AE33" s="217" t="s">
        <v>580</v>
      </c>
      <c r="AF33" s="218"/>
      <c r="AG33" s="218"/>
      <c r="AH33" s="218"/>
      <c r="AI33" s="217" t="s">
        <v>580</v>
      </c>
      <c r="AJ33" s="218"/>
      <c r="AK33" s="218"/>
      <c r="AL33" s="218"/>
      <c r="AM33" s="217" t="s">
        <v>580</v>
      </c>
      <c r="AN33" s="218"/>
      <c r="AO33" s="218"/>
      <c r="AP33" s="218"/>
      <c r="AQ33" s="342"/>
      <c r="AR33" s="206"/>
      <c r="AS33" s="206"/>
      <c r="AT33" s="343"/>
      <c r="AU33" s="218">
        <v>100</v>
      </c>
      <c r="AV33" s="218"/>
      <c r="AW33" s="218"/>
      <c r="AX33" s="220"/>
    </row>
    <row r="34" spans="1:50" ht="23.25"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17" t="s">
        <v>13</v>
      </c>
      <c r="Z34" s="418"/>
      <c r="AA34" s="419"/>
      <c r="AB34" s="558" t="s">
        <v>300</v>
      </c>
      <c r="AC34" s="558"/>
      <c r="AD34" s="558"/>
      <c r="AE34" s="217" t="s">
        <v>580</v>
      </c>
      <c r="AF34" s="218"/>
      <c r="AG34" s="218"/>
      <c r="AH34" s="218"/>
      <c r="AI34" s="217" t="s">
        <v>580</v>
      </c>
      <c r="AJ34" s="218"/>
      <c r="AK34" s="218"/>
      <c r="AL34" s="218"/>
      <c r="AM34" s="217" t="s">
        <v>580</v>
      </c>
      <c r="AN34" s="218"/>
      <c r="AO34" s="218"/>
      <c r="AP34" s="218"/>
      <c r="AQ34" s="342"/>
      <c r="AR34" s="206"/>
      <c r="AS34" s="206"/>
      <c r="AT34" s="343"/>
      <c r="AU34" s="218"/>
      <c r="AV34" s="218"/>
      <c r="AW34" s="218"/>
      <c r="AX34" s="220"/>
    </row>
    <row r="35" spans="1:50" ht="23.25" customHeight="1" x14ac:dyDescent="0.15">
      <c r="A35" s="225" t="s">
        <v>505</v>
      </c>
      <c r="B35" s="226"/>
      <c r="C35" s="226"/>
      <c r="D35" s="226"/>
      <c r="E35" s="226"/>
      <c r="F35" s="227"/>
      <c r="G35" s="231" t="s">
        <v>591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72" t="s">
        <v>472</v>
      </c>
      <c r="B37" s="773"/>
      <c r="C37" s="773"/>
      <c r="D37" s="773"/>
      <c r="E37" s="773"/>
      <c r="F37" s="774"/>
      <c r="G37" s="412" t="s">
        <v>264</v>
      </c>
      <c r="H37" s="413"/>
      <c r="I37" s="413"/>
      <c r="J37" s="413"/>
      <c r="K37" s="413"/>
      <c r="L37" s="413"/>
      <c r="M37" s="413"/>
      <c r="N37" s="413"/>
      <c r="O37" s="414"/>
      <c r="P37" s="450" t="s">
        <v>59</v>
      </c>
      <c r="Q37" s="413"/>
      <c r="R37" s="413"/>
      <c r="S37" s="413"/>
      <c r="T37" s="413"/>
      <c r="U37" s="413"/>
      <c r="V37" s="413"/>
      <c r="W37" s="413"/>
      <c r="X37" s="414"/>
      <c r="Y37" s="451"/>
      <c r="Z37" s="452"/>
      <c r="AA37" s="453"/>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3" t="s">
        <v>252</v>
      </c>
      <c r="AV37" s="413"/>
      <c r="AW37" s="413"/>
      <c r="AX37" s="909"/>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6"/>
      <c r="AC38" s="247"/>
      <c r="AD38" s="248"/>
      <c r="AE38" s="246"/>
      <c r="AF38" s="247"/>
      <c r="AG38" s="247"/>
      <c r="AH38" s="248"/>
      <c r="AI38" s="246"/>
      <c r="AJ38" s="247"/>
      <c r="AK38" s="247"/>
      <c r="AL38" s="248"/>
      <c r="AM38" s="250"/>
      <c r="AN38" s="250"/>
      <c r="AO38" s="250"/>
      <c r="AP38" s="246"/>
      <c r="AQ38" s="590"/>
      <c r="AR38" s="199"/>
      <c r="AS38" s="132" t="s">
        <v>354</v>
      </c>
      <c r="AT38" s="133"/>
      <c r="AU38" s="198">
        <v>34</v>
      </c>
      <c r="AV38" s="198"/>
      <c r="AW38" s="400" t="s">
        <v>299</v>
      </c>
      <c r="AX38" s="401"/>
    </row>
    <row r="39" spans="1:50" ht="23.25" customHeight="1" x14ac:dyDescent="0.15">
      <c r="A39" s="405"/>
      <c r="B39" s="403"/>
      <c r="C39" s="403"/>
      <c r="D39" s="403"/>
      <c r="E39" s="403"/>
      <c r="F39" s="404"/>
      <c r="G39" s="566" t="s">
        <v>613</v>
      </c>
      <c r="H39" s="567"/>
      <c r="I39" s="567"/>
      <c r="J39" s="567"/>
      <c r="K39" s="567"/>
      <c r="L39" s="567"/>
      <c r="M39" s="567"/>
      <c r="N39" s="567"/>
      <c r="O39" s="568"/>
      <c r="P39" s="104" t="s">
        <v>594</v>
      </c>
      <c r="Q39" s="104"/>
      <c r="R39" s="104"/>
      <c r="S39" s="104"/>
      <c r="T39" s="104"/>
      <c r="U39" s="104"/>
      <c r="V39" s="104"/>
      <c r="W39" s="104"/>
      <c r="X39" s="105"/>
      <c r="Y39" s="473" t="s">
        <v>12</v>
      </c>
      <c r="Z39" s="533"/>
      <c r="AA39" s="534"/>
      <c r="AB39" s="463" t="s">
        <v>601</v>
      </c>
      <c r="AC39" s="463"/>
      <c r="AD39" s="463"/>
      <c r="AE39" s="217" t="s">
        <v>600</v>
      </c>
      <c r="AF39" s="218"/>
      <c r="AG39" s="218"/>
      <c r="AH39" s="218"/>
      <c r="AI39" s="217" t="s">
        <v>600</v>
      </c>
      <c r="AJ39" s="218"/>
      <c r="AK39" s="218"/>
      <c r="AL39" s="218"/>
      <c r="AM39" s="217" t="s">
        <v>600</v>
      </c>
      <c r="AN39" s="218"/>
      <c r="AO39" s="218"/>
      <c r="AP39" s="218"/>
      <c r="AQ39" s="342"/>
      <c r="AR39" s="206"/>
      <c r="AS39" s="206"/>
      <c r="AT39" s="343"/>
      <c r="AU39" s="218" t="s">
        <v>600</v>
      </c>
      <c r="AV39" s="218"/>
      <c r="AW39" s="218"/>
      <c r="AX39" s="220"/>
    </row>
    <row r="40" spans="1:50" ht="23.25" customHeight="1" x14ac:dyDescent="0.15">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17" t="s">
        <v>54</v>
      </c>
      <c r="Z40" s="418"/>
      <c r="AA40" s="419"/>
      <c r="AB40" s="525" t="s">
        <v>601</v>
      </c>
      <c r="AC40" s="525"/>
      <c r="AD40" s="525"/>
      <c r="AE40" s="217" t="s">
        <v>600</v>
      </c>
      <c r="AF40" s="218"/>
      <c r="AG40" s="218"/>
      <c r="AH40" s="218"/>
      <c r="AI40" s="217" t="s">
        <v>600</v>
      </c>
      <c r="AJ40" s="218"/>
      <c r="AK40" s="218"/>
      <c r="AL40" s="218"/>
      <c r="AM40" s="217" t="s">
        <v>600</v>
      </c>
      <c r="AN40" s="218"/>
      <c r="AO40" s="218"/>
      <c r="AP40" s="218"/>
      <c r="AQ40" s="342"/>
      <c r="AR40" s="206"/>
      <c r="AS40" s="206"/>
      <c r="AT40" s="343"/>
      <c r="AU40" s="218">
        <v>3</v>
      </c>
      <c r="AV40" s="218"/>
      <c r="AW40" s="218"/>
      <c r="AX40" s="220"/>
    </row>
    <row r="41" spans="1:50" ht="23.25" customHeight="1" x14ac:dyDescent="0.15">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17" t="s">
        <v>13</v>
      </c>
      <c r="Z41" s="418"/>
      <c r="AA41" s="419"/>
      <c r="AB41" s="558" t="s">
        <v>300</v>
      </c>
      <c r="AC41" s="558"/>
      <c r="AD41" s="558"/>
      <c r="AE41" s="217" t="s">
        <v>600</v>
      </c>
      <c r="AF41" s="218"/>
      <c r="AG41" s="218"/>
      <c r="AH41" s="218"/>
      <c r="AI41" s="217" t="s">
        <v>600</v>
      </c>
      <c r="AJ41" s="218"/>
      <c r="AK41" s="218"/>
      <c r="AL41" s="218"/>
      <c r="AM41" s="217" t="s">
        <v>600</v>
      </c>
      <c r="AN41" s="218"/>
      <c r="AO41" s="218"/>
      <c r="AP41" s="218"/>
      <c r="AQ41" s="342"/>
      <c r="AR41" s="206"/>
      <c r="AS41" s="206"/>
      <c r="AT41" s="343"/>
      <c r="AU41" s="218"/>
      <c r="AV41" s="218"/>
      <c r="AW41" s="218"/>
      <c r="AX41" s="220"/>
    </row>
    <row r="42" spans="1:50" ht="23.25" customHeight="1" x14ac:dyDescent="0.15">
      <c r="A42" s="225" t="s">
        <v>505</v>
      </c>
      <c r="B42" s="226"/>
      <c r="C42" s="226"/>
      <c r="D42" s="226"/>
      <c r="E42" s="226"/>
      <c r="F42" s="227"/>
      <c r="G42" s="231" t="s">
        <v>590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2" t="s">
        <v>472</v>
      </c>
      <c r="B44" s="773"/>
      <c r="C44" s="773"/>
      <c r="D44" s="773"/>
      <c r="E44" s="773"/>
      <c r="F44" s="774"/>
      <c r="G44" s="412" t="s">
        <v>264</v>
      </c>
      <c r="H44" s="413"/>
      <c r="I44" s="413"/>
      <c r="J44" s="413"/>
      <c r="K44" s="413"/>
      <c r="L44" s="413"/>
      <c r="M44" s="413"/>
      <c r="N44" s="413"/>
      <c r="O44" s="414"/>
      <c r="P44" s="450" t="s">
        <v>59</v>
      </c>
      <c r="Q44" s="413"/>
      <c r="R44" s="413"/>
      <c r="S44" s="413"/>
      <c r="T44" s="413"/>
      <c r="U44" s="413"/>
      <c r="V44" s="413"/>
      <c r="W44" s="413"/>
      <c r="X44" s="414"/>
      <c r="Y44" s="451"/>
      <c r="Z44" s="452"/>
      <c r="AA44" s="453"/>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3" t="s">
        <v>252</v>
      </c>
      <c r="AV44" s="413"/>
      <c r="AW44" s="413"/>
      <c r="AX44" s="909"/>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6"/>
      <c r="AC45" s="247"/>
      <c r="AD45" s="248"/>
      <c r="AE45" s="246"/>
      <c r="AF45" s="247"/>
      <c r="AG45" s="247"/>
      <c r="AH45" s="248"/>
      <c r="AI45" s="246"/>
      <c r="AJ45" s="247"/>
      <c r="AK45" s="247"/>
      <c r="AL45" s="248"/>
      <c r="AM45" s="250"/>
      <c r="AN45" s="250"/>
      <c r="AO45" s="250"/>
      <c r="AP45" s="246"/>
      <c r="AQ45" s="590"/>
      <c r="AR45" s="199"/>
      <c r="AS45" s="132" t="s">
        <v>354</v>
      </c>
      <c r="AT45" s="133"/>
      <c r="AU45" s="198"/>
      <c r="AV45" s="198"/>
      <c r="AW45" s="400" t="s">
        <v>299</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7"/>
      <c r="AF46" s="218"/>
      <c r="AG46" s="218"/>
      <c r="AH46" s="218"/>
      <c r="AI46" s="217"/>
      <c r="AJ46" s="218"/>
      <c r="AK46" s="218"/>
      <c r="AL46" s="218"/>
      <c r="AM46" s="217"/>
      <c r="AN46" s="218"/>
      <c r="AO46" s="218"/>
      <c r="AP46" s="218"/>
      <c r="AQ46" s="342"/>
      <c r="AR46" s="206"/>
      <c r="AS46" s="206"/>
      <c r="AT46" s="343"/>
      <c r="AU46" s="218"/>
      <c r="AV46" s="218"/>
      <c r="AW46" s="218"/>
      <c r="AX46" s="220"/>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7"/>
      <c r="AF47" s="218"/>
      <c r="AG47" s="218"/>
      <c r="AH47" s="218"/>
      <c r="AI47" s="217"/>
      <c r="AJ47" s="218"/>
      <c r="AK47" s="218"/>
      <c r="AL47" s="218"/>
      <c r="AM47" s="217"/>
      <c r="AN47" s="218"/>
      <c r="AO47" s="218"/>
      <c r="AP47" s="218"/>
      <c r="AQ47" s="342"/>
      <c r="AR47" s="206"/>
      <c r="AS47" s="206"/>
      <c r="AT47" s="343"/>
      <c r="AU47" s="218"/>
      <c r="AV47" s="218"/>
      <c r="AW47" s="218"/>
      <c r="AX47" s="220"/>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17" t="s">
        <v>13</v>
      </c>
      <c r="Z48" s="418"/>
      <c r="AA48" s="419"/>
      <c r="AB48" s="558" t="s">
        <v>300</v>
      </c>
      <c r="AC48" s="558"/>
      <c r="AD48" s="558"/>
      <c r="AE48" s="217"/>
      <c r="AF48" s="218"/>
      <c r="AG48" s="218"/>
      <c r="AH48" s="218"/>
      <c r="AI48" s="217"/>
      <c r="AJ48" s="218"/>
      <c r="AK48" s="218"/>
      <c r="AL48" s="218"/>
      <c r="AM48" s="217"/>
      <c r="AN48" s="218"/>
      <c r="AO48" s="218"/>
      <c r="AP48" s="218"/>
      <c r="AQ48" s="342"/>
      <c r="AR48" s="206"/>
      <c r="AS48" s="206"/>
      <c r="AT48" s="343"/>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2" t="s">
        <v>472</v>
      </c>
      <c r="B51" s="403"/>
      <c r="C51" s="403"/>
      <c r="D51" s="403"/>
      <c r="E51" s="403"/>
      <c r="F51" s="404"/>
      <c r="G51" s="412" t="s">
        <v>264</v>
      </c>
      <c r="H51" s="413"/>
      <c r="I51" s="413"/>
      <c r="J51" s="413"/>
      <c r="K51" s="413"/>
      <c r="L51" s="413"/>
      <c r="M51" s="413"/>
      <c r="N51" s="413"/>
      <c r="O51" s="414"/>
      <c r="P51" s="450" t="s">
        <v>59</v>
      </c>
      <c r="Q51" s="413"/>
      <c r="R51" s="413"/>
      <c r="S51" s="413"/>
      <c r="T51" s="413"/>
      <c r="U51" s="413"/>
      <c r="V51" s="413"/>
      <c r="W51" s="413"/>
      <c r="X51" s="414"/>
      <c r="Y51" s="451"/>
      <c r="Z51" s="452"/>
      <c r="AA51" s="453"/>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3" t="s">
        <v>252</v>
      </c>
      <c r="AV51" s="923"/>
      <c r="AW51" s="923"/>
      <c r="AX51" s="924"/>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6"/>
      <c r="AC52" s="247"/>
      <c r="AD52" s="248"/>
      <c r="AE52" s="246"/>
      <c r="AF52" s="247"/>
      <c r="AG52" s="247"/>
      <c r="AH52" s="248"/>
      <c r="AI52" s="246"/>
      <c r="AJ52" s="247"/>
      <c r="AK52" s="247"/>
      <c r="AL52" s="248"/>
      <c r="AM52" s="250"/>
      <c r="AN52" s="250"/>
      <c r="AO52" s="250"/>
      <c r="AP52" s="246"/>
      <c r="AQ52" s="590"/>
      <c r="AR52" s="199"/>
      <c r="AS52" s="132" t="s">
        <v>354</v>
      </c>
      <c r="AT52" s="133"/>
      <c r="AU52" s="198"/>
      <c r="AV52" s="198"/>
      <c r="AW52" s="400" t="s">
        <v>299</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7"/>
      <c r="AF53" s="218"/>
      <c r="AG53" s="218"/>
      <c r="AH53" s="218"/>
      <c r="AI53" s="217"/>
      <c r="AJ53" s="218"/>
      <c r="AK53" s="218"/>
      <c r="AL53" s="218"/>
      <c r="AM53" s="217"/>
      <c r="AN53" s="218"/>
      <c r="AO53" s="218"/>
      <c r="AP53" s="218"/>
      <c r="AQ53" s="342"/>
      <c r="AR53" s="206"/>
      <c r="AS53" s="206"/>
      <c r="AT53" s="343"/>
      <c r="AU53" s="218"/>
      <c r="AV53" s="218"/>
      <c r="AW53" s="218"/>
      <c r="AX53" s="220"/>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7"/>
      <c r="AF54" s="218"/>
      <c r="AG54" s="218"/>
      <c r="AH54" s="218"/>
      <c r="AI54" s="217"/>
      <c r="AJ54" s="218"/>
      <c r="AK54" s="218"/>
      <c r="AL54" s="218"/>
      <c r="AM54" s="217"/>
      <c r="AN54" s="218"/>
      <c r="AO54" s="218"/>
      <c r="AP54" s="218"/>
      <c r="AQ54" s="342"/>
      <c r="AR54" s="206"/>
      <c r="AS54" s="206"/>
      <c r="AT54" s="343"/>
      <c r="AU54" s="218"/>
      <c r="AV54" s="218"/>
      <c r="AW54" s="218"/>
      <c r="AX54" s="220"/>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17" t="s">
        <v>13</v>
      </c>
      <c r="Z55" s="418"/>
      <c r="AA55" s="419"/>
      <c r="AB55" s="594" t="s">
        <v>14</v>
      </c>
      <c r="AC55" s="594"/>
      <c r="AD55" s="594"/>
      <c r="AE55" s="217"/>
      <c r="AF55" s="218"/>
      <c r="AG55" s="218"/>
      <c r="AH55" s="218"/>
      <c r="AI55" s="217"/>
      <c r="AJ55" s="218"/>
      <c r="AK55" s="218"/>
      <c r="AL55" s="218"/>
      <c r="AM55" s="217"/>
      <c r="AN55" s="218"/>
      <c r="AO55" s="218"/>
      <c r="AP55" s="218"/>
      <c r="AQ55" s="342"/>
      <c r="AR55" s="206"/>
      <c r="AS55" s="206"/>
      <c r="AT55" s="343"/>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2" t="s">
        <v>472</v>
      </c>
      <c r="B58" s="403"/>
      <c r="C58" s="403"/>
      <c r="D58" s="403"/>
      <c r="E58" s="403"/>
      <c r="F58" s="404"/>
      <c r="G58" s="412" t="s">
        <v>264</v>
      </c>
      <c r="H58" s="413"/>
      <c r="I58" s="413"/>
      <c r="J58" s="413"/>
      <c r="K58" s="413"/>
      <c r="L58" s="413"/>
      <c r="M58" s="413"/>
      <c r="N58" s="413"/>
      <c r="O58" s="414"/>
      <c r="P58" s="450" t="s">
        <v>59</v>
      </c>
      <c r="Q58" s="413"/>
      <c r="R58" s="413"/>
      <c r="S58" s="413"/>
      <c r="T58" s="413"/>
      <c r="U58" s="413"/>
      <c r="V58" s="413"/>
      <c r="W58" s="413"/>
      <c r="X58" s="414"/>
      <c r="Y58" s="451"/>
      <c r="Z58" s="452"/>
      <c r="AA58" s="453"/>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3" t="s">
        <v>252</v>
      </c>
      <c r="AV58" s="923"/>
      <c r="AW58" s="923"/>
      <c r="AX58" s="924"/>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6"/>
      <c r="AC59" s="247"/>
      <c r="AD59" s="248"/>
      <c r="AE59" s="246"/>
      <c r="AF59" s="247"/>
      <c r="AG59" s="247"/>
      <c r="AH59" s="248"/>
      <c r="AI59" s="246"/>
      <c r="AJ59" s="247"/>
      <c r="AK59" s="247"/>
      <c r="AL59" s="248"/>
      <c r="AM59" s="250"/>
      <c r="AN59" s="250"/>
      <c r="AO59" s="250"/>
      <c r="AP59" s="246"/>
      <c r="AQ59" s="590"/>
      <c r="AR59" s="199"/>
      <c r="AS59" s="132" t="s">
        <v>354</v>
      </c>
      <c r="AT59" s="133"/>
      <c r="AU59" s="198"/>
      <c r="AV59" s="198"/>
      <c r="AW59" s="400" t="s">
        <v>299</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7"/>
      <c r="AF60" s="218"/>
      <c r="AG60" s="218"/>
      <c r="AH60" s="218"/>
      <c r="AI60" s="217"/>
      <c r="AJ60" s="218"/>
      <c r="AK60" s="218"/>
      <c r="AL60" s="218"/>
      <c r="AM60" s="217"/>
      <c r="AN60" s="218"/>
      <c r="AO60" s="218"/>
      <c r="AP60" s="218"/>
      <c r="AQ60" s="342"/>
      <c r="AR60" s="206"/>
      <c r="AS60" s="206"/>
      <c r="AT60" s="343"/>
      <c r="AU60" s="218"/>
      <c r="AV60" s="218"/>
      <c r="AW60" s="218"/>
      <c r="AX60" s="220"/>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7"/>
      <c r="AF61" s="218"/>
      <c r="AG61" s="218"/>
      <c r="AH61" s="218"/>
      <c r="AI61" s="217"/>
      <c r="AJ61" s="218"/>
      <c r="AK61" s="218"/>
      <c r="AL61" s="218"/>
      <c r="AM61" s="217"/>
      <c r="AN61" s="218"/>
      <c r="AO61" s="218"/>
      <c r="AP61" s="218"/>
      <c r="AQ61" s="342"/>
      <c r="AR61" s="206"/>
      <c r="AS61" s="206"/>
      <c r="AT61" s="343"/>
      <c r="AU61" s="218"/>
      <c r="AV61" s="218"/>
      <c r="AW61" s="218"/>
      <c r="AX61" s="220"/>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17" t="s">
        <v>13</v>
      </c>
      <c r="Z62" s="418"/>
      <c r="AA62" s="419"/>
      <c r="AB62" s="558" t="s">
        <v>14</v>
      </c>
      <c r="AC62" s="558"/>
      <c r="AD62" s="558"/>
      <c r="AE62" s="217"/>
      <c r="AF62" s="218"/>
      <c r="AG62" s="218"/>
      <c r="AH62" s="218"/>
      <c r="AI62" s="217"/>
      <c r="AJ62" s="218"/>
      <c r="AK62" s="218"/>
      <c r="AL62" s="218"/>
      <c r="AM62" s="217"/>
      <c r="AN62" s="218"/>
      <c r="AO62" s="218"/>
      <c r="AP62" s="218"/>
      <c r="AQ62" s="342"/>
      <c r="AR62" s="206"/>
      <c r="AS62" s="206"/>
      <c r="AT62" s="343"/>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4" t="s">
        <v>473</v>
      </c>
      <c r="B65" s="485"/>
      <c r="C65" s="485"/>
      <c r="D65" s="485"/>
      <c r="E65" s="485"/>
      <c r="F65" s="486"/>
      <c r="G65" s="487"/>
      <c r="H65" s="238" t="s">
        <v>264</v>
      </c>
      <c r="I65" s="238"/>
      <c r="J65" s="238"/>
      <c r="K65" s="238"/>
      <c r="L65" s="238"/>
      <c r="M65" s="238"/>
      <c r="N65" s="238"/>
      <c r="O65" s="239"/>
      <c r="P65" s="237" t="s">
        <v>59</v>
      </c>
      <c r="Q65" s="238"/>
      <c r="R65" s="238"/>
      <c r="S65" s="238"/>
      <c r="T65" s="238"/>
      <c r="U65" s="238"/>
      <c r="V65" s="239"/>
      <c r="W65" s="489" t="s">
        <v>468</v>
      </c>
      <c r="X65" s="490"/>
      <c r="Y65" s="493"/>
      <c r="Z65" s="493"/>
      <c r="AA65" s="494"/>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7"/>
      <c r="B66" s="478"/>
      <c r="C66" s="478"/>
      <c r="D66" s="478"/>
      <c r="E66" s="478"/>
      <c r="F66" s="479"/>
      <c r="G66" s="488"/>
      <c r="H66" s="241"/>
      <c r="I66" s="241"/>
      <c r="J66" s="241"/>
      <c r="K66" s="241"/>
      <c r="L66" s="241"/>
      <c r="M66" s="241"/>
      <c r="N66" s="241"/>
      <c r="O66" s="242"/>
      <c r="P66" s="240"/>
      <c r="Q66" s="241"/>
      <c r="R66" s="241"/>
      <c r="S66" s="241"/>
      <c r="T66" s="241"/>
      <c r="U66" s="241"/>
      <c r="V66" s="242"/>
      <c r="W66" s="491"/>
      <c r="X66" s="492"/>
      <c r="Y66" s="495"/>
      <c r="Z66" s="495"/>
      <c r="AA66" s="496"/>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7"/>
      <c r="B67" s="478"/>
      <c r="C67" s="478"/>
      <c r="D67" s="478"/>
      <c r="E67" s="478"/>
      <c r="F67" s="479"/>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7"/>
      <c r="B68" s="478"/>
      <c r="C68" s="478"/>
      <c r="D68" s="478"/>
      <c r="E68" s="478"/>
      <c r="F68" s="479"/>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7"/>
      <c r="B69" s="478"/>
      <c r="C69" s="478"/>
      <c r="D69" s="478"/>
      <c r="E69" s="478"/>
      <c r="F69" s="479"/>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7" t="s">
        <v>478</v>
      </c>
      <c r="B70" s="478"/>
      <c r="C70" s="478"/>
      <c r="D70" s="478"/>
      <c r="E70" s="478"/>
      <c r="F70" s="479"/>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7"/>
      <c r="B71" s="478"/>
      <c r="C71" s="478"/>
      <c r="D71" s="478"/>
      <c r="E71" s="478"/>
      <c r="F71" s="479"/>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0"/>
      <c r="B72" s="481"/>
      <c r="C72" s="481"/>
      <c r="D72" s="481"/>
      <c r="E72" s="481"/>
      <c r="F72" s="482"/>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8" t="s">
        <v>473</v>
      </c>
      <c r="B73" s="509"/>
      <c r="C73" s="509"/>
      <c r="D73" s="509"/>
      <c r="E73" s="509"/>
      <c r="F73" s="510"/>
      <c r="G73" s="582"/>
      <c r="H73" s="129" t="s">
        <v>264</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11"/>
      <c r="B74" s="512"/>
      <c r="C74" s="512"/>
      <c r="D74" s="512"/>
      <c r="E74" s="512"/>
      <c r="F74" s="513"/>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90"/>
      <c r="AR74" s="199"/>
      <c r="AS74" s="132" t="s">
        <v>354</v>
      </c>
      <c r="AT74" s="133"/>
      <c r="AU74" s="590"/>
      <c r="AV74" s="199"/>
      <c r="AW74" s="132" t="s">
        <v>299</v>
      </c>
      <c r="AX74" s="194"/>
    </row>
    <row r="75" spans="1:50" ht="23.25" hidden="1" customHeight="1" x14ac:dyDescent="0.15">
      <c r="A75" s="511"/>
      <c r="B75" s="512"/>
      <c r="C75" s="512"/>
      <c r="D75" s="512"/>
      <c r="E75" s="512"/>
      <c r="F75" s="513"/>
      <c r="G75" s="609"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8"/>
      <c r="AV75" s="218"/>
      <c r="AW75" s="218"/>
      <c r="AX75" s="220"/>
    </row>
    <row r="76" spans="1:50" ht="23.25" hidden="1" customHeight="1" x14ac:dyDescent="0.15">
      <c r="A76" s="511"/>
      <c r="B76" s="512"/>
      <c r="C76" s="512"/>
      <c r="D76" s="512"/>
      <c r="E76" s="512"/>
      <c r="F76" s="513"/>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8"/>
      <c r="AV76" s="218"/>
      <c r="AW76" s="218"/>
      <c r="AX76" s="220"/>
    </row>
    <row r="77" spans="1:50" ht="23.25" hidden="1" customHeight="1" x14ac:dyDescent="0.15">
      <c r="A77" s="511"/>
      <c r="B77" s="512"/>
      <c r="C77" s="512"/>
      <c r="D77" s="512"/>
      <c r="E77" s="512"/>
      <c r="F77" s="513"/>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2"/>
      <c r="AR77" s="206"/>
      <c r="AS77" s="206"/>
      <c r="AT77" s="343"/>
      <c r="AU77" s="218"/>
      <c r="AV77" s="218"/>
      <c r="AW77" s="218"/>
      <c r="AX77" s="220"/>
    </row>
    <row r="78" spans="1:50" ht="69.75" hidden="1" customHeight="1" x14ac:dyDescent="0.15">
      <c r="A78" s="337" t="s">
        <v>508</v>
      </c>
      <c r="B78" s="338"/>
      <c r="C78" s="338"/>
      <c r="D78" s="338"/>
      <c r="E78" s="335" t="s">
        <v>450</v>
      </c>
      <c r="F78" s="336"/>
      <c r="G78" s="56" t="s">
        <v>356</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5" t="s">
        <v>267</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7" t="s">
        <v>467</v>
      </c>
      <c r="AP79" s="278"/>
      <c r="AQ79" s="278"/>
      <c r="AR79" s="80" t="s">
        <v>465</v>
      </c>
      <c r="AS79" s="277"/>
      <c r="AT79" s="278"/>
      <c r="AU79" s="278"/>
      <c r="AV79" s="278"/>
      <c r="AW79" s="278"/>
      <c r="AX79" s="946"/>
    </row>
    <row r="80" spans="1:50" ht="18.75" hidden="1" customHeight="1" x14ac:dyDescent="0.15">
      <c r="A80" s="863" t="s">
        <v>265</v>
      </c>
      <c r="B80" s="526" t="s">
        <v>464</v>
      </c>
      <c r="C80" s="527"/>
      <c r="D80" s="527"/>
      <c r="E80" s="527"/>
      <c r="F80" s="528"/>
      <c r="G80" s="435" t="s">
        <v>257</v>
      </c>
      <c r="H80" s="435"/>
      <c r="I80" s="435"/>
      <c r="J80" s="435"/>
      <c r="K80" s="435"/>
      <c r="L80" s="435"/>
      <c r="M80" s="435"/>
      <c r="N80" s="435"/>
      <c r="O80" s="435"/>
      <c r="P80" s="435"/>
      <c r="Q80" s="435"/>
      <c r="R80" s="435"/>
      <c r="S80" s="435"/>
      <c r="T80" s="435"/>
      <c r="U80" s="435"/>
      <c r="V80" s="435"/>
      <c r="W80" s="435"/>
      <c r="X80" s="435"/>
      <c r="Y80" s="435"/>
      <c r="Z80" s="435"/>
      <c r="AA80" s="515"/>
      <c r="AB80" s="434" t="s">
        <v>560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4"/>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4"/>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row>
    <row r="83" spans="1:60" ht="22.5" hidden="1" customHeight="1" x14ac:dyDescent="0.15">
      <c r="A83" s="864"/>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row>
    <row r="84" spans="1:60" ht="19.5" hidden="1" customHeight="1" x14ac:dyDescent="0.15">
      <c r="A84" s="864"/>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row>
    <row r="85" spans="1:60" ht="18.75" hidden="1" customHeight="1" x14ac:dyDescent="0.15">
      <c r="A85" s="864"/>
      <c r="B85" s="430" t="s">
        <v>263</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559" t="s">
        <v>11</v>
      </c>
      <c r="AC85" s="560"/>
      <c r="AD85" s="561"/>
      <c r="AE85" s="243" t="s">
        <v>535</v>
      </c>
      <c r="AF85" s="244"/>
      <c r="AG85" s="244"/>
      <c r="AH85" s="245"/>
      <c r="AI85" s="243" t="s">
        <v>532</v>
      </c>
      <c r="AJ85" s="244"/>
      <c r="AK85" s="244"/>
      <c r="AL85" s="245"/>
      <c r="AM85" s="249" t="s">
        <v>527</v>
      </c>
      <c r="AN85" s="249"/>
      <c r="AO85" s="249"/>
      <c r="AP85" s="243"/>
      <c r="AQ85" s="158" t="s">
        <v>353</v>
      </c>
      <c r="AR85" s="129"/>
      <c r="AS85" s="129"/>
      <c r="AT85" s="130"/>
      <c r="AU85" s="535" t="s">
        <v>252</v>
      </c>
      <c r="AV85" s="535"/>
      <c r="AW85" s="535"/>
      <c r="AX85" s="536"/>
      <c r="AY85" s="10"/>
      <c r="AZ85" s="10"/>
      <c r="BA85" s="10"/>
      <c r="BB85" s="10"/>
      <c r="BC85" s="10"/>
    </row>
    <row r="86" spans="1:60" ht="18.75" hidden="1" customHeight="1" x14ac:dyDescent="0.15">
      <c r="A86" s="864"/>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400" t="s">
        <v>299</v>
      </c>
      <c r="AX86" s="401"/>
      <c r="AY86" s="10"/>
      <c r="AZ86" s="10"/>
      <c r="BA86" s="10"/>
      <c r="BB86" s="10"/>
      <c r="BC86" s="10"/>
      <c r="BD86" s="10"/>
      <c r="BE86" s="10"/>
      <c r="BF86" s="10"/>
      <c r="BG86" s="10"/>
      <c r="BH86" s="10"/>
    </row>
    <row r="87" spans="1:60" ht="23.25" hidden="1" customHeight="1" x14ac:dyDescent="0.15">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7"/>
      <c r="AF87" s="218"/>
      <c r="AG87" s="218"/>
      <c r="AH87" s="218"/>
      <c r="AI87" s="217"/>
      <c r="AJ87" s="218"/>
      <c r="AK87" s="218"/>
      <c r="AL87" s="218"/>
      <c r="AM87" s="217"/>
      <c r="AN87" s="218"/>
      <c r="AO87" s="218"/>
      <c r="AP87" s="218"/>
      <c r="AQ87" s="342"/>
      <c r="AR87" s="206"/>
      <c r="AS87" s="206"/>
      <c r="AT87" s="343"/>
      <c r="AU87" s="218"/>
      <c r="AV87" s="218"/>
      <c r="AW87" s="218"/>
      <c r="AX87" s="220"/>
    </row>
    <row r="88" spans="1:60" ht="23.25" hidden="1" customHeight="1" x14ac:dyDescent="0.15">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7"/>
      <c r="AF88" s="218"/>
      <c r="AG88" s="218"/>
      <c r="AH88" s="218"/>
      <c r="AI88" s="217"/>
      <c r="AJ88" s="218"/>
      <c r="AK88" s="218"/>
      <c r="AL88" s="218"/>
      <c r="AM88" s="217"/>
      <c r="AN88" s="218"/>
      <c r="AO88" s="218"/>
      <c r="AP88" s="218"/>
      <c r="AQ88" s="342"/>
      <c r="AR88" s="206"/>
      <c r="AS88" s="206"/>
      <c r="AT88" s="343"/>
      <c r="AU88" s="218"/>
      <c r="AV88" s="218"/>
      <c r="AW88" s="218"/>
      <c r="AX88" s="220"/>
      <c r="AY88" s="10"/>
      <c r="AZ88" s="10"/>
      <c r="BA88" s="10"/>
      <c r="BB88" s="10"/>
      <c r="BC88" s="10"/>
    </row>
    <row r="89" spans="1:60" ht="23.25" hidden="1" customHeight="1" x14ac:dyDescent="0.15">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0" t="s">
        <v>13</v>
      </c>
      <c r="Z89" s="461"/>
      <c r="AA89" s="462"/>
      <c r="AB89" s="594" t="s">
        <v>14</v>
      </c>
      <c r="AC89" s="594"/>
      <c r="AD89" s="594"/>
      <c r="AE89" s="217"/>
      <c r="AF89" s="218"/>
      <c r="AG89" s="218"/>
      <c r="AH89" s="218"/>
      <c r="AI89" s="217"/>
      <c r="AJ89" s="218"/>
      <c r="AK89" s="218"/>
      <c r="AL89" s="218"/>
      <c r="AM89" s="217"/>
      <c r="AN89" s="218"/>
      <c r="AO89" s="218"/>
      <c r="AP89" s="218"/>
      <c r="AQ89" s="342"/>
      <c r="AR89" s="206"/>
      <c r="AS89" s="206"/>
      <c r="AT89" s="343"/>
      <c r="AU89" s="218"/>
      <c r="AV89" s="218"/>
      <c r="AW89" s="218"/>
      <c r="AX89" s="220"/>
      <c r="AY89" s="10"/>
      <c r="AZ89" s="10"/>
      <c r="BA89" s="10"/>
      <c r="BB89" s="10"/>
      <c r="BC89" s="10"/>
      <c r="BD89" s="10"/>
      <c r="BE89" s="10"/>
      <c r="BF89" s="10"/>
      <c r="BG89" s="10"/>
      <c r="BH89" s="10"/>
    </row>
    <row r="90" spans="1:60" ht="18.75" hidden="1" customHeight="1" x14ac:dyDescent="0.15">
      <c r="A90" s="864"/>
      <c r="B90" s="430" t="s">
        <v>263</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559" t="s">
        <v>11</v>
      </c>
      <c r="AC90" s="560"/>
      <c r="AD90" s="561"/>
      <c r="AE90" s="243" t="s">
        <v>535</v>
      </c>
      <c r="AF90" s="244"/>
      <c r="AG90" s="244"/>
      <c r="AH90" s="245"/>
      <c r="AI90" s="243" t="s">
        <v>532</v>
      </c>
      <c r="AJ90" s="244"/>
      <c r="AK90" s="244"/>
      <c r="AL90" s="245"/>
      <c r="AM90" s="249" t="s">
        <v>527</v>
      </c>
      <c r="AN90" s="249"/>
      <c r="AO90" s="249"/>
      <c r="AP90" s="243"/>
      <c r="AQ90" s="158" t="s">
        <v>353</v>
      </c>
      <c r="AR90" s="129"/>
      <c r="AS90" s="129"/>
      <c r="AT90" s="130"/>
      <c r="AU90" s="535" t="s">
        <v>252</v>
      </c>
      <c r="AV90" s="535"/>
      <c r="AW90" s="535"/>
      <c r="AX90" s="536"/>
    </row>
    <row r="91" spans="1:60" ht="18.75" hidden="1" customHeight="1" x14ac:dyDescent="0.15">
      <c r="A91" s="864"/>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400" t="s">
        <v>299</v>
      </c>
      <c r="AX91" s="401"/>
      <c r="AY91" s="10"/>
      <c r="AZ91" s="10"/>
      <c r="BA91" s="10"/>
      <c r="BB91" s="10"/>
      <c r="BC91" s="10"/>
    </row>
    <row r="92" spans="1:60" ht="23.25" hidden="1" customHeight="1" x14ac:dyDescent="0.15">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7"/>
      <c r="AF92" s="218"/>
      <c r="AG92" s="218"/>
      <c r="AH92" s="218"/>
      <c r="AI92" s="217"/>
      <c r="AJ92" s="218"/>
      <c r="AK92" s="218"/>
      <c r="AL92" s="218"/>
      <c r="AM92" s="217"/>
      <c r="AN92" s="218"/>
      <c r="AO92" s="218"/>
      <c r="AP92" s="218"/>
      <c r="AQ92" s="342"/>
      <c r="AR92" s="206"/>
      <c r="AS92" s="206"/>
      <c r="AT92" s="343"/>
      <c r="AU92" s="218"/>
      <c r="AV92" s="218"/>
      <c r="AW92" s="218"/>
      <c r="AX92" s="220"/>
      <c r="AY92" s="10"/>
      <c r="AZ92" s="10"/>
      <c r="BA92" s="10"/>
      <c r="BB92" s="10"/>
      <c r="BC92" s="10"/>
      <c r="BD92" s="10"/>
      <c r="BE92" s="10"/>
      <c r="BF92" s="10"/>
      <c r="BG92" s="10"/>
      <c r="BH92" s="10"/>
    </row>
    <row r="93" spans="1:60" ht="23.25" hidden="1" customHeight="1" x14ac:dyDescent="0.15">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7"/>
      <c r="AF93" s="218"/>
      <c r="AG93" s="218"/>
      <c r="AH93" s="218"/>
      <c r="AI93" s="217"/>
      <c r="AJ93" s="218"/>
      <c r="AK93" s="218"/>
      <c r="AL93" s="218"/>
      <c r="AM93" s="217"/>
      <c r="AN93" s="218"/>
      <c r="AO93" s="218"/>
      <c r="AP93" s="218"/>
      <c r="AQ93" s="342"/>
      <c r="AR93" s="206"/>
      <c r="AS93" s="206"/>
      <c r="AT93" s="343"/>
      <c r="AU93" s="218"/>
      <c r="AV93" s="218"/>
      <c r="AW93" s="218"/>
      <c r="AX93" s="220"/>
    </row>
    <row r="94" spans="1:60" ht="23.25" hidden="1" customHeight="1" x14ac:dyDescent="0.15">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0" t="s">
        <v>13</v>
      </c>
      <c r="Z94" s="461"/>
      <c r="AA94" s="462"/>
      <c r="AB94" s="594" t="s">
        <v>14</v>
      </c>
      <c r="AC94" s="594"/>
      <c r="AD94" s="594"/>
      <c r="AE94" s="217"/>
      <c r="AF94" s="218"/>
      <c r="AG94" s="218"/>
      <c r="AH94" s="218"/>
      <c r="AI94" s="217"/>
      <c r="AJ94" s="218"/>
      <c r="AK94" s="218"/>
      <c r="AL94" s="218"/>
      <c r="AM94" s="217"/>
      <c r="AN94" s="218"/>
      <c r="AO94" s="218"/>
      <c r="AP94" s="218"/>
      <c r="AQ94" s="342"/>
      <c r="AR94" s="206"/>
      <c r="AS94" s="206"/>
      <c r="AT94" s="343"/>
      <c r="AU94" s="218"/>
      <c r="AV94" s="218"/>
      <c r="AW94" s="218"/>
      <c r="AX94" s="220"/>
      <c r="AY94" s="10"/>
      <c r="AZ94" s="10"/>
      <c r="BA94" s="10"/>
      <c r="BB94" s="10"/>
      <c r="BC94" s="10"/>
    </row>
    <row r="95" spans="1:60" ht="18.75" hidden="1" customHeight="1" x14ac:dyDescent="0.15">
      <c r="A95" s="864"/>
      <c r="B95" s="430" t="s">
        <v>263</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559" t="s">
        <v>11</v>
      </c>
      <c r="AC95" s="560"/>
      <c r="AD95" s="561"/>
      <c r="AE95" s="243" t="s">
        <v>535</v>
      </c>
      <c r="AF95" s="244"/>
      <c r="AG95" s="244"/>
      <c r="AH95" s="245"/>
      <c r="AI95" s="243" t="s">
        <v>532</v>
      </c>
      <c r="AJ95" s="244"/>
      <c r="AK95" s="244"/>
      <c r="AL95" s="245"/>
      <c r="AM95" s="249" t="s">
        <v>527</v>
      </c>
      <c r="AN95" s="249"/>
      <c r="AO95" s="249"/>
      <c r="AP95" s="243"/>
      <c r="AQ95" s="158" t="s">
        <v>353</v>
      </c>
      <c r="AR95" s="129"/>
      <c r="AS95" s="129"/>
      <c r="AT95" s="130"/>
      <c r="AU95" s="535" t="s">
        <v>252</v>
      </c>
      <c r="AV95" s="535"/>
      <c r="AW95" s="535"/>
      <c r="AX95" s="536"/>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400" t="s">
        <v>299</v>
      </c>
      <c r="AX96" s="401"/>
    </row>
    <row r="97" spans="1:60" ht="23.25" hidden="1" customHeight="1" x14ac:dyDescent="0.15">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7"/>
      <c r="AF97" s="218"/>
      <c r="AG97" s="218"/>
      <c r="AH97" s="219"/>
      <c r="AI97" s="217"/>
      <c r="AJ97" s="218"/>
      <c r="AK97" s="218"/>
      <c r="AL97" s="219"/>
      <c r="AM97" s="217"/>
      <c r="AN97" s="218"/>
      <c r="AO97" s="218"/>
      <c r="AP97" s="218"/>
      <c r="AQ97" s="342"/>
      <c r="AR97" s="206"/>
      <c r="AS97" s="206"/>
      <c r="AT97" s="343"/>
      <c r="AU97" s="218"/>
      <c r="AV97" s="218"/>
      <c r="AW97" s="218"/>
      <c r="AX97" s="220"/>
      <c r="AY97" s="10"/>
      <c r="AZ97" s="10"/>
      <c r="BA97" s="10"/>
      <c r="BB97" s="10"/>
      <c r="BC97" s="10"/>
    </row>
    <row r="98" spans="1:60" ht="23.25" hidden="1" customHeight="1" x14ac:dyDescent="0.15">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7"/>
      <c r="AF98" s="218"/>
      <c r="AG98" s="218"/>
      <c r="AH98" s="219"/>
      <c r="AI98" s="217"/>
      <c r="AJ98" s="218"/>
      <c r="AK98" s="218"/>
      <c r="AL98" s="219"/>
      <c r="AM98" s="217"/>
      <c r="AN98" s="218"/>
      <c r="AO98" s="218"/>
      <c r="AP98" s="218"/>
      <c r="AQ98" s="342"/>
      <c r="AR98" s="206"/>
      <c r="AS98" s="206"/>
      <c r="AT98" s="343"/>
      <c r="AU98" s="218"/>
      <c r="AV98" s="218"/>
      <c r="AW98" s="218"/>
      <c r="AX98" s="220"/>
      <c r="AY98" s="10"/>
      <c r="AZ98" s="10"/>
      <c r="BA98" s="10"/>
      <c r="BB98" s="10"/>
      <c r="BC98" s="10"/>
      <c r="BD98" s="10"/>
      <c r="BE98" s="10"/>
      <c r="BF98" s="10"/>
      <c r="BG98" s="10"/>
      <c r="BH98" s="10"/>
    </row>
    <row r="99" spans="1:60" ht="23.25" hidden="1" customHeight="1" thickBot="1" x14ac:dyDescent="0.2">
      <c r="A99" s="865"/>
      <c r="B99" s="432"/>
      <c r="C99" s="432"/>
      <c r="D99" s="432"/>
      <c r="E99" s="432"/>
      <c r="F99" s="433"/>
      <c r="G99" s="580"/>
      <c r="H99" s="214"/>
      <c r="I99" s="214"/>
      <c r="J99" s="214"/>
      <c r="K99" s="214"/>
      <c r="L99" s="214"/>
      <c r="M99" s="214"/>
      <c r="N99" s="214"/>
      <c r="O99" s="581"/>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535</v>
      </c>
      <c r="AF100" s="542"/>
      <c r="AG100" s="542"/>
      <c r="AH100" s="543"/>
      <c r="AI100" s="541" t="s">
        <v>532</v>
      </c>
      <c r="AJ100" s="542"/>
      <c r="AK100" s="542"/>
      <c r="AL100" s="543"/>
      <c r="AM100" s="541" t="s">
        <v>528</v>
      </c>
      <c r="AN100" s="542"/>
      <c r="AO100" s="542"/>
      <c r="AP100" s="543"/>
      <c r="AQ100" s="319" t="s">
        <v>521</v>
      </c>
      <c r="AR100" s="320"/>
      <c r="AS100" s="320"/>
      <c r="AT100" s="321"/>
      <c r="AU100" s="319" t="s">
        <v>518</v>
      </c>
      <c r="AV100" s="320"/>
      <c r="AW100" s="320"/>
      <c r="AX100" s="322"/>
    </row>
    <row r="101" spans="1:60" ht="23.25" customHeight="1" x14ac:dyDescent="0.15">
      <c r="A101" s="424"/>
      <c r="B101" s="425"/>
      <c r="C101" s="425"/>
      <c r="D101" s="425"/>
      <c r="E101" s="425"/>
      <c r="F101" s="426"/>
      <c r="G101" s="104" t="s">
        <v>588</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589</v>
      </c>
      <c r="AC101" s="463"/>
      <c r="AD101" s="463"/>
      <c r="AE101" s="217" t="s">
        <v>600</v>
      </c>
      <c r="AF101" s="218"/>
      <c r="AG101" s="218"/>
      <c r="AH101" s="219"/>
      <c r="AI101" s="217" t="s">
        <v>600</v>
      </c>
      <c r="AJ101" s="218"/>
      <c r="AK101" s="218"/>
      <c r="AL101" s="219"/>
      <c r="AM101" s="217" t="s">
        <v>600</v>
      </c>
      <c r="AN101" s="218"/>
      <c r="AO101" s="218"/>
      <c r="AP101" s="219"/>
      <c r="AQ101" s="217" t="s">
        <v>600</v>
      </c>
      <c r="AR101" s="218"/>
      <c r="AS101" s="218"/>
      <c r="AT101" s="219"/>
      <c r="AU101" s="217" t="s">
        <v>600</v>
      </c>
      <c r="AV101" s="218"/>
      <c r="AW101" s="218"/>
      <c r="AX101" s="219"/>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589</v>
      </c>
      <c r="AC102" s="463"/>
      <c r="AD102" s="463"/>
      <c r="AE102" s="420" t="s">
        <v>600</v>
      </c>
      <c r="AF102" s="420"/>
      <c r="AG102" s="420"/>
      <c r="AH102" s="420"/>
      <c r="AI102" s="420" t="s">
        <v>600</v>
      </c>
      <c r="AJ102" s="420"/>
      <c r="AK102" s="420"/>
      <c r="AL102" s="420"/>
      <c r="AM102" s="420" t="s">
        <v>600</v>
      </c>
      <c r="AN102" s="420"/>
      <c r="AO102" s="420"/>
      <c r="AP102" s="420"/>
      <c r="AQ102" s="272" t="s">
        <v>600</v>
      </c>
      <c r="AR102" s="273"/>
      <c r="AS102" s="273"/>
      <c r="AT102" s="318"/>
      <c r="AU102" s="272">
        <v>3</v>
      </c>
      <c r="AV102" s="273"/>
      <c r="AW102" s="273"/>
      <c r="AX102" s="318"/>
    </row>
    <row r="103" spans="1:60" ht="31.5" hidden="1" customHeight="1" x14ac:dyDescent="0.15">
      <c r="A103" s="421" t="s">
        <v>474</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535</v>
      </c>
      <c r="AF103" s="418"/>
      <c r="AG103" s="418"/>
      <c r="AH103" s="419"/>
      <c r="AI103" s="417" t="s">
        <v>532</v>
      </c>
      <c r="AJ103" s="418"/>
      <c r="AK103" s="418"/>
      <c r="AL103" s="419"/>
      <c r="AM103" s="417" t="s">
        <v>528</v>
      </c>
      <c r="AN103" s="418"/>
      <c r="AO103" s="418"/>
      <c r="AP103" s="419"/>
      <c r="AQ103" s="283" t="s">
        <v>521</v>
      </c>
      <c r="AR103" s="284"/>
      <c r="AS103" s="284"/>
      <c r="AT103" s="323"/>
      <c r="AU103" s="283" t="s">
        <v>518</v>
      </c>
      <c r="AV103" s="284"/>
      <c r="AW103" s="284"/>
      <c r="AX103" s="285"/>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t="s">
        <v>589</v>
      </c>
      <c r="AC104" s="548"/>
      <c r="AD104" s="549"/>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t="s">
        <v>589</v>
      </c>
      <c r="AC105" s="471"/>
      <c r="AD105" s="472"/>
      <c r="AE105" s="420"/>
      <c r="AF105" s="420"/>
      <c r="AG105" s="420"/>
      <c r="AH105" s="420"/>
      <c r="AI105" s="420"/>
      <c r="AJ105" s="420"/>
      <c r="AK105" s="420"/>
      <c r="AL105" s="420"/>
      <c r="AM105" s="420"/>
      <c r="AN105" s="420"/>
      <c r="AO105" s="420"/>
      <c r="AP105" s="420"/>
      <c r="AQ105" s="217"/>
      <c r="AR105" s="218"/>
      <c r="AS105" s="218"/>
      <c r="AT105" s="219"/>
      <c r="AU105" s="272"/>
      <c r="AV105" s="273"/>
      <c r="AW105" s="273"/>
      <c r="AX105" s="318"/>
    </row>
    <row r="106" spans="1:60" ht="31.5" hidden="1" customHeight="1" x14ac:dyDescent="0.15">
      <c r="A106" s="421" t="s">
        <v>474</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535</v>
      </c>
      <c r="AF106" s="418"/>
      <c r="AG106" s="418"/>
      <c r="AH106" s="419"/>
      <c r="AI106" s="417" t="s">
        <v>532</v>
      </c>
      <c r="AJ106" s="418"/>
      <c r="AK106" s="418"/>
      <c r="AL106" s="419"/>
      <c r="AM106" s="417" t="s">
        <v>527</v>
      </c>
      <c r="AN106" s="418"/>
      <c r="AO106" s="418"/>
      <c r="AP106" s="419"/>
      <c r="AQ106" s="283" t="s">
        <v>521</v>
      </c>
      <c r="AR106" s="284"/>
      <c r="AS106" s="284"/>
      <c r="AT106" s="323"/>
      <c r="AU106" s="283" t="s">
        <v>518</v>
      </c>
      <c r="AV106" s="284"/>
      <c r="AW106" s="284"/>
      <c r="AX106" s="285"/>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7"/>
      <c r="AR107" s="218"/>
      <c r="AS107" s="218"/>
      <c r="AT107" s="219"/>
      <c r="AU107" s="217"/>
      <c r="AV107" s="218"/>
      <c r="AW107" s="218"/>
      <c r="AX107" s="219"/>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7"/>
      <c r="AR108" s="218"/>
      <c r="AS108" s="218"/>
      <c r="AT108" s="219"/>
      <c r="AU108" s="272"/>
      <c r="AV108" s="273"/>
      <c r="AW108" s="273"/>
      <c r="AX108" s="318"/>
    </row>
    <row r="109" spans="1:60" ht="31.5" hidden="1" customHeight="1" x14ac:dyDescent="0.15">
      <c r="A109" s="421" t="s">
        <v>474</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535</v>
      </c>
      <c r="AF109" s="418"/>
      <c r="AG109" s="418"/>
      <c r="AH109" s="419"/>
      <c r="AI109" s="417" t="s">
        <v>532</v>
      </c>
      <c r="AJ109" s="418"/>
      <c r="AK109" s="418"/>
      <c r="AL109" s="419"/>
      <c r="AM109" s="417" t="s">
        <v>528</v>
      </c>
      <c r="AN109" s="418"/>
      <c r="AO109" s="418"/>
      <c r="AP109" s="419"/>
      <c r="AQ109" s="283" t="s">
        <v>521</v>
      </c>
      <c r="AR109" s="284"/>
      <c r="AS109" s="284"/>
      <c r="AT109" s="323"/>
      <c r="AU109" s="283" t="s">
        <v>518</v>
      </c>
      <c r="AV109" s="284"/>
      <c r="AW109" s="284"/>
      <c r="AX109" s="285"/>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7"/>
      <c r="AR110" s="218"/>
      <c r="AS110" s="218"/>
      <c r="AT110" s="219"/>
      <c r="AU110" s="217"/>
      <c r="AV110" s="218"/>
      <c r="AW110" s="218"/>
      <c r="AX110" s="219"/>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7"/>
      <c r="AR111" s="218"/>
      <c r="AS111" s="218"/>
      <c r="AT111" s="219"/>
      <c r="AU111" s="272"/>
      <c r="AV111" s="273"/>
      <c r="AW111" s="273"/>
      <c r="AX111" s="318"/>
    </row>
    <row r="112" spans="1:60" ht="31.5" hidden="1" customHeight="1" x14ac:dyDescent="0.15">
      <c r="A112" s="421" t="s">
        <v>474</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535</v>
      </c>
      <c r="AF112" s="418"/>
      <c r="AG112" s="418"/>
      <c r="AH112" s="419"/>
      <c r="AI112" s="417" t="s">
        <v>532</v>
      </c>
      <c r="AJ112" s="418"/>
      <c r="AK112" s="418"/>
      <c r="AL112" s="419"/>
      <c r="AM112" s="417" t="s">
        <v>527</v>
      </c>
      <c r="AN112" s="418"/>
      <c r="AO112" s="418"/>
      <c r="AP112" s="419"/>
      <c r="AQ112" s="283" t="s">
        <v>521</v>
      </c>
      <c r="AR112" s="284"/>
      <c r="AS112" s="284"/>
      <c r="AT112" s="323"/>
      <c r="AU112" s="283" t="s">
        <v>518</v>
      </c>
      <c r="AV112" s="284"/>
      <c r="AW112" s="284"/>
      <c r="AX112" s="285"/>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7"/>
      <c r="AR113" s="218"/>
      <c r="AS113" s="218"/>
      <c r="AT113" s="219"/>
      <c r="AU113" s="217"/>
      <c r="AV113" s="218"/>
      <c r="AW113" s="218"/>
      <c r="AX113" s="219"/>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7"/>
      <c r="AR114" s="218"/>
      <c r="AS114" s="218"/>
      <c r="AT114" s="219"/>
      <c r="AU114" s="217"/>
      <c r="AV114" s="218"/>
      <c r="AW114" s="218"/>
      <c r="AX114" s="219"/>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535</v>
      </c>
      <c r="AF115" s="418"/>
      <c r="AG115" s="418"/>
      <c r="AH115" s="419"/>
      <c r="AI115" s="417" t="s">
        <v>532</v>
      </c>
      <c r="AJ115" s="418"/>
      <c r="AK115" s="418"/>
      <c r="AL115" s="419"/>
      <c r="AM115" s="417" t="s">
        <v>527</v>
      </c>
      <c r="AN115" s="418"/>
      <c r="AO115" s="418"/>
      <c r="AP115" s="419"/>
      <c r="AQ115" s="591" t="s">
        <v>522</v>
      </c>
      <c r="AR115" s="592"/>
      <c r="AS115" s="592"/>
      <c r="AT115" s="592"/>
      <c r="AU115" s="592"/>
      <c r="AV115" s="592"/>
      <c r="AW115" s="592"/>
      <c r="AX115" s="593"/>
    </row>
    <row r="116" spans="1:50" ht="23.25" customHeight="1" x14ac:dyDescent="0.15">
      <c r="A116" s="441"/>
      <c r="B116" s="442"/>
      <c r="C116" s="442"/>
      <c r="D116" s="442"/>
      <c r="E116" s="442"/>
      <c r="F116" s="443"/>
      <c r="G116" s="395" t="s">
        <v>595</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602</v>
      </c>
      <c r="AC116" s="465"/>
      <c r="AD116" s="466"/>
      <c r="AE116" s="420" t="s">
        <v>600</v>
      </c>
      <c r="AF116" s="420"/>
      <c r="AG116" s="420"/>
      <c r="AH116" s="420"/>
      <c r="AI116" s="420" t="s">
        <v>600</v>
      </c>
      <c r="AJ116" s="420"/>
      <c r="AK116" s="420"/>
      <c r="AL116" s="420"/>
      <c r="AM116" s="420" t="s">
        <v>600</v>
      </c>
      <c r="AN116" s="420"/>
      <c r="AO116" s="420"/>
      <c r="AP116" s="420"/>
      <c r="AQ116" s="217" t="s">
        <v>600</v>
      </c>
      <c r="AR116" s="218"/>
      <c r="AS116" s="218"/>
      <c r="AT116" s="218"/>
      <c r="AU116" s="218"/>
      <c r="AV116" s="218"/>
      <c r="AW116" s="218"/>
      <c r="AX116" s="220"/>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603</v>
      </c>
      <c r="AC117" s="475"/>
      <c r="AD117" s="476"/>
      <c r="AE117" s="553" t="s">
        <v>600</v>
      </c>
      <c r="AF117" s="553"/>
      <c r="AG117" s="553"/>
      <c r="AH117" s="553"/>
      <c r="AI117" s="553" t="s">
        <v>600</v>
      </c>
      <c r="AJ117" s="553"/>
      <c r="AK117" s="553"/>
      <c r="AL117" s="553"/>
      <c r="AM117" s="553" t="s">
        <v>600</v>
      </c>
      <c r="AN117" s="553"/>
      <c r="AO117" s="553"/>
      <c r="AP117" s="553"/>
      <c r="AQ117" s="553" t="s">
        <v>600</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535</v>
      </c>
      <c r="AF118" s="418"/>
      <c r="AG118" s="418"/>
      <c r="AH118" s="419"/>
      <c r="AI118" s="417" t="s">
        <v>532</v>
      </c>
      <c r="AJ118" s="418"/>
      <c r="AK118" s="418"/>
      <c r="AL118" s="419"/>
      <c r="AM118" s="417" t="s">
        <v>527</v>
      </c>
      <c r="AN118" s="418"/>
      <c r="AO118" s="418"/>
      <c r="AP118" s="419"/>
      <c r="AQ118" s="591" t="s">
        <v>522</v>
      </c>
      <c r="AR118" s="592"/>
      <c r="AS118" s="592"/>
      <c r="AT118" s="592"/>
      <c r="AU118" s="592"/>
      <c r="AV118" s="592"/>
      <c r="AW118" s="592"/>
      <c r="AX118" s="593"/>
    </row>
    <row r="119" spans="1:50" ht="23.25" hidden="1" customHeight="1" x14ac:dyDescent="0.15">
      <c r="A119" s="441"/>
      <c r="B119" s="442"/>
      <c r="C119" s="442"/>
      <c r="D119" s="442"/>
      <c r="E119" s="442"/>
      <c r="F119" s="443"/>
      <c r="G119" s="395" t="s">
        <v>482</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481</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535</v>
      </c>
      <c r="AF121" s="418"/>
      <c r="AG121" s="418"/>
      <c r="AH121" s="419"/>
      <c r="AI121" s="417" t="s">
        <v>532</v>
      </c>
      <c r="AJ121" s="418"/>
      <c r="AK121" s="418"/>
      <c r="AL121" s="419"/>
      <c r="AM121" s="417" t="s">
        <v>527</v>
      </c>
      <c r="AN121" s="418"/>
      <c r="AO121" s="418"/>
      <c r="AP121" s="419"/>
      <c r="AQ121" s="591" t="s">
        <v>522</v>
      </c>
      <c r="AR121" s="592"/>
      <c r="AS121" s="592"/>
      <c r="AT121" s="592"/>
      <c r="AU121" s="592"/>
      <c r="AV121" s="592"/>
      <c r="AW121" s="592"/>
      <c r="AX121" s="593"/>
    </row>
    <row r="122" spans="1:50" ht="23.25" hidden="1" customHeight="1" x14ac:dyDescent="0.15">
      <c r="A122" s="441"/>
      <c r="B122" s="442"/>
      <c r="C122" s="442"/>
      <c r="D122" s="442"/>
      <c r="E122" s="442"/>
      <c r="F122" s="443"/>
      <c r="G122" s="395" t="s">
        <v>483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536</v>
      </c>
      <c r="AF124" s="418"/>
      <c r="AG124" s="418"/>
      <c r="AH124" s="419"/>
      <c r="AI124" s="417" t="s">
        <v>532</v>
      </c>
      <c r="AJ124" s="418"/>
      <c r="AK124" s="418"/>
      <c r="AL124" s="419"/>
      <c r="AM124" s="417" t="s">
        <v>527</v>
      </c>
      <c r="AN124" s="418"/>
      <c r="AO124" s="418"/>
      <c r="AP124" s="419"/>
      <c r="AQ124" s="591" t="s">
        <v>522</v>
      </c>
      <c r="AR124" s="592"/>
      <c r="AS124" s="592"/>
      <c r="AT124" s="592"/>
      <c r="AU124" s="592"/>
      <c r="AV124" s="592"/>
      <c r="AW124" s="592"/>
      <c r="AX124" s="593"/>
    </row>
    <row r="125" spans="1:50" ht="23.25" hidden="1" customHeight="1" x14ac:dyDescent="0.15">
      <c r="A125" s="441"/>
      <c r="B125" s="442"/>
      <c r="C125" s="442"/>
      <c r="D125" s="442"/>
      <c r="E125" s="442"/>
      <c r="F125" s="443"/>
      <c r="G125" s="395" t="s">
        <v>483</v>
      </c>
      <c r="H125" s="395"/>
      <c r="I125" s="395"/>
      <c r="J125" s="395"/>
      <c r="K125" s="395"/>
      <c r="L125" s="395"/>
      <c r="M125" s="395"/>
      <c r="N125" s="395"/>
      <c r="O125" s="395"/>
      <c r="P125" s="395"/>
      <c r="Q125" s="395"/>
      <c r="R125" s="395"/>
      <c r="S125" s="395"/>
      <c r="T125" s="395"/>
      <c r="U125" s="395"/>
      <c r="V125" s="395"/>
      <c r="W125" s="395"/>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29"/>
      <c r="Y126" s="473" t="s">
        <v>49</v>
      </c>
      <c r="Z126" s="448"/>
      <c r="AA126" s="449"/>
      <c r="AB126" s="474" t="s">
        <v>481</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1" t="s">
        <v>15</v>
      </c>
      <c r="B127" s="442"/>
      <c r="C127" s="442"/>
      <c r="D127" s="442"/>
      <c r="E127" s="442"/>
      <c r="F127" s="443"/>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7" t="s">
        <v>535</v>
      </c>
      <c r="AF127" s="418"/>
      <c r="AG127" s="418"/>
      <c r="AH127" s="419"/>
      <c r="AI127" s="417" t="s">
        <v>532</v>
      </c>
      <c r="AJ127" s="418"/>
      <c r="AK127" s="418"/>
      <c r="AL127" s="419"/>
      <c r="AM127" s="417" t="s">
        <v>527</v>
      </c>
      <c r="AN127" s="418"/>
      <c r="AO127" s="418"/>
      <c r="AP127" s="419"/>
      <c r="AQ127" s="591" t="s">
        <v>522</v>
      </c>
      <c r="AR127" s="592"/>
      <c r="AS127" s="592"/>
      <c r="AT127" s="592"/>
      <c r="AU127" s="592"/>
      <c r="AV127" s="592"/>
      <c r="AW127" s="592"/>
      <c r="AX127" s="593"/>
    </row>
    <row r="128" spans="1:50" ht="23.25" hidden="1" customHeight="1" x14ac:dyDescent="0.15">
      <c r="A128" s="441"/>
      <c r="B128" s="442"/>
      <c r="C128" s="442"/>
      <c r="D128" s="442"/>
      <c r="E128" s="442"/>
      <c r="F128" s="443"/>
      <c r="G128" s="395" t="s">
        <v>483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481</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565</v>
      </c>
      <c r="B130" s="184"/>
      <c r="C130" s="183" t="s">
        <v>357</v>
      </c>
      <c r="D130" s="184"/>
      <c r="E130" s="168" t="s">
        <v>386</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v>32</v>
      </c>
      <c r="AV133" s="199"/>
      <c r="AW133" s="132" t="s">
        <v>299</v>
      </c>
      <c r="AX133" s="194"/>
    </row>
    <row r="134" spans="1:50" ht="39.75" customHeight="1" x14ac:dyDescent="0.15">
      <c r="A134" s="188"/>
      <c r="B134" s="185"/>
      <c r="C134" s="179"/>
      <c r="D134" s="185"/>
      <c r="E134" s="179"/>
      <c r="F134" s="180"/>
      <c r="G134" s="103" t="s">
        <v>586</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580</v>
      </c>
      <c r="AC134" s="204"/>
      <c r="AD134" s="204"/>
      <c r="AE134" s="205">
        <v>5.6</v>
      </c>
      <c r="AF134" s="206"/>
      <c r="AG134" s="206"/>
      <c r="AH134" s="206"/>
      <c r="AI134" s="205">
        <v>5.4</v>
      </c>
      <c r="AJ134" s="206"/>
      <c r="AK134" s="206"/>
      <c r="AL134" s="206"/>
      <c r="AM134" s="205" t="s">
        <v>580</v>
      </c>
      <c r="AN134" s="206"/>
      <c r="AO134" s="206"/>
      <c r="AP134" s="206"/>
      <c r="AQ134" s="205" t="s">
        <v>580</v>
      </c>
      <c r="AR134" s="206"/>
      <c r="AS134" s="206"/>
      <c r="AT134" s="206"/>
      <c r="AU134" s="205" t="s">
        <v>580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580</v>
      </c>
      <c r="AC135" s="204"/>
      <c r="AD135" s="204"/>
      <c r="AE135" s="205" t="s">
        <v>580</v>
      </c>
      <c r="AF135" s="206"/>
      <c r="AG135" s="206"/>
      <c r="AH135" s="206"/>
      <c r="AI135" s="205" t="s">
        <v>580</v>
      </c>
      <c r="AJ135" s="206"/>
      <c r="AK135" s="206"/>
      <c r="AL135" s="206"/>
      <c r="AM135" s="205" t="s">
        <v>580</v>
      </c>
      <c r="AN135" s="206"/>
      <c r="AO135" s="206"/>
      <c r="AP135" s="206"/>
      <c r="AQ135" s="205" t="s">
        <v>580</v>
      </c>
      <c r="AR135" s="206"/>
      <c r="AS135" s="206"/>
      <c r="AT135" s="206"/>
      <c r="AU135" s="205">
        <v>5.5</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idden="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idden="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idden="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idden="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idden="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561</v>
      </c>
      <c r="D430" s="930"/>
      <c r="E430" s="173" t="s">
        <v>545</v>
      </c>
      <c r="F430" s="897"/>
      <c r="G430" s="898" t="s">
        <v>373</v>
      </c>
      <c r="H430" s="122"/>
      <c r="I430" s="122"/>
      <c r="J430" s="899" t="s">
        <v>572</v>
      </c>
      <c r="K430" s="900"/>
      <c r="L430" s="900"/>
      <c r="M430" s="900"/>
      <c r="N430" s="900"/>
      <c r="O430" s="900"/>
      <c r="P430" s="900"/>
      <c r="Q430" s="900"/>
      <c r="R430" s="900"/>
      <c r="S430" s="900"/>
      <c r="T430" s="901"/>
      <c r="U430" s="588" t="s">
        <v>576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8"/>
      <c r="B431" s="185"/>
      <c r="C431" s="179"/>
      <c r="D431" s="185"/>
      <c r="E431" s="344" t="s">
        <v>362</v>
      </c>
      <c r="F431" s="345"/>
      <c r="G431" s="346"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361</v>
      </c>
      <c r="AF431" s="340"/>
      <c r="AG431" s="340"/>
      <c r="AH431" s="341"/>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576</v>
      </c>
      <c r="AF432" s="199"/>
      <c r="AG432" s="132" t="s">
        <v>354</v>
      </c>
      <c r="AH432" s="133"/>
      <c r="AI432" s="155"/>
      <c r="AJ432" s="155"/>
      <c r="AK432" s="155"/>
      <c r="AL432" s="153"/>
      <c r="AM432" s="155"/>
      <c r="AN432" s="155"/>
      <c r="AO432" s="155"/>
      <c r="AP432" s="153"/>
      <c r="AQ432" s="590" t="s">
        <v>576</v>
      </c>
      <c r="AR432" s="199"/>
      <c r="AS432" s="132" t="s">
        <v>354</v>
      </c>
      <c r="AT432" s="133"/>
      <c r="AU432" s="199" t="s">
        <v>576</v>
      </c>
      <c r="AV432" s="199"/>
      <c r="AW432" s="132" t="s">
        <v>299</v>
      </c>
      <c r="AX432" s="194"/>
    </row>
    <row r="433" spans="1:50" ht="23.25" customHeight="1" x14ac:dyDescent="0.15">
      <c r="A433" s="188"/>
      <c r="B433" s="185"/>
      <c r="C433" s="179"/>
      <c r="D433" s="185"/>
      <c r="E433" s="344"/>
      <c r="F433" s="345"/>
      <c r="G433" s="103" t="s">
        <v>576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576</v>
      </c>
      <c r="AC433" s="212"/>
      <c r="AD433" s="212"/>
      <c r="AE433" s="342" t="s">
        <v>576</v>
      </c>
      <c r="AF433" s="206"/>
      <c r="AG433" s="206"/>
      <c r="AH433" s="206"/>
      <c r="AI433" s="342" t="s">
        <v>576</v>
      </c>
      <c r="AJ433" s="206"/>
      <c r="AK433" s="206"/>
      <c r="AL433" s="206"/>
      <c r="AM433" s="342" t="s">
        <v>576</v>
      </c>
      <c r="AN433" s="206"/>
      <c r="AO433" s="206"/>
      <c r="AP433" s="343"/>
      <c r="AQ433" s="342" t="s">
        <v>576</v>
      </c>
      <c r="AR433" s="206"/>
      <c r="AS433" s="206"/>
      <c r="AT433" s="343"/>
      <c r="AU433" s="206" t="s">
        <v>576</v>
      </c>
      <c r="AV433" s="206"/>
      <c r="AW433" s="206"/>
      <c r="AX433" s="207"/>
    </row>
    <row r="434" spans="1:50" ht="23.25" customHeight="1" x14ac:dyDescent="0.15">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576</v>
      </c>
      <c r="AC434" s="204"/>
      <c r="AD434" s="204"/>
      <c r="AE434" s="342" t="s">
        <v>576</v>
      </c>
      <c r="AF434" s="206"/>
      <c r="AG434" s="206"/>
      <c r="AH434" s="343"/>
      <c r="AI434" s="342" t="s">
        <v>576</v>
      </c>
      <c r="AJ434" s="206"/>
      <c r="AK434" s="206"/>
      <c r="AL434" s="206"/>
      <c r="AM434" s="342" t="s">
        <v>576</v>
      </c>
      <c r="AN434" s="206"/>
      <c r="AO434" s="206"/>
      <c r="AP434" s="343"/>
      <c r="AQ434" s="342" t="s">
        <v>576</v>
      </c>
      <c r="AR434" s="206"/>
      <c r="AS434" s="206"/>
      <c r="AT434" s="343"/>
      <c r="AU434" s="206" t="s">
        <v>576</v>
      </c>
      <c r="AV434" s="206"/>
      <c r="AW434" s="206"/>
      <c r="AX434" s="207"/>
    </row>
    <row r="435" spans="1:50" ht="23.25" customHeight="1" x14ac:dyDescent="0.15">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300</v>
      </c>
      <c r="AC435" s="579"/>
      <c r="AD435" s="579"/>
      <c r="AE435" s="342" t="s">
        <v>576</v>
      </c>
      <c r="AF435" s="206"/>
      <c r="AG435" s="206"/>
      <c r="AH435" s="343"/>
      <c r="AI435" s="342" t="s">
        <v>576</v>
      </c>
      <c r="AJ435" s="206"/>
      <c r="AK435" s="206"/>
      <c r="AL435" s="206"/>
      <c r="AM435" s="342" t="s">
        <v>576</v>
      </c>
      <c r="AN435" s="206"/>
      <c r="AO435" s="206"/>
      <c r="AP435" s="343"/>
      <c r="AQ435" s="342" t="s">
        <v>576</v>
      </c>
      <c r="AR435" s="206"/>
      <c r="AS435" s="206"/>
      <c r="AT435" s="343"/>
      <c r="AU435" s="206" t="s">
        <v>576</v>
      </c>
      <c r="AV435" s="206"/>
      <c r="AW435" s="206"/>
      <c r="AX435" s="207"/>
    </row>
    <row r="436" spans="1:50" ht="18.75" hidden="1" customHeight="1" x14ac:dyDescent="0.15">
      <c r="A436" s="188"/>
      <c r="B436" s="185"/>
      <c r="C436" s="179"/>
      <c r="D436" s="185"/>
      <c r="E436" s="344" t="s">
        <v>362</v>
      </c>
      <c r="F436" s="345"/>
      <c r="G436" s="346"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361</v>
      </c>
      <c r="AF436" s="340"/>
      <c r="AG436" s="340"/>
      <c r="AH436" s="341"/>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90"/>
      <c r="AR437" s="199"/>
      <c r="AS437" s="132" t="s">
        <v>354</v>
      </c>
      <c r="AT437" s="133"/>
      <c r="AU437" s="199"/>
      <c r="AV437" s="199"/>
      <c r="AW437" s="132" t="s">
        <v>299</v>
      </c>
      <c r="AX437" s="194"/>
    </row>
    <row r="438" spans="1:50" ht="23.25" hidden="1" customHeight="1" x14ac:dyDescent="0.15">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15">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15">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300</v>
      </c>
      <c r="AC440" s="579"/>
      <c r="AD440" s="579"/>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15">
      <c r="A441" s="188"/>
      <c r="B441" s="185"/>
      <c r="C441" s="179"/>
      <c r="D441" s="185"/>
      <c r="E441" s="344" t="s">
        <v>362</v>
      </c>
      <c r="F441" s="345"/>
      <c r="G441" s="346"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361</v>
      </c>
      <c r="AF441" s="340"/>
      <c r="AG441" s="340"/>
      <c r="AH441" s="341"/>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90"/>
      <c r="AR442" s="199"/>
      <c r="AS442" s="132" t="s">
        <v>354</v>
      </c>
      <c r="AT442" s="133"/>
      <c r="AU442" s="199"/>
      <c r="AV442" s="199"/>
      <c r="AW442" s="132" t="s">
        <v>299</v>
      </c>
      <c r="AX442" s="194"/>
    </row>
    <row r="443" spans="1:50" ht="23.25" hidden="1" customHeight="1" x14ac:dyDescent="0.15">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15">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15">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300</v>
      </c>
      <c r="AC445" s="579"/>
      <c r="AD445" s="579"/>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15">
      <c r="A446" s="188"/>
      <c r="B446" s="185"/>
      <c r="C446" s="179"/>
      <c r="D446" s="185"/>
      <c r="E446" s="344" t="s">
        <v>362</v>
      </c>
      <c r="F446" s="345"/>
      <c r="G446" s="346"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361</v>
      </c>
      <c r="AF446" s="340"/>
      <c r="AG446" s="340"/>
      <c r="AH446" s="341"/>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90"/>
      <c r="AR447" s="199"/>
      <c r="AS447" s="132" t="s">
        <v>354</v>
      </c>
      <c r="AT447" s="133"/>
      <c r="AU447" s="199"/>
      <c r="AV447" s="199"/>
      <c r="AW447" s="132" t="s">
        <v>299</v>
      </c>
      <c r="AX447" s="194"/>
    </row>
    <row r="448" spans="1:50" ht="23.25" hidden="1" customHeight="1" x14ac:dyDescent="0.15">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15">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15">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300</v>
      </c>
      <c r="AC450" s="579"/>
      <c r="AD450" s="579"/>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15">
      <c r="A451" s="188"/>
      <c r="B451" s="185"/>
      <c r="C451" s="179"/>
      <c r="D451" s="185"/>
      <c r="E451" s="344" t="s">
        <v>362</v>
      </c>
      <c r="F451" s="345"/>
      <c r="G451" s="346"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361</v>
      </c>
      <c r="AF451" s="340"/>
      <c r="AG451" s="340"/>
      <c r="AH451" s="341"/>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90"/>
      <c r="AR452" s="199"/>
      <c r="AS452" s="132" t="s">
        <v>354</v>
      </c>
      <c r="AT452" s="133"/>
      <c r="AU452" s="199"/>
      <c r="AV452" s="199"/>
      <c r="AW452" s="132" t="s">
        <v>299</v>
      </c>
      <c r="AX452" s="194"/>
    </row>
    <row r="453" spans="1:50" ht="23.25" hidden="1" customHeight="1" x14ac:dyDescent="0.15">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15">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15">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300</v>
      </c>
      <c r="AC455" s="579"/>
      <c r="AD455" s="579"/>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customHeight="1" x14ac:dyDescent="0.15">
      <c r="A456" s="188"/>
      <c r="B456" s="185"/>
      <c r="C456" s="179"/>
      <c r="D456" s="185"/>
      <c r="E456" s="344" t="s">
        <v>363</v>
      </c>
      <c r="F456" s="345"/>
      <c r="G456" s="346"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361</v>
      </c>
      <c r="AF456" s="340"/>
      <c r="AG456" s="340"/>
      <c r="AH456" s="341"/>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576</v>
      </c>
      <c r="AF457" s="199"/>
      <c r="AG457" s="132" t="s">
        <v>354</v>
      </c>
      <c r="AH457" s="133"/>
      <c r="AI457" s="155"/>
      <c r="AJ457" s="155"/>
      <c r="AK457" s="155"/>
      <c r="AL457" s="153"/>
      <c r="AM457" s="155"/>
      <c r="AN457" s="155"/>
      <c r="AO457" s="155"/>
      <c r="AP457" s="153"/>
      <c r="AQ457" s="590" t="s">
        <v>576</v>
      </c>
      <c r="AR457" s="199"/>
      <c r="AS457" s="132" t="s">
        <v>354</v>
      </c>
      <c r="AT457" s="133"/>
      <c r="AU457" s="199" t="s">
        <v>576</v>
      </c>
      <c r="AV457" s="199"/>
      <c r="AW457" s="132" t="s">
        <v>299</v>
      </c>
      <c r="AX457" s="194"/>
    </row>
    <row r="458" spans="1:50" ht="23.25" customHeight="1" x14ac:dyDescent="0.15">
      <c r="A458" s="188"/>
      <c r="B458" s="185"/>
      <c r="C458" s="179"/>
      <c r="D458" s="185"/>
      <c r="E458" s="344"/>
      <c r="F458" s="345"/>
      <c r="G458" s="103" t="s">
        <v>576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576</v>
      </c>
      <c r="AC458" s="212"/>
      <c r="AD458" s="212"/>
      <c r="AE458" s="342" t="s">
        <v>576</v>
      </c>
      <c r="AF458" s="206"/>
      <c r="AG458" s="206"/>
      <c r="AH458" s="206"/>
      <c r="AI458" s="342" t="s">
        <v>576</v>
      </c>
      <c r="AJ458" s="206"/>
      <c r="AK458" s="206"/>
      <c r="AL458" s="206"/>
      <c r="AM458" s="342" t="s">
        <v>576</v>
      </c>
      <c r="AN458" s="206"/>
      <c r="AO458" s="206"/>
      <c r="AP458" s="343"/>
      <c r="AQ458" s="342" t="s">
        <v>576</v>
      </c>
      <c r="AR458" s="206"/>
      <c r="AS458" s="206"/>
      <c r="AT458" s="343"/>
      <c r="AU458" s="206" t="s">
        <v>576</v>
      </c>
      <c r="AV458" s="206"/>
      <c r="AW458" s="206"/>
      <c r="AX458" s="207"/>
    </row>
    <row r="459" spans="1:50" ht="23.25" customHeight="1" x14ac:dyDescent="0.15">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576</v>
      </c>
      <c r="AC459" s="204"/>
      <c r="AD459" s="204"/>
      <c r="AE459" s="342" t="s">
        <v>576</v>
      </c>
      <c r="AF459" s="206"/>
      <c r="AG459" s="206"/>
      <c r="AH459" s="343"/>
      <c r="AI459" s="342" t="s">
        <v>576</v>
      </c>
      <c r="AJ459" s="206"/>
      <c r="AK459" s="206"/>
      <c r="AL459" s="206"/>
      <c r="AM459" s="342" t="s">
        <v>576</v>
      </c>
      <c r="AN459" s="206"/>
      <c r="AO459" s="206"/>
      <c r="AP459" s="343"/>
      <c r="AQ459" s="342" t="s">
        <v>576</v>
      </c>
      <c r="AR459" s="206"/>
      <c r="AS459" s="206"/>
      <c r="AT459" s="343"/>
      <c r="AU459" s="206" t="s">
        <v>576</v>
      </c>
      <c r="AV459" s="206"/>
      <c r="AW459" s="206"/>
      <c r="AX459" s="207"/>
    </row>
    <row r="460" spans="1:50" ht="23.25" customHeight="1" x14ac:dyDescent="0.15">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2" t="s">
        <v>576</v>
      </c>
      <c r="AF460" s="206"/>
      <c r="AG460" s="206"/>
      <c r="AH460" s="343"/>
      <c r="AI460" s="342" t="s">
        <v>576</v>
      </c>
      <c r="AJ460" s="206"/>
      <c r="AK460" s="206"/>
      <c r="AL460" s="206"/>
      <c r="AM460" s="342" t="s">
        <v>576</v>
      </c>
      <c r="AN460" s="206"/>
      <c r="AO460" s="206"/>
      <c r="AP460" s="343"/>
      <c r="AQ460" s="342" t="s">
        <v>576</v>
      </c>
      <c r="AR460" s="206"/>
      <c r="AS460" s="206"/>
      <c r="AT460" s="343"/>
      <c r="AU460" s="206" t="s">
        <v>576</v>
      </c>
      <c r="AV460" s="206"/>
      <c r="AW460" s="206"/>
      <c r="AX460" s="207"/>
    </row>
    <row r="461" spans="1:50" ht="18.75" hidden="1" customHeight="1" x14ac:dyDescent="0.15">
      <c r="A461" s="188"/>
      <c r="B461" s="185"/>
      <c r="C461" s="179"/>
      <c r="D461" s="185"/>
      <c r="E461" s="344" t="s">
        <v>363</v>
      </c>
      <c r="F461" s="345"/>
      <c r="G461" s="346"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361</v>
      </c>
      <c r="AF461" s="340"/>
      <c r="AG461" s="340"/>
      <c r="AH461" s="341"/>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90"/>
      <c r="AR462" s="199"/>
      <c r="AS462" s="132" t="s">
        <v>354</v>
      </c>
      <c r="AT462" s="133"/>
      <c r="AU462" s="199"/>
      <c r="AV462" s="199"/>
      <c r="AW462" s="132" t="s">
        <v>299</v>
      </c>
      <c r="AX462" s="194"/>
    </row>
    <row r="463" spans="1:50" ht="23.25" hidden="1" customHeight="1" x14ac:dyDescent="0.15">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15">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15">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15">
      <c r="A466" s="188"/>
      <c r="B466" s="185"/>
      <c r="C466" s="179"/>
      <c r="D466" s="185"/>
      <c r="E466" s="344" t="s">
        <v>363</v>
      </c>
      <c r="F466" s="345"/>
      <c r="G466" s="346"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361</v>
      </c>
      <c r="AF466" s="340"/>
      <c r="AG466" s="340"/>
      <c r="AH466" s="341"/>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90"/>
      <c r="AR467" s="199"/>
      <c r="AS467" s="132" t="s">
        <v>354</v>
      </c>
      <c r="AT467" s="133"/>
      <c r="AU467" s="199"/>
      <c r="AV467" s="199"/>
      <c r="AW467" s="132" t="s">
        <v>299</v>
      </c>
      <c r="AX467" s="194"/>
    </row>
    <row r="468" spans="1:50" ht="23.25" hidden="1" customHeight="1" x14ac:dyDescent="0.15">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15">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15">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15">
      <c r="A471" s="188"/>
      <c r="B471" s="185"/>
      <c r="C471" s="179"/>
      <c r="D471" s="185"/>
      <c r="E471" s="344" t="s">
        <v>363</v>
      </c>
      <c r="F471" s="345"/>
      <c r="G471" s="346"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361</v>
      </c>
      <c r="AF471" s="340"/>
      <c r="AG471" s="340"/>
      <c r="AH471" s="341"/>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90"/>
      <c r="AR472" s="199"/>
      <c r="AS472" s="132" t="s">
        <v>354</v>
      </c>
      <c r="AT472" s="133"/>
      <c r="AU472" s="199"/>
      <c r="AV472" s="199"/>
      <c r="AW472" s="132" t="s">
        <v>299</v>
      </c>
      <c r="AX472" s="194"/>
    </row>
    <row r="473" spans="1:50" ht="23.25" hidden="1" customHeight="1" x14ac:dyDescent="0.15">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15">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15">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15">
      <c r="A476" s="188"/>
      <c r="B476" s="185"/>
      <c r="C476" s="179"/>
      <c r="D476" s="185"/>
      <c r="E476" s="344" t="s">
        <v>363</v>
      </c>
      <c r="F476" s="345"/>
      <c r="G476" s="346"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361</v>
      </c>
      <c r="AF476" s="340"/>
      <c r="AG476" s="340"/>
      <c r="AH476" s="341"/>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90"/>
      <c r="AR477" s="199"/>
      <c r="AS477" s="132" t="s">
        <v>354</v>
      </c>
      <c r="AT477" s="133"/>
      <c r="AU477" s="199"/>
      <c r="AV477" s="199"/>
      <c r="AW477" s="132" t="s">
        <v>299</v>
      </c>
      <c r="AX477" s="194"/>
    </row>
    <row r="478" spans="1:50" ht="23.25" hidden="1" customHeight="1" x14ac:dyDescent="0.15">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15">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15">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85"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898" t="s">
        <v>373</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8"/>
      <c r="B485" s="185"/>
      <c r="C485" s="179"/>
      <c r="D485" s="185"/>
      <c r="E485" s="344" t="s">
        <v>362</v>
      </c>
      <c r="F485" s="345"/>
      <c r="G485" s="346"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361</v>
      </c>
      <c r="AF485" s="340"/>
      <c r="AG485" s="340"/>
      <c r="AH485" s="341"/>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90"/>
      <c r="AR486" s="199"/>
      <c r="AS486" s="132" t="s">
        <v>354</v>
      </c>
      <c r="AT486" s="133"/>
      <c r="AU486" s="199"/>
      <c r="AV486" s="199"/>
      <c r="AW486" s="132" t="s">
        <v>299</v>
      </c>
      <c r="AX486" s="194"/>
    </row>
    <row r="487" spans="1:50" ht="23.25" hidden="1" customHeight="1" x14ac:dyDescent="0.15">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15">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15">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300</v>
      </c>
      <c r="AC489" s="579"/>
      <c r="AD489" s="579"/>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15">
      <c r="A490" s="188"/>
      <c r="B490" s="185"/>
      <c r="C490" s="179"/>
      <c r="D490" s="185"/>
      <c r="E490" s="344" t="s">
        <v>362</v>
      </c>
      <c r="F490" s="345"/>
      <c r="G490" s="346"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361</v>
      </c>
      <c r="AF490" s="340"/>
      <c r="AG490" s="340"/>
      <c r="AH490" s="341"/>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90"/>
      <c r="AR491" s="199"/>
      <c r="AS491" s="132" t="s">
        <v>354</v>
      </c>
      <c r="AT491" s="133"/>
      <c r="AU491" s="199"/>
      <c r="AV491" s="199"/>
      <c r="AW491" s="132" t="s">
        <v>299</v>
      </c>
      <c r="AX491" s="194"/>
    </row>
    <row r="492" spans="1:50" ht="23.25" hidden="1" customHeight="1" x14ac:dyDescent="0.15">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15">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15">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300</v>
      </c>
      <c r="AC494" s="579"/>
      <c r="AD494" s="579"/>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15">
      <c r="A495" s="188"/>
      <c r="B495" s="185"/>
      <c r="C495" s="179"/>
      <c r="D495" s="185"/>
      <c r="E495" s="344" t="s">
        <v>362</v>
      </c>
      <c r="F495" s="345"/>
      <c r="G495" s="346"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361</v>
      </c>
      <c r="AF495" s="340"/>
      <c r="AG495" s="340"/>
      <c r="AH495" s="341"/>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90"/>
      <c r="AR496" s="199"/>
      <c r="AS496" s="132" t="s">
        <v>354</v>
      </c>
      <c r="AT496" s="133"/>
      <c r="AU496" s="199"/>
      <c r="AV496" s="199"/>
      <c r="AW496" s="132" t="s">
        <v>299</v>
      </c>
      <c r="AX496" s="194"/>
    </row>
    <row r="497" spans="1:50" ht="23.25" hidden="1" customHeight="1" x14ac:dyDescent="0.15">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15">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15">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300</v>
      </c>
      <c r="AC499" s="579"/>
      <c r="AD499" s="579"/>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15">
      <c r="A500" s="188"/>
      <c r="B500" s="185"/>
      <c r="C500" s="179"/>
      <c r="D500" s="185"/>
      <c r="E500" s="344" t="s">
        <v>362</v>
      </c>
      <c r="F500" s="345"/>
      <c r="G500" s="346"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361</v>
      </c>
      <c r="AF500" s="340"/>
      <c r="AG500" s="340"/>
      <c r="AH500" s="341"/>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90"/>
      <c r="AR501" s="199"/>
      <c r="AS501" s="132" t="s">
        <v>354</v>
      </c>
      <c r="AT501" s="133"/>
      <c r="AU501" s="199"/>
      <c r="AV501" s="199"/>
      <c r="AW501" s="132" t="s">
        <v>299</v>
      </c>
      <c r="AX501" s="194"/>
    </row>
    <row r="502" spans="1:50" ht="23.25" hidden="1" customHeight="1" x14ac:dyDescent="0.15">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15">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15">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300</v>
      </c>
      <c r="AC504" s="579"/>
      <c r="AD504" s="579"/>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15">
      <c r="A505" s="188"/>
      <c r="B505" s="185"/>
      <c r="C505" s="179"/>
      <c r="D505" s="185"/>
      <c r="E505" s="344" t="s">
        <v>362</v>
      </c>
      <c r="F505" s="345"/>
      <c r="G505" s="346"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361</v>
      </c>
      <c r="AF505" s="340"/>
      <c r="AG505" s="340"/>
      <c r="AH505" s="341"/>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90"/>
      <c r="AR506" s="199"/>
      <c r="AS506" s="132" t="s">
        <v>354</v>
      </c>
      <c r="AT506" s="133"/>
      <c r="AU506" s="199"/>
      <c r="AV506" s="199"/>
      <c r="AW506" s="132" t="s">
        <v>299</v>
      </c>
      <c r="AX506" s="194"/>
    </row>
    <row r="507" spans="1:50" ht="23.25" hidden="1" customHeight="1" x14ac:dyDescent="0.15">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15">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15">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300</v>
      </c>
      <c r="AC509" s="579"/>
      <c r="AD509" s="579"/>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15">
      <c r="A510" s="188"/>
      <c r="B510" s="185"/>
      <c r="C510" s="179"/>
      <c r="D510" s="185"/>
      <c r="E510" s="344" t="s">
        <v>363</v>
      </c>
      <c r="F510" s="345"/>
      <c r="G510" s="346"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361</v>
      </c>
      <c r="AF510" s="340"/>
      <c r="AG510" s="340"/>
      <c r="AH510" s="341"/>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90"/>
      <c r="AR511" s="199"/>
      <c r="AS511" s="132" t="s">
        <v>354</v>
      </c>
      <c r="AT511" s="133"/>
      <c r="AU511" s="199"/>
      <c r="AV511" s="199"/>
      <c r="AW511" s="132" t="s">
        <v>299</v>
      </c>
      <c r="AX511" s="194"/>
    </row>
    <row r="512" spans="1:50" ht="23.25" hidden="1" customHeight="1" x14ac:dyDescent="0.15">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15">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15">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15">
      <c r="A515" s="188"/>
      <c r="B515" s="185"/>
      <c r="C515" s="179"/>
      <c r="D515" s="185"/>
      <c r="E515" s="344" t="s">
        <v>363</v>
      </c>
      <c r="F515" s="345"/>
      <c r="G515" s="346"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361</v>
      </c>
      <c r="AF515" s="340"/>
      <c r="AG515" s="340"/>
      <c r="AH515" s="341"/>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90"/>
      <c r="AR516" s="199"/>
      <c r="AS516" s="132" t="s">
        <v>354</v>
      </c>
      <c r="AT516" s="133"/>
      <c r="AU516" s="199"/>
      <c r="AV516" s="199"/>
      <c r="AW516" s="132" t="s">
        <v>299</v>
      </c>
      <c r="AX516" s="194"/>
    </row>
    <row r="517" spans="1:50" ht="23.25" hidden="1" customHeight="1" x14ac:dyDescent="0.15">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15">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15">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15">
      <c r="A520" s="188"/>
      <c r="B520" s="185"/>
      <c r="C520" s="179"/>
      <c r="D520" s="185"/>
      <c r="E520" s="344" t="s">
        <v>363</v>
      </c>
      <c r="F520" s="345"/>
      <c r="G520" s="346"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361</v>
      </c>
      <c r="AF520" s="340"/>
      <c r="AG520" s="340"/>
      <c r="AH520" s="341"/>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90"/>
      <c r="AR521" s="199"/>
      <c r="AS521" s="132" t="s">
        <v>354</v>
      </c>
      <c r="AT521" s="133"/>
      <c r="AU521" s="199"/>
      <c r="AV521" s="199"/>
      <c r="AW521" s="132" t="s">
        <v>299</v>
      </c>
      <c r="AX521" s="194"/>
    </row>
    <row r="522" spans="1:50" ht="23.25" hidden="1" customHeight="1" x14ac:dyDescent="0.15">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15">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15">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15">
      <c r="A525" s="188"/>
      <c r="B525" s="185"/>
      <c r="C525" s="179"/>
      <c r="D525" s="185"/>
      <c r="E525" s="344" t="s">
        <v>363</v>
      </c>
      <c r="F525" s="345"/>
      <c r="G525" s="346"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361</v>
      </c>
      <c r="AF525" s="340"/>
      <c r="AG525" s="340"/>
      <c r="AH525" s="341"/>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90"/>
      <c r="AR526" s="199"/>
      <c r="AS526" s="132" t="s">
        <v>354</v>
      </c>
      <c r="AT526" s="133"/>
      <c r="AU526" s="199"/>
      <c r="AV526" s="199"/>
      <c r="AW526" s="132" t="s">
        <v>299</v>
      </c>
      <c r="AX526" s="194"/>
    </row>
    <row r="527" spans="1:50" ht="23.25" hidden="1" customHeight="1" x14ac:dyDescent="0.15">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15">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15">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15">
      <c r="A530" s="188"/>
      <c r="B530" s="185"/>
      <c r="C530" s="179"/>
      <c r="D530" s="185"/>
      <c r="E530" s="344" t="s">
        <v>363</v>
      </c>
      <c r="F530" s="345"/>
      <c r="G530" s="346"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361</v>
      </c>
      <c r="AF530" s="340"/>
      <c r="AG530" s="340"/>
      <c r="AH530" s="341"/>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90"/>
      <c r="AR531" s="199"/>
      <c r="AS531" s="132" t="s">
        <v>354</v>
      </c>
      <c r="AT531" s="133"/>
      <c r="AU531" s="199"/>
      <c r="AV531" s="199"/>
      <c r="AW531" s="132" t="s">
        <v>299</v>
      </c>
      <c r="AX531" s="194"/>
    </row>
    <row r="532" spans="1:50" ht="23.25" hidden="1" customHeight="1" x14ac:dyDescent="0.15">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15">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15">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898" t="s">
        <v>373</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8"/>
      <c r="B539" s="185"/>
      <c r="C539" s="179"/>
      <c r="D539" s="185"/>
      <c r="E539" s="344" t="s">
        <v>362</v>
      </c>
      <c r="F539" s="345"/>
      <c r="G539" s="346"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361</v>
      </c>
      <c r="AF539" s="340"/>
      <c r="AG539" s="340"/>
      <c r="AH539" s="341"/>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90"/>
      <c r="AR540" s="199"/>
      <c r="AS540" s="132" t="s">
        <v>354</v>
      </c>
      <c r="AT540" s="133"/>
      <c r="AU540" s="199"/>
      <c r="AV540" s="199"/>
      <c r="AW540" s="132" t="s">
        <v>299</v>
      </c>
      <c r="AX540" s="194"/>
    </row>
    <row r="541" spans="1:50" ht="23.25" hidden="1" customHeight="1" x14ac:dyDescent="0.15">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15">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15">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300</v>
      </c>
      <c r="AC543" s="579"/>
      <c r="AD543" s="579"/>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15">
      <c r="A544" s="188"/>
      <c r="B544" s="185"/>
      <c r="C544" s="179"/>
      <c r="D544" s="185"/>
      <c r="E544" s="344" t="s">
        <v>362</v>
      </c>
      <c r="F544" s="345"/>
      <c r="G544" s="346"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361</v>
      </c>
      <c r="AF544" s="340"/>
      <c r="AG544" s="340"/>
      <c r="AH544" s="341"/>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90"/>
      <c r="AR545" s="199"/>
      <c r="AS545" s="132" t="s">
        <v>354</v>
      </c>
      <c r="AT545" s="133"/>
      <c r="AU545" s="199"/>
      <c r="AV545" s="199"/>
      <c r="AW545" s="132" t="s">
        <v>299</v>
      </c>
      <c r="AX545" s="194"/>
    </row>
    <row r="546" spans="1:50" ht="23.25" hidden="1" customHeight="1" x14ac:dyDescent="0.15">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15">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15">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300</v>
      </c>
      <c r="AC548" s="579"/>
      <c r="AD548" s="579"/>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15">
      <c r="A549" s="188"/>
      <c r="B549" s="185"/>
      <c r="C549" s="179"/>
      <c r="D549" s="185"/>
      <c r="E549" s="344" t="s">
        <v>362</v>
      </c>
      <c r="F549" s="345"/>
      <c r="G549" s="346"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361</v>
      </c>
      <c r="AF549" s="340"/>
      <c r="AG549" s="340"/>
      <c r="AH549" s="341"/>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90"/>
      <c r="AR550" s="199"/>
      <c r="AS550" s="132" t="s">
        <v>354</v>
      </c>
      <c r="AT550" s="133"/>
      <c r="AU550" s="199"/>
      <c r="AV550" s="199"/>
      <c r="AW550" s="132" t="s">
        <v>299</v>
      </c>
      <c r="AX550" s="194"/>
    </row>
    <row r="551" spans="1:50" ht="23.25" hidden="1" customHeight="1" x14ac:dyDescent="0.15">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15">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15">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300</v>
      </c>
      <c r="AC553" s="579"/>
      <c r="AD553" s="579"/>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15">
      <c r="A554" s="188"/>
      <c r="B554" s="185"/>
      <c r="C554" s="179"/>
      <c r="D554" s="185"/>
      <c r="E554" s="344" t="s">
        <v>362</v>
      </c>
      <c r="F554" s="345"/>
      <c r="G554" s="346"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361</v>
      </c>
      <c r="AF554" s="340"/>
      <c r="AG554" s="340"/>
      <c r="AH554" s="341"/>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90"/>
      <c r="AR555" s="199"/>
      <c r="AS555" s="132" t="s">
        <v>354</v>
      </c>
      <c r="AT555" s="133"/>
      <c r="AU555" s="199"/>
      <c r="AV555" s="199"/>
      <c r="AW555" s="132" t="s">
        <v>299</v>
      </c>
      <c r="AX555" s="194"/>
    </row>
    <row r="556" spans="1:50" ht="23.25" hidden="1" customHeight="1" x14ac:dyDescent="0.15">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15">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15">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300</v>
      </c>
      <c r="AC558" s="579"/>
      <c r="AD558" s="579"/>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15">
      <c r="A559" s="188"/>
      <c r="B559" s="185"/>
      <c r="C559" s="179"/>
      <c r="D559" s="185"/>
      <c r="E559" s="344" t="s">
        <v>362</v>
      </c>
      <c r="F559" s="345"/>
      <c r="G559" s="346"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361</v>
      </c>
      <c r="AF559" s="340"/>
      <c r="AG559" s="340"/>
      <c r="AH559" s="341"/>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90"/>
      <c r="AR560" s="199"/>
      <c r="AS560" s="132" t="s">
        <v>354</v>
      </c>
      <c r="AT560" s="133"/>
      <c r="AU560" s="199"/>
      <c r="AV560" s="199"/>
      <c r="AW560" s="132" t="s">
        <v>299</v>
      </c>
      <c r="AX560" s="194"/>
    </row>
    <row r="561" spans="1:50" ht="23.25" hidden="1" customHeight="1" x14ac:dyDescent="0.15">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15">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15">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300</v>
      </c>
      <c r="AC563" s="579"/>
      <c r="AD563" s="579"/>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15">
      <c r="A564" s="188"/>
      <c r="B564" s="185"/>
      <c r="C564" s="179"/>
      <c r="D564" s="185"/>
      <c r="E564" s="344" t="s">
        <v>363</v>
      </c>
      <c r="F564" s="345"/>
      <c r="G564" s="346"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361</v>
      </c>
      <c r="AF564" s="340"/>
      <c r="AG564" s="340"/>
      <c r="AH564" s="341"/>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90"/>
      <c r="AR565" s="199"/>
      <c r="AS565" s="132" t="s">
        <v>354</v>
      </c>
      <c r="AT565" s="133"/>
      <c r="AU565" s="199"/>
      <c r="AV565" s="199"/>
      <c r="AW565" s="132" t="s">
        <v>299</v>
      </c>
      <c r="AX565" s="194"/>
    </row>
    <row r="566" spans="1:50" ht="23.25" hidden="1" customHeight="1" x14ac:dyDescent="0.15">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15">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15">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15">
      <c r="A569" s="188"/>
      <c r="B569" s="185"/>
      <c r="C569" s="179"/>
      <c r="D569" s="185"/>
      <c r="E569" s="344" t="s">
        <v>363</v>
      </c>
      <c r="F569" s="345"/>
      <c r="G569" s="346"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361</v>
      </c>
      <c r="AF569" s="340"/>
      <c r="AG569" s="340"/>
      <c r="AH569" s="341"/>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90"/>
      <c r="AR570" s="199"/>
      <c r="AS570" s="132" t="s">
        <v>354</v>
      </c>
      <c r="AT570" s="133"/>
      <c r="AU570" s="199"/>
      <c r="AV570" s="199"/>
      <c r="AW570" s="132" t="s">
        <v>299</v>
      </c>
      <c r="AX570" s="194"/>
    </row>
    <row r="571" spans="1:50" ht="23.25" hidden="1" customHeight="1" x14ac:dyDescent="0.15">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15">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15">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15">
      <c r="A574" s="188"/>
      <c r="B574" s="185"/>
      <c r="C574" s="179"/>
      <c r="D574" s="185"/>
      <c r="E574" s="344" t="s">
        <v>363</v>
      </c>
      <c r="F574" s="345"/>
      <c r="G574" s="346"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361</v>
      </c>
      <c r="AF574" s="340"/>
      <c r="AG574" s="340"/>
      <c r="AH574" s="341"/>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90"/>
      <c r="AR575" s="199"/>
      <c r="AS575" s="132" t="s">
        <v>354</v>
      </c>
      <c r="AT575" s="133"/>
      <c r="AU575" s="199"/>
      <c r="AV575" s="199"/>
      <c r="AW575" s="132" t="s">
        <v>299</v>
      </c>
      <c r="AX575" s="194"/>
    </row>
    <row r="576" spans="1:50" ht="23.25" hidden="1" customHeight="1" x14ac:dyDescent="0.15">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15">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15">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15">
      <c r="A579" s="188"/>
      <c r="B579" s="185"/>
      <c r="C579" s="179"/>
      <c r="D579" s="185"/>
      <c r="E579" s="344" t="s">
        <v>363</v>
      </c>
      <c r="F579" s="345"/>
      <c r="G579" s="346"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361</v>
      </c>
      <c r="AF579" s="340"/>
      <c r="AG579" s="340"/>
      <c r="AH579" s="341"/>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90"/>
      <c r="AR580" s="199"/>
      <c r="AS580" s="132" t="s">
        <v>354</v>
      </c>
      <c r="AT580" s="133"/>
      <c r="AU580" s="199"/>
      <c r="AV580" s="199"/>
      <c r="AW580" s="132" t="s">
        <v>299</v>
      </c>
      <c r="AX580" s="194"/>
    </row>
    <row r="581" spans="1:50" ht="23.25" hidden="1" customHeight="1" x14ac:dyDescent="0.15">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15">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15">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15">
      <c r="A584" s="188"/>
      <c r="B584" s="185"/>
      <c r="C584" s="179"/>
      <c r="D584" s="185"/>
      <c r="E584" s="344" t="s">
        <v>363</v>
      </c>
      <c r="F584" s="345"/>
      <c r="G584" s="346"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361</v>
      </c>
      <c r="AF584" s="340"/>
      <c r="AG584" s="340"/>
      <c r="AH584" s="341"/>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90"/>
      <c r="AR585" s="199"/>
      <c r="AS585" s="132" t="s">
        <v>354</v>
      </c>
      <c r="AT585" s="133"/>
      <c r="AU585" s="199"/>
      <c r="AV585" s="199"/>
      <c r="AW585" s="132" t="s">
        <v>299</v>
      </c>
      <c r="AX585" s="194"/>
    </row>
    <row r="586" spans="1:50" ht="23.25" hidden="1" customHeight="1" x14ac:dyDescent="0.15">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15">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15">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898" t="s">
        <v>373</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8"/>
      <c r="B593" s="185"/>
      <c r="C593" s="179"/>
      <c r="D593" s="185"/>
      <c r="E593" s="344" t="s">
        <v>362</v>
      </c>
      <c r="F593" s="345"/>
      <c r="G593" s="346"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361</v>
      </c>
      <c r="AF593" s="340"/>
      <c r="AG593" s="340"/>
      <c r="AH593" s="341"/>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90"/>
      <c r="AR594" s="199"/>
      <c r="AS594" s="132" t="s">
        <v>354</v>
      </c>
      <c r="AT594" s="133"/>
      <c r="AU594" s="199"/>
      <c r="AV594" s="199"/>
      <c r="AW594" s="132" t="s">
        <v>299</v>
      </c>
      <c r="AX594" s="194"/>
    </row>
    <row r="595" spans="1:50" ht="23.25" hidden="1" customHeight="1" x14ac:dyDescent="0.15">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15">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15">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300</v>
      </c>
      <c r="AC597" s="579"/>
      <c r="AD597" s="579"/>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15">
      <c r="A598" s="188"/>
      <c r="B598" s="185"/>
      <c r="C598" s="179"/>
      <c r="D598" s="185"/>
      <c r="E598" s="344" t="s">
        <v>362</v>
      </c>
      <c r="F598" s="345"/>
      <c r="G598" s="346"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361</v>
      </c>
      <c r="AF598" s="340"/>
      <c r="AG598" s="340"/>
      <c r="AH598" s="341"/>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90"/>
      <c r="AR599" s="199"/>
      <c r="AS599" s="132" t="s">
        <v>354</v>
      </c>
      <c r="AT599" s="133"/>
      <c r="AU599" s="199"/>
      <c r="AV599" s="199"/>
      <c r="AW599" s="132" t="s">
        <v>299</v>
      </c>
      <c r="AX599" s="194"/>
    </row>
    <row r="600" spans="1:50" ht="23.25" hidden="1" customHeight="1" x14ac:dyDescent="0.15">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15">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15">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300</v>
      </c>
      <c r="AC602" s="579"/>
      <c r="AD602" s="579"/>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15">
      <c r="A603" s="188"/>
      <c r="B603" s="185"/>
      <c r="C603" s="179"/>
      <c r="D603" s="185"/>
      <c r="E603" s="344" t="s">
        <v>362</v>
      </c>
      <c r="F603" s="345"/>
      <c r="G603" s="346"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361</v>
      </c>
      <c r="AF603" s="340"/>
      <c r="AG603" s="340"/>
      <c r="AH603" s="341"/>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90"/>
      <c r="AR604" s="199"/>
      <c r="AS604" s="132" t="s">
        <v>354</v>
      </c>
      <c r="AT604" s="133"/>
      <c r="AU604" s="199"/>
      <c r="AV604" s="199"/>
      <c r="AW604" s="132" t="s">
        <v>299</v>
      </c>
      <c r="AX604" s="194"/>
    </row>
    <row r="605" spans="1:50" ht="23.25" hidden="1" customHeight="1" x14ac:dyDescent="0.15">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15">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15">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300</v>
      </c>
      <c r="AC607" s="579"/>
      <c r="AD607" s="579"/>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15">
      <c r="A608" s="188"/>
      <c r="B608" s="185"/>
      <c r="C608" s="179"/>
      <c r="D608" s="185"/>
      <c r="E608" s="344" t="s">
        <v>362</v>
      </c>
      <c r="F608" s="345"/>
      <c r="G608" s="346"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361</v>
      </c>
      <c r="AF608" s="340"/>
      <c r="AG608" s="340"/>
      <c r="AH608" s="341"/>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90"/>
      <c r="AR609" s="199"/>
      <c r="AS609" s="132" t="s">
        <v>354</v>
      </c>
      <c r="AT609" s="133"/>
      <c r="AU609" s="199"/>
      <c r="AV609" s="199"/>
      <c r="AW609" s="132" t="s">
        <v>299</v>
      </c>
      <c r="AX609" s="194"/>
    </row>
    <row r="610" spans="1:50" ht="23.25" hidden="1" customHeight="1" x14ac:dyDescent="0.15">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15">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15">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300</v>
      </c>
      <c r="AC612" s="579"/>
      <c r="AD612" s="579"/>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15">
      <c r="A613" s="188"/>
      <c r="B613" s="185"/>
      <c r="C613" s="179"/>
      <c r="D613" s="185"/>
      <c r="E613" s="344" t="s">
        <v>362</v>
      </c>
      <c r="F613" s="345"/>
      <c r="G613" s="346"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361</v>
      </c>
      <c r="AF613" s="340"/>
      <c r="AG613" s="340"/>
      <c r="AH613" s="341"/>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90"/>
      <c r="AR614" s="199"/>
      <c r="AS614" s="132" t="s">
        <v>354</v>
      </c>
      <c r="AT614" s="133"/>
      <c r="AU614" s="199"/>
      <c r="AV614" s="199"/>
      <c r="AW614" s="132" t="s">
        <v>299</v>
      </c>
      <c r="AX614" s="194"/>
    </row>
    <row r="615" spans="1:50" ht="23.25" hidden="1" customHeight="1" x14ac:dyDescent="0.15">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15">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15">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300</v>
      </c>
      <c r="AC617" s="579"/>
      <c r="AD617" s="579"/>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15">
      <c r="A618" s="188"/>
      <c r="B618" s="185"/>
      <c r="C618" s="179"/>
      <c r="D618" s="185"/>
      <c r="E618" s="344" t="s">
        <v>363</v>
      </c>
      <c r="F618" s="345"/>
      <c r="G618" s="346"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361</v>
      </c>
      <c r="AF618" s="340"/>
      <c r="AG618" s="340"/>
      <c r="AH618" s="341"/>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90"/>
      <c r="AR619" s="199"/>
      <c r="AS619" s="132" t="s">
        <v>354</v>
      </c>
      <c r="AT619" s="133"/>
      <c r="AU619" s="199"/>
      <c r="AV619" s="199"/>
      <c r="AW619" s="132" t="s">
        <v>299</v>
      </c>
      <c r="AX619" s="194"/>
    </row>
    <row r="620" spans="1:50" ht="23.25" hidden="1" customHeight="1" x14ac:dyDescent="0.15">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15">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15">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15">
      <c r="A623" s="188"/>
      <c r="B623" s="185"/>
      <c r="C623" s="179"/>
      <c r="D623" s="185"/>
      <c r="E623" s="344" t="s">
        <v>363</v>
      </c>
      <c r="F623" s="345"/>
      <c r="G623" s="346"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361</v>
      </c>
      <c r="AF623" s="340"/>
      <c r="AG623" s="340"/>
      <c r="AH623" s="341"/>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90"/>
      <c r="AR624" s="199"/>
      <c r="AS624" s="132" t="s">
        <v>354</v>
      </c>
      <c r="AT624" s="133"/>
      <c r="AU624" s="199"/>
      <c r="AV624" s="199"/>
      <c r="AW624" s="132" t="s">
        <v>299</v>
      </c>
      <c r="AX624" s="194"/>
    </row>
    <row r="625" spans="1:50" ht="23.25" hidden="1" customHeight="1" x14ac:dyDescent="0.15">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15">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15">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15">
      <c r="A628" s="188"/>
      <c r="B628" s="185"/>
      <c r="C628" s="179"/>
      <c r="D628" s="185"/>
      <c r="E628" s="344" t="s">
        <v>363</v>
      </c>
      <c r="F628" s="345"/>
      <c r="G628" s="346"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361</v>
      </c>
      <c r="AF628" s="340"/>
      <c r="AG628" s="340"/>
      <c r="AH628" s="341"/>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90"/>
      <c r="AR629" s="199"/>
      <c r="AS629" s="132" t="s">
        <v>354</v>
      </c>
      <c r="AT629" s="133"/>
      <c r="AU629" s="199"/>
      <c r="AV629" s="199"/>
      <c r="AW629" s="132" t="s">
        <v>299</v>
      </c>
      <c r="AX629" s="194"/>
    </row>
    <row r="630" spans="1:50" ht="23.25" hidden="1" customHeight="1" x14ac:dyDescent="0.15">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15">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15">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15">
      <c r="A633" s="188"/>
      <c r="B633" s="185"/>
      <c r="C633" s="179"/>
      <c r="D633" s="185"/>
      <c r="E633" s="344" t="s">
        <v>363</v>
      </c>
      <c r="F633" s="345"/>
      <c r="G633" s="346"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361</v>
      </c>
      <c r="AF633" s="340"/>
      <c r="AG633" s="340"/>
      <c r="AH633" s="341"/>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90"/>
      <c r="AR634" s="199"/>
      <c r="AS634" s="132" t="s">
        <v>354</v>
      </c>
      <c r="AT634" s="133"/>
      <c r="AU634" s="199"/>
      <c r="AV634" s="199"/>
      <c r="AW634" s="132" t="s">
        <v>299</v>
      </c>
      <c r="AX634" s="194"/>
    </row>
    <row r="635" spans="1:50" ht="23.25" hidden="1" customHeight="1" x14ac:dyDescent="0.15">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15">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15">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15">
      <c r="A638" s="188"/>
      <c r="B638" s="185"/>
      <c r="C638" s="179"/>
      <c r="D638" s="185"/>
      <c r="E638" s="344" t="s">
        <v>363</v>
      </c>
      <c r="F638" s="345"/>
      <c r="G638" s="346"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361</v>
      </c>
      <c r="AF638" s="340"/>
      <c r="AG638" s="340"/>
      <c r="AH638" s="341"/>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90"/>
      <c r="AR639" s="199"/>
      <c r="AS639" s="132" t="s">
        <v>354</v>
      </c>
      <c r="AT639" s="133"/>
      <c r="AU639" s="199"/>
      <c r="AV639" s="199"/>
      <c r="AW639" s="132" t="s">
        <v>299</v>
      </c>
      <c r="AX639" s="194"/>
    </row>
    <row r="640" spans="1:50" ht="23.25" hidden="1" customHeight="1" x14ac:dyDescent="0.15">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15">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15">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898" t="s">
        <v>373</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8"/>
      <c r="B647" s="185"/>
      <c r="C647" s="179"/>
      <c r="D647" s="185"/>
      <c r="E647" s="344" t="s">
        <v>362</v>
      </c>
      <c r="F647" s="345"/>
      <c r="G647" s="346"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361</v>
      </c>
      <c r="AF647" s="340"/>
      <c r="AG647" s="340"/>
      <c r="AH647" s="341"/>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90"/>
      <c r="AR648" s="199"/>
      <c r="AS648" s="132" t="s">
        <v>354</v>
      </c>
      <c r="AT648" s="133"/>
      <c r="AU648" s="199"/>
      <c r="AV648" s="199"/>
      <c r="AW648" s="132" t="s">
        <v>299</v>
      </c>
      <c r="AX648" s="194"/>
    </row>
    <row r="649" spans="1:50" ht="23.25" hidden="1" customHeight="1" x14ac:dyDescent="0.15">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15">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15">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300</v>
      </c>
      <c r="AC651" s="579"/>
      <c r="AD651" s="579"/>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15">
      <c r="A652" s="188"/>
      <c r="B652" s="185"/>
      <c r="C652" s="179"/>
      <c r="D652" s="185"/>
      <c r="E652" s="344" t="s">
        <v>362</v>
      </c>
      <c r="F652" s="345"/>
      <c r="G652" s="346"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361</v>
      </c>
      <c r="AF652" s="340"/>
      <c r="AG652" s="340"/>
      <c r="AH652" s="341"/>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90"/>
      <c r="AR653" s="199"/>
      <c r="AS653" s="132" t="s">
        <v>354</v>
      </c>
      <c r="AT653" s="133"/>
      <c r="AU653" s="199"/>
      <c r="AV653" s="199"/>
      <c r="AW653" s="132" t="s">
        <v>299</v>
      </c>
      <c r="AX653" s="194"/>
    </row>
    <row r="654" spans="1:50" ht="23.25" hidden="1" customHeight="1" x14ac:dyDescent="0.15">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15">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15">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300</v>
      </c>
      <c r="AC656" s="579"/>
      <c r="AD656" s="579"/>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15">
      <c r="A657" s="188"/>
      <c r="B657" s="185"/>
      <c r="C657" s="179"/>
      <c r="D657" s="185"/>
      <c r="E657" s="344" t="s">
        <v>362</v>
      </c>
      <c r="F657" s="345"/>
      <c r="G657" s="346"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361</v>
      </c>
      <c r="AF657" s="340"/>
      <c r="AG657" s="340"/>
      <c r="AH657" s="341"/>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90"/>
      <c r="AR658" s="199"/>
      <c r="AS658" s="132" t="s">
        <v>354</v>
      </c>
      <c r="AT658" s="133"/>
      <c r="AU658" s="199"/>
      <c r="AV658" s="199"/>
      <c r="AW658" s="132" t="s">
        <v>299</v>
      </c>
      <c r="AX658" s="194"/>
    </row>
    <row r="659" spans="1:50" ht="23.25" hidden="1" customHeight="1" x14ac:dyDescent="0.15">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15">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15">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300</v>
      </c>
      <c r="AC661" s="579"/>
      <c r="AD661" s="579"/>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15">
      <c r="A662" s="188"/>
      <c r="B662" s="185"/>
      <c r="C662" s="179"/>
      <c r="D662" s="185"/>
      <c r="E662" s="344" t="s">
        <v>362</v>
      </c>
      <c r="F662" s="345"/>
      <c r="G662" s="346"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361</v>
      </c>
      <c r="AF662" s="340"/>
      <c r="AG662" s="340"/>
      <c r="AH662" s="341"/>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90"/>
      <c r="AR663" s="199"/>
      <c r="AS663" s="132" t="s">
        <v>354</v>
      </c>
      <c r="AT663" s="133"/>
      <c r="AU663" s="199"/>
      <c r="AV663" s="199"/>
      <c r="AW663" s="132" t="s">
        <v>299</v>
      </c>
      <c r="AX663" s="194"/>
    </row>
    <row r="664" spans="1:50" ht="23.25" hidden="1" customHeight="1" x14ac:dyDescent="0.15">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15">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15">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300</v>
      </c>
      <c r="AC666" s="579"/>
      <c r="AD666" s="579"/>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15">
      <c r="A667" s="188"/>
      <c r="B667" s="185"/>
      <c r="C667" s="179"/>
      <c r="D667" s="185"/>
      <c r="E667" s="344" t="s">
        <v>362</v>
      </c>
      <c r="F667" s="345"/>
      <c r="G667" s="346"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361</v>
      </c>
      <c r="AF667" s="340"/>
      <c r="AG667" s="340"/>
      <c r="AH667" s="341"/>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90"/>
      <c r="AR668" s="199"/>
      <c r="AS668" s="132" t="s">
        <v>354</v>
      </c>
      <c r="AT668" s="133"/>
      <c r="AU668" s="199"/>
      <c r="AV668" s="199"/>
      <c r="AW668" s="132" t="s">
        <v>299</v>
      </c>
      <c r="AX668" s="194"/>
    </row>
    <row r="669" spans="1:50" ht="23.25" hidden="1" customHeight="1" x14ac:dyDescent="0.15">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15">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15">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300</v>
      </c>
      <c r="AC671" s="579"/>
      <c r="AD671" s="579"/>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15">
      <c r="A672" s="188"/>
      <c r="B672" s="185"/>
      <c r="C672" s="179"/>
      <c r="D672" s="185"/>
      <c r="E672" s="344" t="s">
        <v>363</v>
      </c>
      <c r="F672" s="345"/>
      <c r="G672" s="346"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361</v>
      </c>
      <c r="AF672" s="340"/>
      <c r="AG672" s="340"/>
      <c r="AH672" s="341"/>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90"/>
      <c r="AR673" s="199"/>
      <c r="AS673" s="132" t="s">
        <v>354</v>
      </c>
      <c r="AT673" s="133"/>
      <c r="AU673" s="199"/>
      <c r="AV673" s="199"/>
      <c r="AW673" s="132" t="s">
        <v>299</v>
      </c>
      <c r="AX673" s="194"/>
    </row>
    <row r="674" spans="1:50" ht="23.25" hidden="1" customHeight="1" x14ac:dyDescent="0.15">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15">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15">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15">
      <c r="A677" s="188"/>
      <c r="B677" s="185"/>
      <c r="C677" s="179"/>
      <c r="D677" s="185"/>
      <c r="E677" s="344" t="s">
        <v>363</v>
      </c>
      <c r="F677" s="345"/>
      <c r="G677" s="346"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361</v>
      </c>
      <c r="AF677" s="340"/>
      <c r="AG677" s="340"/>
      <c r="AH677" s="341"/>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90"/>
      <c r="AR678" s="199"/>
      <c r="AS678" s="132" t="s">
        <v>354</v>
      </c>
      <c r="AT678" s="133"/>
      <c r="AU678" s="199"/>
      <c r="AV678" s="199"/>
      <c r="AW678" s="132" t="s">
        <v>299</v>
      </c>
      <c r="AX678" s="194"/>
    </row>
    <row r="679" spans="1:50" ht="23.25" hidden="1" customHeight="1" x14ac:dyDescent="0.15">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15">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15">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15">
      <c r="A682" s="188"/>
      <c r="B682" s="185"/>
      <c r="C682" s="179"/>
      <c r="D682" s="185"/>
      <c r="E682" s="344" t="s">
        <v>363</v>
      </c>
      <c r="F682" s="345"/>
      <c r="G682" s="346"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361</v>
      </c>
      <c r="AF682" s="340"/>
      <c r="AG682" s="340"/>
      <c r="AH682" s="341"/>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90"/>
      <c r="AR683" s="199"/>
      <c r="AS683" s="132" t="s">
        <v>354</v>
      </c>
      <c r="AT683" s="133"/>
      <c r="AU683" s="199"/>
      <c r="AV683" s="199"/>
      <c r="AW683" s="132" t="s">
        <v>299</v>
      </c>
      <c r="AX683" s="194"/>
    </row>
    <row r="684" spans="1:50" ht="23.25" hidden="1" customHeight="1" x14ac:dyDescent="0.15">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15">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15">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15">
      <c r="A687" s="188"/>
      <c r="B687" s="185"/>
      <c r="C687" s="179"/>
      <c r="D687" s="185"/>
      <c r="E687" s="344" t="s">
        <v>363</v>
      </c>
      <c r="F687" s="345"/>
      <c r="G687" s="346"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361</v>
      </c>
      <c r="AF687" s="340"/>
      <c r="AG687" s="340"/>
      <c r="AH687" s="341"/>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90"/>
      <c r="AR688" s="199"/>
      <c r="AS688" s="132" t="s">
        <v>354</v>
      </c>
      <c r="AT688" s="133"/>
      <c r="AU688" s="199"/>
      <c r="AV688" s="199"/>
      <c r="AW688" s="132" t="s">
        <v>299</v>
      </c>
      <c r="AX688" s="194"/>
    </row>
    <row r="689" spans="1:50" ht="23.25" hidden="1" customHeight="1" x14ac:dyDescent="0.15">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15">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15">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15">
      <c r="A692" s="188"/>
      <c r="B692" s="185"/>
      <c r="C692" s="179"/>
      <c r="D692" s="185"/>
      <c r="E692" s="344" t="s">
        <v>363</v>
      </c>
      <c r="F692" s="345"/>
      <c r="G692" s="346"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361</v>
      </c>
      <c r="AF692" s="340"/>
      <c r="AG692" s="340"/>
      <c r="AH692" s="341"/>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90"/>
      <c r="AR693" s="199"/>
      <c r="AS693" s="132" t="s">
        <v>354</v>
      </c>
      <c r="AT693" s="133"/>
      <c r="AU693" s="199"/>
      <c r="AV693" s="199"/>
      <c r="AW693" s="132" t="s">
        <v>299</v>
      </c>
      <c r="AX693" s="194"/>
    </row>
    <row r="694" spans="1:50" ht="23.25" hidden="1" customHeight="1" x14ac:dyDescent="0.15">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15">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15">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3" t="s">
        <v>31</v>
      </c>
      <c r="AH701" s="384"/>
      <c r="AI701" s="384"/>
      <c r="AJ701" s="384"/>
      <c r="AK701" s="384"/>
      <c r="AL701" s="384"/>
      <c r="AM701" s="384"/>
      <c r="AN701" s="384"/>
      <c r="AO701" s="384"/>
      <c r="AP701" s="384"/>
      <c r="AQ701" s="384"/>
      <c r="AR701" s="384"/>
      <c r="AS701" s="384"/>
      <c r="AT701" s="384"/>
      <c r="AU701" s="384"/>
      <c r="AV701" s="384"/>
      <c r="AW701" s="384"/>
      <c r="AX701" s="824"/>
    </row>
    <row r="702" spans="1:50" ht="89.25" customHeight="1" x14ac:dyDescent="0.15">
      <c r="A702" s="869" t="s">
        <v>258</v>
      </c>
      <c r="B702" s="870"/>
      <c r="C702" s="710" t="s">
        <v>259</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587</v>
      </c>
      <c r="AE702" s="348"/>
      <c r="AF702" s="348"/>
      <c r="AG702" s="387" t="s">
        <v>618</v>
      </c>
      <c r="AH702" s="388"/>
      <c r="AI702" s="388"/>
      <c r="AJ702" s="388"/>
      <c r="AK702" s="388"/>
      <c r="AL702" s="388"/>
      <c r="AM702" s="388"/>
      <c r="AN702" s="388"/>
      <c r="AO702" s="388"/>
      <c r="AP702" s="388"/>
      <c r="AQ702" s="388"/>
      <c r="AR702" s="388"/>
      <c r="AS702" s="388"/>
      <c r="AT702" s="388"/>
      <c r="AU702" s="388"/>
      <c r="AV702" s="388"/>
      <c r="AW702" s="388"/>
      <c r="AX702" s="389"/>
    </row>
    <row r="703" spans="1:50" ht="66.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4"/>
      <c r="AD703" s="327" t="s">
        <v>587</v>
      </c>
      <c r="AE703" s="328"/>
      <c r="AF703" s="328"/>
      <c r="AG703" s="100" t="s">
        <v>607</v>
      </c>
      <c r="AH703" s="101"/>
      <c r="AI703" s="101"/>
      <c r="AJ703" s="101"/>
      <c r="AK703" s="101"/>
      <c r="AL703" s="101"/>
      <c r="AM703" s="101"/>
      <c r="AN703" s="101"/>
      <c r="AO703" s="101"/>
      <c r="AP703" s="101"/>
      <c r="AQ703" s="101"/>
      <c r="AR703" s="101"/>
      <c r="AS703" s="101"/>
      <c r="AT703" s="101"/>
      <c r="AU703" s="101"/>
      <c r="AV703" s="101"/>
      <c r="AW703" s="101"/>
      <c r="AX703" s="102"/>
    </row>
    <row r="704" spans="1:50" ht="106.5" customHeight="1" x14ac:dyDescent="0.15">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587</v>
      </c>
      <c r="AE704" s="785"/>
      <c r="AF704" s="785"/>
      <c r="AG704" s="166" t="s">
        <v>617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6" t="s">
        <v>587</v>
      </c>
      <c r="AE705" s="717"/>
      <c r="AF705" s="717"/>
      <c r="AG705" s="124" t="s">
        <v>605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6"/>
      <c r="D706" s="797"/>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7" t="s">
        <v>575</v>
      </c>
      <c r="AE706" s="328"/>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8"/>
      <c r="D707" s="799"/>
      <c r="E707" s="735" t="s">
        <v>437</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575</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574</v>
      </c>
      <c r="AE708" s="605"/>
      <c r="AF708" s="605"/>
      <c r="AG708" s="744" t="s">
        <v>616</v>
      </c>
      <c r="AH708" s="745"/>
      <c r="AI708" s="745"/>
      <c r="AJ708" s="745"/>
      <c r="AK708" s="745"/>
      <c r="AL708" s="745"/>
      <c r="AM708" s="745"/>
      <c r="AN708" s="745"/>
      <c r="AO708" s="745"/>
      <c r="AP708" s="745"/>
      <c r="AQ708" s="745"/>
      <c r="AR708" s="745"/>
      <c r="AS708" s="745"/>
      <c r="AT708" s="745"/>
      <c r="AU708" s="745"/>
      <c r="AV708" s="745"/>
      <c r="AW708" s="745"/>
      <c r="AX708" s="746"/>
    </row>
    <row r="709" spans="1:50" ht="41.25" customHeight="1" x14ac:dyDescent="0.15">
      <c r="A709" s="642"/>
      <c r="B709" s="644"/>
      <c r="C709" s="393" t="s">
        <v>261</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7" t="s">
        <v>587</v>
      </c>
      <c r="AE709" s="328"/>
      <c r="AF709" s="328"/>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7" t="s">
        <v>574</v>
      </c>
      <c r="AE710" s="328"/>
      <c r="AF710" s="328"/>
      <c r="AG710" s="329" t="s">
        <v>566</v>
      </c>
      <c r="AH710" s="330"/>
      <c r="AI710" s="330"/>
      <c r="AJ710" s="330"/>
      <c r="AK710" s="330"/>
      <c r="AL710" s="330"/>
      <c r="AM710" s="330"/>
      <c r="AN710" s="330"/>
      <c r="AO710" s="330"/>
      <c r="AP710" s="330"/>
      <c r="AQ710" s="330"/>
      <c r="AR710" s="330"/>
      <c r="AS710" s="330"/>
      <c r="AT710" s="330"/>
      <c r="AU710" s="330"/>
      <c r="AV710" s="330"/>
      <c r="AW710" s="330"/>
      <c r="AX710" s="331"/>
    </row>
    <row r="711" spans="1:50" ht="40.5" customHeight="1" x14ac:dyDescent="0.15">
      <c r="A711" s="642"/>
      <c r="B711" s="644"/>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3"/>
      <c r="AD711" s="327" t="s">
        <v>587</v>
      </c>
      <c r="AE711" s="328"/>
      <c r="AF711" s="328"/>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3" t="s">
        <v>469</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3"/>
      <c r="AD712" s="784" t="s">
        <v>574</v>
      </c>
      <c r="AE712" s="785"/>
      <c r="AF712" s="785"/>
      <c r="AG712" s="329" t="s">
        <v>573</v>
      </c>
      <c r="AH712" s="330"/>
      <c r="AI712" s="330"/>
      <c r="AJ712" s="330"/>
      <c r="AK712" s="330"/>
      <c r="AL712" s="330"/>
      <c r="AM712" s="330"/>
      <c r="AN712" s="330"/>
      <c r="AO712" s="330"/>
      <c r="AP712" s="330"/>
      <c r="AQ712" s="330"/>
      <c r="AR712" s="330"/>
      <c r="AS712" s="330"/>
      <c r="AT712" s="330"/>
      <c r="AU712" s="330"/>
      <c r="AV712" s="330"/>
      <c r="AW712" s="330"/>
      <c r="AX712" s="331"/>
    </row>
    <row r="713" spans="1:50" ht="26.25" customHeight="1" x14ac:dyDescent="0.15">
      <c r="A713" s="642"/>
      <c r="B713" s="644"/>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574</v>
      </c>
      <c r="AE713" s="328"/>
      <c r="AF713" s="663"/>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40.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587</v>
      </c>
      <c r="AE714" s="810"/>
      <c r="AF714" s="811"/>
      <c r="AG714" s="738" t="s">
        <v>608</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0" t="s">
        <v>40</v>
      </c>
      <c r="B715" s="786"/>
      <c r="C715" s="787" t="s">
        <v>447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574</v>
      </c>
      <c r="AE715" s="605"/>
      <c r="AF715" s="656"/>
      <c r="AG715" s="744" t="s">
        <v>600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3" t="s">
        <v>364</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7" t="s">
        <v>574</v>
      </c>
      <c r="AE717" s="328"/>
      <c r="AF717" s="328"/>
      <c r="AG717" s="100" t="s">
        <v>572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7" t="s">
        <v>574</v>
      </c>
      <c r="AE718" s="328"/>
      <c r="AF718" s="328"/>
      <c r="AG718" s="126" t="s">
        <v>572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3" t="s">
        <v>262</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4" t="s">
        <v>600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x14ac:dyDescent="0.15">
      <c r="A721" s="780"/>
      <c r="B721" s="781"/>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x14ac:dyDescent="0.15">
      <c r="A722" s="780"/>
      <c r="B722" s="781"/>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x14ac:dyDescent="0.15">
      <c r="A723" s="780"/>
      <c r="B723" s="781"/>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x14ac:dyDescent="0.15">
      <c r="A724" s="780"/>
      <c r="B724" s="781"/>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x14ac:dyDescent="0.15">
      <c r="A725" s="782"/>
      <c r="B725" s="783"/>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4"/>
      <c r="C726" s="814" t="s">
        <v>53</v>
      </c>
      <c r="D726" s="836"/>
      <c r="E726" s="836"/>
      <c r="F726" s="837"/>
      <c r="G726" s="577" t="s">
        <v>615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0" t="s">
        <v>57</v>
      </c>
      <c r="D727" s="751"/>
      <c r="E727" s="751"/>
      <c r="F727" s="752"/>
      <c r="G727" s="577" t="s">
        <v>619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6.75" customHeight="1" thickBot="1" x14ac:dyDescent="0.2">
      <c r="A729" s="634" t="s">
        <v>609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6.75" customHeight="1" thickBot="1" x14ac:dyDescent="0.2">
      <c r="A731" s="801"/>
      <c r="B731" s="802"/>
      <c r="C731" s="802"/>
      <c r="D731" s="802"/>
      <c r="E731" s="803"/>
      <c r="F731" s="731" t="s">
        <v>604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59.25" customHeight="1" thickBot="1" x14ac:dyDescent="0.2">
      <c r="A733" s="675"/>
      <c r="B733" s="676"/>
      <c r="C733" s="676"/>
      <c r="D733" s="676"/>
      <c r="E733" s="677"/>
      <c r="F733" s="637" t="s">
        <v>573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51"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0" t="s">
        <v>549</v>
      </c>
      <c r="B737" s="209"/>
      <c r="C737" s="209"/>
      <c r="D737" s="210"/>
      <c r="E737" s="989" t="s">
        <v>600</v>
      </c>
      <c r="F737" s="989"/>
      <c r="G737" s="989"/>
      <c r="H737" s="989"/>
      <c r="I737" s="989"/>
      <c r="J737" s="989"/>
      <c r="K737" s="989"/>
      <c r="L737" s="989"/>
      <c r="M737" s="989"/>
      <c r="N737" s="367" t="s">
        <v>542</v>
      </c>
      <c r="O737" s="367"/>
      <c r="P737" s="367"/>
      <c r="Q737" s="367"/>
      <c r="R737" s="989" t="s">
        <v>600</v>
      </c>
      <c r="S737" s="989"/>
      <c r="T737" s="989"/>
      <c r="U737" s="989"/>
      <c r="V737" s="989"/>
      <c r="W737" s="989"/>
      <c r="X737" s="989"/>
      <c r="Y737" s="989"/>
      <c r="Z737" s="989"/>
      <c r="AA737" s="367" t="s">
        <v>541</v>
      </c>
      <c r="AB737" s="367"/>
      <c r="AC737" s="367"/>
      <c r="AD737" s="367"/>
      <c r="AE737" s="989" t="s">
        <v>600</v>
      </c>
      <c r="AF737" s="989"/>
      <c r="AG737" s="989"/>
      <c r="AH737" s="989"/>
      <c r="AI737" s="989"/>
      <c r="AJ737" s="989"/>
      <c r="AK737" s="989"/>
      <c r="AL737" s="989"/>
      <c r="AM737" s="989"/>
      <c r="AN737" s="367" t="s">
        <v>540</v>
      </c>
      <c r="AO737" s="367"/>
      <c r="AP737" s="367"/>
      <c r="AQ737" s="367"/>
      <c r="AR737" s="981" t="s">
        <v>600</v>
      </c>
      <c r="AS737" s="982"/>
      <c r="AT737" s="982"/>
      <c r="AU737" s="982"/>
      <c r="AV737" s="982"/>
      <c r="AW737" s="982"/>
      <c r="AX737" s="983"/>
      <c r="AY737" s="88"/>
      <c r="AZ737" s="88"/>
    </row>
    <row r="738" spans="1:52" ht="24.75" customHeight="1" x14ac:dyDescent="0.15">
      <c r="A738" s="990" t="s">
        <v>539</v>
      </c>
      <c r="B738" s="209"/>
      <c r="C738" s="209"/>
      <c r="D738" s="210"/>
      <c r="E738" s="989" t="s">
        <v>600</v>
      </c>
      <c r="F738" s="989"/>
      <c r="G738" s="989"/>
      <c r="H738" s="989"/>
      <c r="I738" s="989"/>
      <c r="J738" s="989"/>
      <c r="K738" s="989"/>
      <c r="L738" s="989"/>
      <c r="M738" s="989"/>
      <c r="N738" s="367" t="s">
        <v>538</v>
      </c>
      <c r="O738" s="367"/>
      <c r="P738" s="367"/>
      <c r="Q738" s="367"/>
      <c r="R738" s="989" t="s">
        <v>600</v>
      </c>
      <c r="S738" s="989"/>
      <c r="T738" s="989"/>
      <c r="U738" s="989"/>
      <c r="V738" s="989"/>
      <c r="W738" s="989"/>
      <c r="X738" s="989"/>
      <c r="Y738" s="989"/>
      <c r="Z738" s="989"/>
      <c r="AA738" s="367" t="s">
        <v>537</v>
      </c>
      <c r="AB738" s="367"/>
      <c r="AC738" s="367"/>
      <c r="AD738" s="367"/>
      <c r="AE738" s="989" t="s">
        <v>600</v>
      </c>
      <c r="AF738" s="989"/>
      <c r="AG738" s="989"/>
      <c r="AH738" s="989"/>
      <c r="AI738" s="989"/>
      <c r="AJ738" s="989"/>
      <c r="AK738" s="989"/>
      <c r="AL738" s="989"/>
      <c r="AM738" s="989"/>
      <c r="AN738" s="367" t="s">
        <v>533</v>
      </c>
      <c r="AO738" s="367"/>
      <c r="AP738" s="367"/>
      <c r="AQ738" s="367"/>
      <c r="AR738" s="981" t="s">
        <v>600</v>
      </c>
      <c r="AS738" s="982"/>
      <c r="AT738" s="982"/>
      <c r="AU738" s="982"/>
      <c r="AV738" s="982"/>
      <c r="AW738" s="982"/>
      <c r="AX738" s="983"/>
    </row>
    <row r="739" spans="1:52" ht="24.75" customHeight="1" thickBot="1" x14ac:dyDescent="0.2">
      <c r="A739" s="991" t="s">
        <v>529</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4" t="s">
        <v>509</v>
      </c>
      <c r="B740" s="615"/>
      <c r="C740" s="615"/>
      <c r="D740" s="615"/>
      <c r="E740" s="615"/>
      <c r="F740" s="616"/>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614"/>
      <c r="B741" s="615"/>
      <c r="C741" s="615"/>
      <c r="D741" s="615"/>
      <c r="E741" s="615"/>
      <c r="F741" s="616"/>
      <c r="G741" s="45" t="s">
        <v>610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customHeight="1" thickBot="1" x14ac:dyDescent="0.2">
      <c r="A778" s="617"/>
      <c r="B778" s="618"/>
      <c r="C778" s="618"/>
      <c r="D778" s="618"/>
      <c r="E778" s="618"/>
      <c r="F778" s="619"/>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4" t="s">
        <v>17</v>
      </c>
      <c r="H780" s="670"/>
      <c r="I780" s="670"/>
      <c r="J780" s="670"/>
      <c r="K780" s="670"/>
      <c r="L780" s="669" t="s">
        <v>18</v>
      </c>
      <c r="M780" s="670"/>
      <c r="N780" s="670"/>
      <c r="O780" s="670"/>
      <c r="P780" s="670"/>
      <c r="Q780" s="670"/>
      <c r="R780" s="670"/>
      <c r="S780" s="670"/>
      <c r="T780" s="670"/>
      <c r="U780" s="670"/>
      <c r="V780" s="670"/>
      <c r="W780" s="670"/>
      <c r="X780" s="671"/>
      <c r="Y780" s="653" t="s">
        <v>19</v>
      </c>
      <c r="Z780" s="654"/>
      <c r="AA780" s="654"/>
      <c r="AB780" s="800"/>
      <c r="AC780" s="814" t="s">
        <v>17</v>
      </c>
      <c r="AD780" s="670"/>
      <c r="AE780" s="670"/>
      <c r="AF780" s="670"/>
      <c r="AG780" s="670"/>
      <c r="AH780" s="669" t="s">
        <v>18</v>
      </c>
      <c r="AI780" s="670"/>
      <c r="AJ780" s="670"/>
      <c r="AK780" s="670"/>
      <c r="AL780" s="670"/>
      <c r="AM780" s="670"/>
      <c r="AN780" s="670"/>
      <c r="AO780" s="670"/>
      <c r="AP780" s="670"/>
      <c r="AQ780" s="670"/>
      <c r="AR780" s="670"/>
      <c r="AS780" s="670"/>
      <c r="AT780" s="671"/>
      <c r="AU780" s="653" t="s">
        <v>19</v>
      </c>
      <c r="AV780" s="654"/>
      <c r="AW780" s="654"/>
      <c r="AX780" s="655"/>
    </row>
    <row r="781" spans="1:50" ht="24.75" customHeight="1" x14ac:dyDescent="0.15">
      <c r="A781" s="631"/>
      <c r="B781" s="632"/>
      <c r="C781" s="632"/>
      <c r="D781" s="632"/>
      <c r="E781" s="632"/>
      <c r="F781" s="633"/>
      <c r="G781" s="672" t="s">
        <v>620</v>
      </c>
      <c r="H781" s="673"/>
      <c r="I781" s="673"/>
      <c r="J781" s="673"/>
      <c r="K781" s="674"/>
      <c r="L781" s="666" t="s">
        <v>625</v>
      </c>
      <c r="M781" s="667"/>
      <c r="N781" s="667"/>
      <c r="O781" s="667"/>
      <c r="P781" s="667"/>
      <c r="Q781" s="667"/>
      <c r="R781" s="667"/>
      <c r="S781" s="667"/>
      <c r="T781" s="667"/>
      <c r="U781" s="667"/>
      <c r="V781" s="667"/>
      <c r="W781" s="667"/>
      <c r="X781" s="668"/>
      <c r="Y781" s="390">
        <v>43.6</v>
      </c>
      <c r="Z781" s="391"/>
      <c r="AA781" s="391"/>
      <c r="AB781" s="807"/>
      <c r="AC781" s="672"/>
      <c r="AD781" s="673"/>
      <c r="AE781" s="673"/>
      <c r="AF781" s="673"/>
      <c r="AG781" s="674"/>
      <c r="AH781" s="666"/>
      <c r="AI781" s="667"/>
      <c r="AJ781" s="667"/>
      <c r="AK781" s="667"/>
      <c r="AL781" s="667"/>
      <c r="AM781" s="667"/>
      <c r="AN781" s="667"/>
      <c r="AO781" s="667"/>
      <c r="AP781" s="667"/>
      <c r="AQ781" s="667"/>
      <c r="AR781" s="667"/>
      <c r="AS781" s="667"/>
      <c r="AT781" s="668"/>
      <c r="AU781" s="390"/>
      <c r="AV781" s="391"/>
      <c r="AW781" s="391"/>
      <c r="AX781" s="392"/>
    </row>
    <row r="782" spans="1:50" ht="24.75" customHeight="1" x14ac:dyDescent="0.15">
      <c r="A782" s="631"/>
      <c r="B782" s="632"/>
      <c r="C782" s="632"/>
      <c r="D782" s="632"/>
      <c r="E782" s="632"/>
      <c r="F782" s="633"/>
      <c r="G782" s="606" t="s">
        <v>621</v>
      </c>
      <c r="H782" s="607"/>
      <c r="I782" s="607"/>
      <c r="J782" s="607"/>
      <c r="K782" s="608"/>
      <c r="L782" s="598" t="s">
        <v>626</v>
      </c>
      <c r="M782" s="664"/>
      <c r="N782" s="664"/>
      <c r="O782" s="664"/>
      <c r="P782" s="664"/>
      <c r="Q782" s="664"/>
      <c r="R782" s="664"/>
      <c r="S782" s="664"/>
      <c r="T782" s="664"/>
      <c r="U782" s="664"/>
      <c r="V782" s="664"/>
      <c r="W782" s="664"/>
      <c r="X782" s="665"/>
      <c r="Y782" s="601">
        <v>0.6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622</v>
      </c>
      <c r="H783" s="607"/>
      <c r="I783" s="607"/>
      <c r="J783" s="607"/>
      <c r="K783" s="608"/>
      <c r="L783" s="598" t="s">
        <v>627</v>
      </c>
      <c r="M783" s="599"/>
      <c r="N783" s="599"/>
      <c r="O783" s="599"/>
      <c r="P783" s="599"/>
      <c r="Q783" s="599"/>
      <c r="R783" s="599"/>
      <c r="S783" s="599"/>
      <c r="T783" s="599"/>
      <c r="U783" s="599"/>
      <c r="V783" s="599"/>
      <c r="W783" s="599"/>
      <c r="X783" s="600"/>
      <c r="Y783" s="601">
        <v>1.7</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623</v>
      </c>
      <c r="H784" s="607"/>
      <c r="I784" s="607"/>
      <c r="J784" s="607"/>
      <c r="K784" s="608"/>
      <c r="L784" s="598" t="s">
        <v>628</v>
      </c>
      <c r="M784" s="599"/>
      <c r="N784" s="599"/>
      <c r="O784" s="599"/>
      <c r="P784" s="599"/>
      <c r="Q784" s="599"/>
      <c r="R784" s="599"/>
      <c r="S784" s="599"/>
      <c r="T784" s="599"/>
      <c r="U784" s="599"/>
      <c r="V784" s="599"/>
      <c r="W784" s="599"/>
      <c r="X784" s="600"/>
      <c r="Y784" s="601">
        <v>36.6</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624</v>
      </c>
      <c r="H785" s="607"/>
      <c r="I785" s="607"/>
      <c r="J785" s="607"/>
      <c r="K785" s="608"/>
      <c r="L785" s="598"/>
      <c r="M785" s="599"/>
      <c r="N785" s="599"/>
      <c r="O785" s="599"/>
      <c r="P785" s="599"/>
      <c r="Q785" s="599"/>
      <c r="R785" s="599"/>
      <c r="S785" s="599"/>
      <c r="T785" s="599"/>
      <c r="U785" s="599"/>
      <c r="V785" s="599"/>
      <c r="W785" s="599"/>
      <c r="X785" s="600"/>
      <c r="Y785" s="601">
        <v>8.1999999999999993</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5" t="s">
        <v>20</v>
      </c>
      <c r="H791" s="826"/>
      <c r="I791" s="826"/>
      <c r="J791" s="826"/>
      <c r="K791" s="826"/>
      <c r="L791" s="827"/>
      <c r="M791" s="828"/>
      <c r="N791" s="828"/>
      <c r="O791" s="828"/>
      <c r="P791" s="828"/>
      <c r="Q791" s="828"/>
      <c r="R791" s="828"/>
      <c r="S791" s="828"/>
      <c r="T791" s="828"/>
      <c r="U791" s="828"/>
      <c r="V791" s="828"/>
      <c r="W791" s="828"/>
      <c r="X791" s="829"/>
      <c r="Y791" s="830">
        <f>SUM(Y781:AB790)</f>
        <v>90.7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1"/>
      <c r="B792" s="632"/>
      <c r="C792" s="632"/>
      <c r="D792" s="632"/>
      <c r="E792" s="632"/>
      <c r="F792" s="633"/>
      <c r="G792" s="595" t="s">
        <v>440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439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x14ac:dyDescent="0.15">
      <c r="A793" s="631"/>
      <c r="B793" s="632"/>
      <c r="C793" s="632"/>
      <c r="D793" s="632"/>
      <c r="E793" s="632"/>
      <c r="F793" s="633"/>
      <c r="G793" s="814" t="s">
        <v>17</v>
      </c>
      <c r="H793" s="670"/>
      <c r="I793" s="670"/>
      <c r="J793" s="670"/>
      <c r="K793" s="670"/>
      <c r="L793" s="669" t="s">
        <v>18</v>
      </c>
      <c r="M793" s="670"/>
      <c r="N793" s="670"/>
      <c r="O793" s="670"/>
      <c r="P793" s="670"/>
      <c r="Q793" s="670"/>
      <c r="R793" s="670"/>
      <c r="S793" s="670"/>
      <c r="T793" s="670"/>
      <c r="U793" s="670"/>
      <c r="V793" s="670"/>
      <c r="W793" s="670"/>
      <c r="X793" s="671"/>
      <c r="Y793" s="653" t="s">
        <v>19</v>
      </c>
      <c r="Z793" s="654"/>
      <c r="AA793" s="654"/>
      <c r="AB793" s="800"/>
      <c r="AC793" s="814" t="s">
        <v>17</v>
      </c>
      <c r="AD793" s="670"/>
      <c r="AE793" s="670"/>
      <c r="AF793" s="670"/>
      <c r="AG793" s="670"/>
      <c r="AH793" s="669" t="s">
        <v>18</v>
      </c>
      <c r="AI793" s="670"/>
      <c r="AJ793" s="670"/>
      <c r="AK793" s="670"/>
      <c r="AL793" s="670"/>
      <c r="AM793" s="670"/>
      <c r="AN793" s="670"/>
      <c r="AO793" s="670"/>
      <c r="AP793" s="670"/>
      <c r="AQ793" s="670"/>
      <c r="AR793" s="670"/>
      <c r="AS793" s="670"/>
      <c r="AT793" s="671"/>
      <c r="AU793" s="653" t="s">
        <v>19</v>
      </c>
      <c r="AV793" s="654"/>
      <c r="AW793" s="654"/>
      <c r="AX793" s="655"/>
    </row>
    <row r="794" spans="1:50" ht="24.75" hidden="1" customHeight="1" x14ac:dyDescent="0.15">
      <c r="A794" s="631"/>
      <c r="B794" s="632"/>
      <c r="C794" s="632"/>
      <c r="D794" s="632"/>
      <c r="E794" s="632"/>
      <c r="F794" s="633"/>
      <c r="G794" s="672"/>
      <c r="H794" s="673"/>
      <c r="I794" s="673"/>
      <c r="J794" s="673"/>
      <c r="K794" s="674"/>
      <c r="L794" s="666"/>
      <c r="M794" s="667"/>
      <c r="N794" s="667"/>
      <c r="O794" s="667"/>
      <c r="P794" s="667"/>
      <c r="Q794" s="667"/>
      <c r="R794" s="667"/>
      <c r="S794" s="667"/>
      <c r="T794" s="667"/>
      <c r="U794" s="667"/>
      <c r="V794" s="667"/>
      <c r="W794" s="667"/>
      <c r="X794" s="668"/>
      <c r="Y794" s="390"/>
      <c r="Z794" s="391"/>
      <c r="AA794" s="391"/>
      <c r="AB794" s="807"/>
      <c r="AC794" s="672"/>
      <c r="AD794" s="673"/>
      <c r="AE794" s="673"/>
      <c r="AF794" s="673"/>
      <c r="AG794" s="674"/>
      <c r="AH794" s="666"/>
      <c r="AI794" s="667"/>
      <c r="AJ794" s="667"/>
      <c r="AK794" s="667"/>
      <c r="AL794" s="667"/>
      <c r="AM794" s="667"/>
      <c r="AN794" s="667"/>
      <c r="AO794" s="667"/>
      <c r="AP794" s="667"/>
      <c r="AQ794" s="667"/>
      <c r="AR794" s="667"/>
      <c r="AS794" s="667"/>
      <c r="AT794" s="668"/>
      <c r="AU794" s="390"/>
      <c r="AV794" s="391"/>
      <c r="AW794" s="391"/>
      <c r="AX794" s="392"/>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17.25" hidden="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idden="1" x14ac:dyDescent="0.15">
      <c r="A806" s="631"/>
      <c r="B806" s="632"/>
      <c r="C806" s="632"/>
      <c r="D806" s="632"/>
      <c r="E806" s="632"/>
      <c r="F806" s="633"/>
      <c r="G806" s="814" t="s">
        <v>17</v>
      </c>
      <c r="H806" s="670"/>
      <c r="I806" s="670"/>
      <c r="J806" s="670"/>
      <c r="K806" s="670"/>
      <c r="L806" s="669" t="s">
        <v>18</v>
      </c>
      <c r="M806" s="670"/>
      <c r="N806" s="670"/>
      <c r="O806" s="670"/>
      <c r="P806" s="670"/>
      <c r="Q806" s="670"/>
      <c r="R806" s="670"/>
      <c r="S806" s="670"/>
      <c r="T806" s="670"/>
      <c r="U806" s="670"/>
      <c r="V806" s="670"/>
      <c r="W806" s="670"/>
      <c r="X806" s="671"/>
      <c r="Y806" s="653" t="s">
        <v>19</v>
      </c>
      <c r="Z806" s="654"/>
      <c r="AA806" s="654"/>
      <c r="AB806" s="800"/>
      <c r="AC806" s="814" t="s">
        <v>17</v>
      </c>
      <c r="AD806" s="670"/>
      <c r="AE806" s="670"/>
      <c r="AF806" s="670"/>
      <c r="AG806" s="670"/>
      <c r="AH806" s="669" t="s">
        <v>18</v>
      </c>
      <c r="AI806" s="670"/>
      <c r="AJ806" s="670"/>
      <c r="AK806" s="670"/>
      <c r="AL806" s="670"/>
      <c r="AM806" s="670"/>
      <c r="AN806" s="670"/>
      <c r="AO806" s="670"/>
      <c r="AP806" s="670"/>
      <c r="AQ806" s="670"/>
      <c r="AR806" s="670"/>
      <c r="AS806" s="670"/>
      <c r="AT806" s="671"/>
      <c r="AU806" s="653" t="s">
        <v>19</v>
      </c>
      <c r="AV806" s="654"/>
      <c r="AW806" s="654"/>
      <c r="AX806" s="655"/>
    </row>
    <row r="807" spans="1:50" hidden="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90"/>
      <c r="Z807" s="391"/>
      <c r="AA807" s="391"/>
      <c r="AB807" s="807"/>
      <c r="AC807" s="672"/>
      <c r="AD807" s="673"/>
      <c r="AE807" s="673"/>
      <c r="AF807" s="673"/>
      <c r="AG807" s="674"/>
      <c r="AH807" s="666"/>
      <c r="AI807" s="667"/>
      <c r="AJ807" s="667"/>
      <c r="AK807" s="667"/>
      <c r="AL807" s="667"/>
      <c r="AM807" s="667"/>
      <c r="AN807" s="667"/>
      <c r="AO807" s="667"/>
      <c r="AP807" s="667"/>
      <c r="AQ807" s="667"/>
      <c r="AR807" s="667"/>
      <c r="AS807" s="667"/>
      <c r="AT807" s="668"/>
      <c r="AU807" s="390"/>
      <c r="AV807" s="391"/>
      <c r="AW807" s="391"/>
      <c r="AX807" s="392"/>
    </row>
    <row r="808" spans="1:50" hidden="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idden="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idden="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idden="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idden="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idden="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idden="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idden="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idden="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14.25" hidden="1" thickBot="1" x14ac:dyDescent="0.2">
      <c r="A817" s="631"/>
      <c r="B817" s="632"/>
      <c r="C817" s="632"/>
      <c r="D817" s="632"/>
      <c r="E817" s="632"/>
      <c r="F817" s="633"/>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17.25" hidden="1" x14ac:dyDescent="0.15">
      <c r="A818" s="631"/>
      <c r="B818" s="632"/>
      <c r="C818" s="632"/>
      <c r="D818" s="632"/>
      <c r="E818" s="632"/>
      <c r="F818" s="633"/>
      <c r="G818" s="595" t="s">
        <v>387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301</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idden="1" x14ac:dyDescent="0.15">
      <c r="A819" s="631"/>
      <c r="B819" s="632"/>
      <c r="C819" s="632"/>
      <c r="D819" s="632"/>
      <c r="E819" s="632"/>
      <c r="F819" s="633"/>
      <c r="G819" s="814" t="s">
        <v>17</v>
      </c>
      <c r="H819" s="670"/>
      <c r="I819" s="670"/>
      <c r="J819" s="670"/>
      <c r="K819" s="670"/>
      <c r="L819" s="669" t="s">
        <v>18</v>
      </c>
      <c r="M819" s="670"/>
      <c r="N819" s="670"/>
      <c r="O819" s="670"/>
      <c r="P819" s="670"/>
      <c r="Q819" s="670"/>
      <c r="R819" s="670"/>
      <c r="S819" s="670"/>
      <c r="T819" s="670"/>
      <c r="U819" s="670"/>
      <c r="V819" s="670"/>
      <c r="W819" s="670"/>
      <c r="X819" s="671"/>
      <c r="Y819" s="653" t="s">
        <v>19</v>
      </c>
      <c r="Z819" s="654"/>
      <c r="AA819" s="654"/>
      <c r="AB819" s="800"/>
      <c r="AC819" s="814" t="s">
        <v>17</v>
      </c>
      <c r="AD819" s="670"/>
      <c r="AE819" s="670"/>
      <c r="AF819" s="670"/>
      <c r="AG819" s="670"/>
      <c r="AH819" s="669" t="s">
        <v>18</v>
      </c>
      <c r="AI819" s="670"/>
      <c r="AJ819" s="670"/>
      <c r="AK819" s="670"/>
      <c r="AL819" s="670"/>
      <c r="AM819" s="670"/>
      <c r="AN819" s="670"/>
      <c r="AO819" s="670"/>
      <c r="AP819" s="670"/>
      <c r="AQ819" s="670"/>
      <c r="AR819" s="670"/>
      <c r="AS819" s="670"/>
      <c r="AT819" s="671"/>
      <c r="AU819" s="653" t="s">
        <v>19</v>
      </c>
      <c r="AV819" s="654"/>
      <c r="AW819" s="654"/>
      <c r="AX819" s="655"/>
    </row>
    <row r="820" spans="1:50" s="16" customFormat="1" hidden="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90"/>
      <c r="Z820" s="391"/>
      <c r="AA820" s="391"/>
      <c r="AB820" s="807"/>
      <c r="AC820" s="672"/>
      <c r="AD820" s="673"/>
      <c r="AE820" s="673"/>
      <c r="AF820" s="673"/>
      <c r="AG820" s="674"/>
      <c r="AH820" s="666"/>
      <c r="AI820" s="667"/>
      <c r="AJ820" s="667"/>
      <c r="AK820" s="667"/>
      <c r="AL820" s="667"/>
      <c r="AM820" s="667"/>
      <c r="AN820" s="667"/>
      <c r="AO820" s="667"/>
      <c r="AP820" s="667"/>
      <c r="AQ820" s="667"/>
      <c r="AR820" s="667"/>
      <c r="AS820" s="667"/>
      <c r="AT820" s="668"/>
      <c r="AU820" s="390"/>
      <c r="AV820" s="391"/>
      <c r="AW820" s="391"/>
      <c r="AX820" s="392"/>
    </row>
    <row r="821" spans="1:50" hidden="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idden="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idden="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idden="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idden="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idden="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idden="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idden="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idden="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idden="1" x14ac:dyDescent="0.15">
      <c r="A830" s="631"/>
      <c r="B830" s="632"/>
      <c r="C830" s="632"/>
      <c r="D830" s="632"/>
      <c r="E830" s="632"/>
      <c r="F830" s="633"/>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6"/>
      <c r="B836" s="366"/>
      <c r="C836" s="366" t="s">
        <v>26</v>
      </c>
      <c r="D836" s="366"/>
      <c r="E836" s="366"/>
      <c r="F836" s="366"/>
      <c r="G836" s="366"/>
      <c r="H836" s="366"/>
      <c r="I836" s="366"/>
      <c r="J836" s="148" t="s">
        <v>418</v>
      </c>
      <c r="K836" s="367"/>
      <c r="L836" s="367"/>
      <c r="M836" s="367"/>
      <c r="N836" s="367"/>
      <c r="O836" s="367"/>
      <c r="P836" s="368" t="s">
        <v>365</v>
      </c>
      <c r="Q836" s="368"/>
      <c r="R836" s="368"/>
      <c r="S836" s="368"/>
      <c r="T836" s="368"/>
      <c r="U836" s="368"/>
      <c r="V836" s="368"/>
      <c r="W836" s="368"/>
      <c r="X836" s="368"/>
      <c r="Y836" s="369" t="s">
        <v>416</v>
      </c>
      <c r="Z836" s="370"/>
      <c r="AA836" s="370"/>
      <c r="AB836" s="370"/>
      <c r="AC836" s="148" t="s">
        <v>461</v>
      </c>
      <c r="AD836" s="148"/>
      <c r="AE836" s="148"/>
      <c r="AF836" s="148"/>
      <c r="AG836" s="148"/>
      <c r="AH836" s="369" t="s">
        <v>492</v>
      </c>
      <c r="AI836" s="366"/>
      <c r="AJ836" s="366"/>
      <c r="AK836" s="366"/>
      <c r="AL836" s="366" t="s">
        <v>21</v>
      </c>
      <c r="AM836" s="366"/>
      <c r="AN836" s="366"/>
      <c r="AO836" s="371"/>
      <c r="AP836" s="372" t="s">
        <v>419</v>
      </c>
      <c r="AQ836" s="372"/>
      <c r="AR836" s="372"/>
      <c r="AS836" s="372"/>
      <c r="AT836" s="372"/>
      <c r="AU836" s="372"/>
      <c r="AV836" s="372"/>
      <c r="AW836" s="372"/>
      <c r="AX836" s="372"/>
    </row>
    <row r="837" spans="1:50" ht="30" hidden="1" customHeight="1" x14ac:dyDescent="0.15">
      <c r="A837" s="378">
        <v>1</v>
      </c>
      <c r="B837" s="37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65"/>
      <c r="AD837" s="373"/>
      <c r="AE837" s="373"/>
      <c r="AF837" s="373"/>
      <c r="AG837" s="373"/>
      <c r="AH837" s="374"/>
      <c r="AI837" s="375"/>
      <c r="AJ837" s="375"/>
      <c r="AK837" s="375"/>
      <c r="AL837" s="359"/>
      <c r="AM837" s="360"/>
      <c r="AN837" s="360"/>
      <c r="AO837" s="361"/>
      <c r="AP837" s="362"/>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6"/>
      <c r="B869" s="366"/>
      <c r="C869" s="366" t="s">
        <v>26</v>
      </c>
      <c r="D869" s="366"/>
      <c r="E869" s="366"/>
      <c r="F869" s="366"/>
      <c r="G869" s="366"/>
      <c r="H869" s="366"/>
      <c r="I869" s="366"/>
      <c r="J869" s="148" t="s">
        <v>418</v>
      </c>
      <c r="K869" s="367"/>
      <c r="L869" s="367"/>
      <c r="M869" s="367"/>
      <c r="N869" s="367"/>
      <c r="O869" s="367"/>
      <c r="P869" s="368" t="s">
        <v>365</v>
      </c>
      <c r="Q869" s="368"/>
      <c r="R869" s="368"/>
      <c r="S869" s="368"/>
      <c r="T869" s="368"/>
      <c r="U869" s="368"/>
      <c r="V869" s="368"/>
      <c r="W869" s="368"/>
      <c r="X869" s="368"/>
      <c r="Y869" s="369" t="s">
        <v>416</v>
      </c>
      <c r="Z869" s="370"/>
      <c r="AA869" s="370"/>
      <c r="AB869" s="370"/>
      <c r="AC869" s="148" t="s">
        <v>461</v>
      </c>
      <c r="AD869" s="148"/>
      <c r="AE869" s="148"/>
      <c r="AF869" s="148"/>
      <c r="AG869" s="148"/>
      <c r="AH869" s="369" t="s">
        <v>492</v>
      </c>
      <c r="AI869" s="366"/>
      <c r="AJ869" s="366"/>
      <c r="AK869" s="366"/>
      <c r="AL869" s="366" t="s">
        <v>21</v>
      </c>
      <c r="AM869" s="366"/>
      <c r="AN869" s="366"/>
      <c r="AO869" s="371"/>
      <c r="AP869" s="372" t="s">
        <v>419</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6"/>
      <c r="B902" s="366"/>
      <c r="C902" s="366" t="s">
        <v>26</v>
      </c>
      <c r="D902" s="366"/>
      <c r="E902" s="366"/>
      <c r="F902" s="366"/>
      <c r="G902" s="366"/>
      <c r="H902" s="366"/>
      <c r="I902" s="366"/>
      <c r="J902" s="148" t="s">
        <v>418</v>
      </c>
      <c r="K902" s="367"/>
      <c r="L902" s="367"/>
      <c r="M902" s="367"/>
      <c r="N902" s="367"/>
      <c r="O902" s="367"/>
      <c r="P902" s="368" t="s">
        <v>365</v>
      </c>
      <c r="Q902" s="368"/>
      <c r="R902" s="368"/>
      <c r="S902" s="368"/>
      <c r="T902" s="368"/>
      <c r="U902" s="368"/>
      <c r="V902" s="368"/>
      <c r="W902" s="368"/>
      <c r="X902" s="368"/>
      <c r="Y902" s="369" t="s">
        <v>416</v>
      </c>
      <c r="Z902" s="370"/>
      <c r="AA902" s="370"/>
      <c r="AB902" s="370"/>
      <c r="AC902" s="148" t="s">
        <v>461</v>
      </c>
      <c r="AD902" s="148"/>
      <c r="AE902" s="148"/>
      <c r="AF902" s="148"/>
      <c r="AG902" s="148"/>
      <c r="AH902" s="369" t="s">
        <v>492</v>
      </c>
      <c r="AI902" s="366"/>
      <c r="AJ902" s="366"/>
      <c r="AK902" s="366"/>
      <c r="AL902" s="366" t="s">
        <v>21</v>
      </c>
      <c r="AM902" s="366"/>
      <c r="AN902" s="366"/>
      <c r="AO902" s="371"/>
      <c r="AP902" s="372" t="s">
        <v>419</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6"/>
      <c r="B935" s="366"/>
      <c r="C935" s="366" t="s">
        <v>26</v>
      </c>
      <c r="D935" s="366"/>
      <c r="E935" s="366"/>
      <c r="F935" s="366"/>
      <c r="G935" s="366"/>
      <c r="H935" s="366"/>
      <c r="I935" s="366"/>
      <c r="J935" s="148" t="s">
        <v>418</v>
      </c>
      <c r="K935" s="367"/>
      <c r="L935" s="367"/>
      <c r="M935" s="367"/>
      <c r="N935" s="367"/>
      <c r="O935" s="367"/>
      <c r="P935" s="368" t="s">
        <v>365</v>
      </c>
      <c r="Q935" s="368"/>
      <c r="R935" s="368"/>
      <c r="S935" s="368"/>
      <c r="T935" s="368"/>
      <c r="U935" s="368"/>
      <c r="V935" s="368"/>
      <c r="W935" s="368"/>
      <c r="X935" s="368"/>
      <c r="Y935" s="369" t="s">
        <v>416</v>
      </c>
      <c r="Z935" s="370"/>
      <c r="AA935" s="370"/>
      <c r="AB935" s="370"/>
      <c r="AC935" s="148" t="s">
        <v>461</v>
      </c>
      <c r="AD935" s="148"/>
      <c r="AE935" s="148"/>
      <c r="AF935" s="148"/>
      <c r="AG935" s="148"/>
      <c r="AH935" s="369" t="s">
        <v>492</v>
      </c>
      <c r="AI935" s="366"/>
      <c r="AJ935" s="366"/>
      <c r="AK935" s="366"/>
      <c r="AL935" s="366" t="s">
        <v>21</v>
      </c>
      <c r="AM935" s="366"/>
      <c r="AN935" s="366"/>
      <c r="AO935" s="371"/>
      <c r="AP935" s="372" t="s">
        <v>419</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6"/>
      <c r="B968" s="366"/>
      <c r="C968" s="366" t="s">
        <v>26</v>
      </c>
      <c r="D968" s="366"/>
      <c r="E968" s="366"/>
      <c r="F968" s="366"/>
      <c r="G968" s="366"/>
      <c r="H968" s="366"/>
      <c r="I968" s="366"/>
      <c r="J968" s="148" t="s">
        <v>418</v>
      </c>
      <c r="K968" s="367"/>
      <c r="L968" s="367"/>
      <c r="M968" s="367"/>
      <c r="N968" s="367"/>
      <c r="O968" s="367"/>
      <c r="P968" s="368" t="s">
        <v>365</v>
      </c>
      <c r="Q968" s="368"/>
      <c r="R968" s="368"/>
      <c r="S968" s="368"/>
      <c r="T968" s="368"/>
      <c r="U968" s="368"/>
      <c r="V968" s="368"/>
      <c r="W968" s="368"/>
      <c r="X968" s="368"/>
      <c r="Y968" s="369" t="s">
        <v>416</v>
      </c>
      <c r="Z968" s="370"/>
      <c r="AA968" s="370"/>
      <c r="AB968" s="370"/>
      <c r="AC968" s="148" t="s">
        <v>461</v>
      </c>
      <c r="AD968" s="148"/>
      <c r="AE968" s="148"/>
      <c r="AF968" s="148"/>
      <c r="AG968" s="148"/>
      <c r="AH968" s="369" t="s">
        <v>492</v>
      </c>
      <c r="AI968" s="366"/>
      <c r="AJ968" s="366"/>
      <c r="AK968" s="366"/>
      <c r="AL968" s="366" t="s">
        <v>21</v>
      </c>
      <c r="AM968" s="366"/>
      <c r="AN968" s="366"/>
      <c r="AO968" s="371"/>
      <c r="AP968" s="372" t="s">
        <v>419</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6"/>
      <c r="B1001" s="366"/>
      <c r="C1001" s="366" t="s">
        <v>26</v>
      </c>
      <c r="D1001" s="366"/>
      <c r="E1001" s="366"/>
      <c r="F1001" s="366"/>
      <c r="G1001" s="366"/>
      <c r="H1001" s="366"/>
      <c r="I1001" s="366"/>
      <c r="J1001" s="148" t="s">
        <v>418</v>
      </c>
      <c r="K1001" s="367"/>
      <c r="L1001" s="367"/>
      <c r="M1001" s="367"/>
      <c r="N1001" s="367"/>
      <c r="O1001" s="367"/>
      <c r="P1001" s="368" t="s">
        <v>365</v>
      </c>
      <c r="Q1001" s="368"/>
      <c r="R1001" s="368"/>
      <c r="S1001" s="368"/>
      <c r="T1001" s="368"/>
      <c r="U1001" s="368"/>
      <c r="V1001" s="368"/>
      <c r="W1001" s="368"/>
      <c r="X1001" s="368"/>
      <c r="Y1001" s="369" t="s">
        <v>416</v>
      </c>
      <c r="Z1001" s="370"/>
      <c r="AA1001" s="370"/>
      <c r="AB1001" s="370"/>
      <c r="AC1001" s="148" t="s">
        <v>461</v>
      </c>
      <c r="AD1001" s="148"/>
      <c r="AE1001" s="148"/>
      <c r="AF1001" s="148"/>
      <c r="AG1001" s="148"/>
      <c r="AH1001" s="369" t="s">
        <v>492</v>
      </c>
      <c r="AI1001" s="366"/>
      <c r="AJ1001" s="366"/>
      <c r="AK1001" s="366"/>
      <c r="AL1001" s="366" t="s">
        <v>21</v>
      </c>
      <c r="AM1001" s="366"/>
      <c r="AN1001" s="366"/>
      <c r="AO1001" s="371"/>
      <c r="AP1001" s="372" t="s">
        <v>419</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6"/>
      <c r="B1034" s="366"/>
      <c r="C1034" s="366" t="s">
        <v>26</v>
      </c>
      <c r="D1034" s="366"/>
      <c r="E1034" s="366"/>
      <c r="F1034" s="366"/>
      <c r="G1034" s="366"/>
      <c r="H1034" s="366"/>
      <c r="I1034" s="366"/>
      <c r="J1034" s="148" t="s">
        <v>418</v>
      </c>
      <c r="K1034" s="367"/>
      <c r="L1034" s="367"/>
      <c r="M1034" s="367"/>
      <c r="N1034" s="367"/>
      <c r="O1034" s="367"/>
      <c r="P1034" s="368" t="s">
        <v>365</v>
      </c>
      <c r="Q1034" s="368"/>
      <c r="R1034" s="368"/>
      <c r="S1034" s="368"/>
      <c r="T1034" s="368"/>
      <c r="U1034" s="368"/>
      <c r="V1034" s="368"/>
      <c r="W1034" s="368"/>
      <c r="X1034" s="368"/>
      <c r="Y1034" s="369" t="s">
        <v>416</v>
      </c>
      <c r="Z1034" s="370"/>
      <c r="AA1034" s="370"/>
      <c r="AB1034" s="370"/>
      <c r="AC1034" s="148" t="s">
        <v>461</v>
      </c>
      <c r="AD1034" s="148"/>
      <c r="AE1034" s="148"/>
      <c r="AF1034" s="148"/>
      <c r="AG1034" s="148"/>
      <c r="AH1034" s="369" t="s">
        <v>492</v>
      </c>
      <c r="AI1034" s="366"/>
      <c r="AJ1034" s="366"/>
      <c r="AK1034" s="366"/>
      <c r="AL1034" s="366" t="s">
        <v>21</v>
      </c>
      <c r="AM1034" s="366"/>
      <c r="AN1034" s="366"/>
      <c r="AO1034" s="371"/>
      <c r="AP1034" s="372" t="s">
        <v>419</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6"/>
      <c r="B1067" s="366"/>
      <c r="C1067" s="366" t="s">
        <v>26</v>
      </c>
      <c r="D1067" s="366"/>
      <c r="E1067" s="366"/>
      <c r="F1067" s="366"/>
      <c r="G1067" s="366"/>
      <c r="H1067" s="366"/>
      <c r="I1067" s="366"/>
      <c r="J1067" s="148" t="s">
        <v>418</v>
      </c>
      <c r="K1067" s="367"/>
      <c r="L1067" s="367"/>
      <c r="M1067" s="367"/>
      <c r="N1067" s="367"/>
      <c r="O1067" s="367"/>
      <c r="P1067" s="368" t="s">
        <v>365</v>
      </c>
      <c r="Q1067" s="368"/>
      <c r="R1067" s="368"/>
      <c r="S1067" s="368"/>
      <c r="T1067" s="368"/>
      <c r="U1067" s="368"/>
      <c r="V1067" s="368"/>
      <c r="W1067" s="368"/>
      <c r="X1067" s="368"/>
      <c r="Y1067" s="369" t="s">
        <v>416</v>
      </c>
      <c r="Z1067" s="370"/>
      <c r="AA1067" s="370"/>
      <c r="AB1067" s="370"/>
      <c r="AC1067" s="148" t="s">
        <v>461</v>
      </c>
      <c r="AD1067" s="148"/>
      <c r="AE1067" s="148"/>
      <c r="AF1067" s="148"/>
      <c r="AG1067" s="148"/>
      <c r="AH1067" s="369" t="s">
        <v>492</v>
      </c>
      <c r="AI1067" s="366"/>
      <c r="AJ1067" s="366"/>
      <c r="AK1067" s="366"/>
      <c r="AL1067" s="366" t="s">
        <v>21</v>
      </c>
      <c r="AM1067" s="366"/>
      <c r="AN1067" s="366"/>
      <c r="AO1067" s="371"/>
      <c r="AP1067" s="372" t="s">
        <v>419</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451</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1" t="s">
        <v>467</v>
      </c>
      <c r="AM1098" s="282"/>
      <c r="AN1098" s="28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8"/>
      <c r="B1101" s="378"/>
      <c r="C1101" s="148" t="s">
        <v>384</v>
      </c>
      <c r="D1101" s="382"/>
      <c r="E1101" s="148" t="s">
        <v>383</v>
      </c>
      <c r="F1101" s="382"/>
      <c r="G1101" s="382"/>
      <c r="H1101" s="382"/>
      <c r="I1101" s="382"/>
      <c r="J1101" s="148" t="s">
        <v>418</v>
      </c>
      <c r="K1101" s="148"/>
      <c r="L1101" s="148"/>
      <c r="M1101" s="148"/>
      <c r="N1101" s="148"/>
      <c r="O1101" s="148"/>
      <c r="P1101" s="369" t="s">
        <v>27</v>
      </c>
      <c r="Q1101" s="369"/>
      <c r="R1101" s="369"/>
      <c r="S1101" s="369"/>
      <c r="T1101" s="369"/>
      <c r="U1101" s="369"/>
      <c r="V1101" s="369"/>
      <c r="W1101" s="369"/>
      <c r="X1101" s="369"/>
      <c r="Y1101" s="148" t="s">
        <v>420</v>
      </c>
      <c r="Z1101" s="382"/>
      <c r="AA1101" s="382"/>
      <c r="AB1101" s="382"/>
      <c r="AC1101" s="148" t="s">
        <v>366</v>
      </c>
      <c r="AD1101" s="148"/>
      <c r="AE1101" s="148"/>
      <c r="AF1101" s="148"/>
      <c r="AG1101" s="148"/>
      <c r="AH1101" s="369" t="s">
        <v>379</v>
      </c>
      <c r="AI1101" s="370"/>
      <c r="AJ1101" s="370"/>
      <c r="AK1101" s="370"/>
      <c r="AL1101" s="370" t="s">
        <v>21</v>
      </c>
      <c r="AM1101" s="370"/>
      <c r="AN1101" s="370"/>
      <c r="AO1101" s="383"/>
      <c r="AP1101" s="372" t="s">
        <v>452</v>
      </c>
      <c r="AQ1101" s="372"/>
      <c r="AR1101" s="372"/>
      <c r="AS1101" s="372"/>
      <c r="AT1101" s="372"/>
      <c r="AU1101" s="372"/>
      <c r="AV1101" s="372"/>
      <c r="AW1101" s="372"/>
      <c r="AX1101" s="372"/>
    </row>
    <row r="1102" spans="1:50" ht="30" hidden="1"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6"/>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9">
      <formula>IF(RIGHT(TEXT(P14,"0.#"),1)=".",FALSE,TRUE)</formula>
    </cfRule>
    <cfRule type="expression" dxfId="2796" priority="14020">
      <formula>IF(RIGHT(TEXT(P14,"0.#"),1)=".",TRUE,FALSE)</formula>
    </cfRule>
  </conditionalFormatting>
  <conditionalFormatting sqref="AE32">
    <cfRule type="expression" dxfId="2795" priority="14009">
      <formula>IF(RIGHT(TEXT(AE32,"0.#"),1)=".",FALSE,TRUE)</formula>
    </cfRule>
    <cfRule type="expression" dxfId="2794" priority="14010">
      <formula>IF(RIGHT(TEXT(AE32,"0.#"),1)=".",TRUE,FALSE)</formula>
    </cfRule>
  </conditionalFormatting>
  <conditionalFormatting sqref="P18:AX18">
    <cfRule type="expression" dxfId="2793" priority="13895">
      <formula>IF(RIGHT(TEXT(P18,"0.#"),1)=".",FALSE,TRUE)</formula>
    </cfRule>
    <cfRule type="expression" dxfId="2792" priority="13896">
      <formula>IF(RIGHT(TEXT(P18,"0.#"),1)=".",TRUE,FALSE)</formula>
    </cfRule>
  </conditionalFormatting>
  <conditionalFormatting sqref="Y782">
    <cfRule type="expression" dxfId="2791" priority="13891">
      <formula>IF(RIGHT(TEXT(Y782,"0.#"),1)=".",FALSE,TRUE)</formula>
    </cfRule>
    <cfRule type="expression" dxfId="2790" priority="13892">
      <formula>IF(RIGHT(TEXT(Y782,"0.#"),1)=".",TRUE,FALSE)</formula>
    </cfRule>
  </conditionalFormatting>
  <conditionalFormatting sqref="Y791">
    <cfRule type="expression" dxfId="2789" priority="13887">
      <formula>IF(RIGHT(TEXT(Y791,"0.#"),1)=".",FALSE,TRUE)</formula>
    </cfRule>
    <cfRule type="expression" dxfId="2788" priority="13888">
      <formula>IF(RIGHT(TEXT(Y791,"0.#"),1)=".",TRUE,FALSE)</formula>
    </cfRule>
  </conditionalFormatting>
  <conditionalFormatting sqref="Y822:Y829 Y820 Y809:Y816 Y807 Y796:Y803 Y794">
    <cfRule type="expression" dxfId="2787" priority="13669">
      <formula>IF(RIGHT(TEXT(Y794,"0.#"),1)=".",FALSE,TRUE)</formula>
    </cfRule>
    <cfRule type="expression" dxfId="2786" priority="13670">
      <formula>IF(RIGHT(TEXT(Y794,"0.#"),1)=".",TRUE,FALSE)</formula>
    </cfRule>
  </conditionalFormatting>
  <conditionalFormatting sqref="P16:AQ17 P15:AX15 P13:AX13">
    <cfRule type="expression" dxfId="2785" priority="13717">
      <formula>IF(RIGHT(TEXT(P13,"0.#"),1)=".",FALSE,TRUE)</formula>
    </cfRule>
    <cfRule type="expression" dxfId="2784" priority="13718">
      <formula>IF(RIGHT(TEXT(P13,"0.#"),1)=".",TRUE,FALSE)</formula>
    </cfRule>
  </conditionalFormatting>
  <conditionalFormatting sqref="P19:AJ19">
    <cfRule type="expression" dxfId="2783" priority="13715">
      <formula>IF(RIGHT(TEXT(P19,"0.#"),1)=".",FALSE,TRUE)</formula>
    </cfRule>
    <cfRule type="expression" dxfId="2782" priority="13716">
      <formula>IF(RIGHT(TEXT(P19,"0.#"),1)=".",TRUE,FALSE)</formula>
    </cfRule>
  </conditionalFormatting>
  <conditionalFormatting sqref="AE101 AQ101">
    <cfRule type="expression" dxfId="2781" priority="13707">
      <formula>IF(RIGHT(TEXT(AE101,"0.#"),1)=".",FALSE,TRUE)</formula>
    </cfRule>
    <cfRule type="expression" dxfId="2780" priority="13708">
      <formula>IF(RIGHT(TEXT(AE101,"0.#"),1)=".",TRUE,FALSE)</formula>
    </cfRule>
  </conditionalFormatting>
  <conditionalFormatting sqref="Y783:Y790 Y781">
    <cfRule type="expression" dxfId="2779" priority="13693">
      <formula>IF(RIGHT(TEXT(Y781,"0.#"),1)=".",FALSE,TRUE)</formula>
    </cfRule>
    <cfRule type="expression" dxfId="2778" priority="13694">
      <formula>IF(RIGHT(TEXT(Y781,"0.#"),1)=".",TRUE,FALSE)</formula>
    </cfRule>
  </conditionalFormatting>
  <conditionalFormatting sqref="AU782">
    <cfRule type="expression" dxfId="2777" priority="13691">
      <formula>IF(RIGHT(TEXT(AU782,"0.#"),1)=".",FALSE,TRUE)</formula>
    </cfRule>
    <cfRule type="expression" dxfId="2776" priority="13692">
      <formula>IF(RIGHT(TEXT(AU782,"0.#"),1)=".",TRUE,FALSE)</formula>
    </cfRule>
  </conditionalFormatting>
  <conditionalFormatting sqref="AU791">
    <cfRule type="expression" dxfId="2775" priority="13689">
      <formula>IF(RIGHT(TEXT(AU791,"0.#"),1)=".",FALSE,TRUE)</formula>
    </cfRule>
    <cfRule type="expression" dxfId="2774" priority="13690">
      <formula>IF(RIGHT(TEXT(AU791,"0.#"),1)=".",TRUE,FALSE)</formula>
    </cfRule>
  </conditionalFormatting>
  <conditionalFormatting sqref="AU783:AU790 AU781">
    <cfRule type="expression" dxfId="2773" priority="13687">
      <formula>IF(RIGHT(TEXT(AU781,"0.#"),1)=".",FALSE,TRUE)</formula>
    </cfRule>
    <cfRule type="expression" dxfId="2772" priority="13688">
      <formula>IF(RIGHT(TEXT(AU781,"0.#"),1)=".",TRUE,FALSE)</formula>
    </cfRule>
  </conditionalFormatting>
  <conditionalFormatting sqref="Y821 Y808 Y795">
    <cfRule type="expression" dxfId="2771" priority="13673">
      <formula>IF(RIGHT(TEXT(Y795,"0.#"),1)=".",FALSE,TRUE)</formula>
    </cfRule>
    <cfRule type="expression" dxfId="2770" priority="13674">
      <formula>IF(RIGHT(TEXT(Y795,"0.#"),1)=".",TRUE,FALSE)</formula>
    </cfRule>
  </conditionalFormatting>
  <conditionalFormatting sqref="Y830 Y817 Y804">
    <cfRule type="expression" dxfId="2769" priority="13671">
      <formula>IF(RIGHT(TEXT(Y804,"0.#"),1)=".",FALSE,TRUE)</formula>
    </cfRule>
    <cfRule type="expression" dxfId="2768" priority="13672">
      <formula>IF(RIGHT(TEXT(Y804,"0.#"),1)=".",TRUE,FALSE)</formula>
    </cfRule>
  </conditionalFormatting>
  <conditionalFormatting sqref="AU821 AU808 AU795">
    <cfRule type="expression" dxfId="2767" priority="13667">
      <formula>IF(RIGHT(TEXT(AU795,"0.#"),1)=".",FALSE,TRUE)</formula>
    </cfRule>
    <cfRule type="expression" dxfId="2766" priority="13668">
      <formula>IF(RIGHT(TEXT(AU795,"0.#"),1)=".",TRUE,FALSE)</formula>
    </cfRule>
  </conditionalFormatting>
  <conditionalFormatting sqref="AU830 AU817 AU804">
    <cfRule type="expression" dxfId="2765" priority="13665">
      <formula>IF(RIGHT(TEXT(AU804,"0.#"),1)=".",FALSE,TRUE)</formula>
    </cfRule>
    <cfRule type="expression" dxfId="2764" priority="13666">
      <formula>IF(RIGHT(TEXT(AU804,"0.#"),1)=".",TRUE,FALSE)</formula>
    </cfRule>
  </conditionalFormatting>
  <conditionalFormatting sqref="AU822:AU829 AU820 AU809:AU816 AU807 AU796:AU803 AU794">
    <cfRule type="expression" dxfId="2763" priority="13663">
      <formula>IF(RIGHT(TEXT(AU794,"0.#"),1)=".",FALSE,TRUE)</formula>
    </cfRule>
    <cfRule type="expression" dxfId="2762" priority="13664">
      <formula>IF(RIGHT(TEXT(AU794,"0.#"),1)=".",TRUE,FALSE)</formula>
    </cfRule>
  </conditionalFormatting>
  <conditionalFormatting sqref="AM87">
    <cfRule type="expression" dxfId="2761" priority="13317">
      <formula>IF(RIGHT(TEXT(AM87,"0.#"),1)=".",FALSE,TRUE)</formula>
    </cfRule>
    <cfRule type="expression" dxfId="2760" priority="13318">
      <formula>IF(RIGHT(TEXT(AM87,"0.#"),1)=".",TRUE,FALSE)</formula>
    </cfRule>
  </conditionalFormatting>
  <conditionalFormatting sqref="AE55">
    <cfRule type="expression" dxfId="2759" priority="13385">
      <formula>IF(RIGHT(TEXT(AE55,"0.#"),1)=".",FALSE,TRUE)</formula>
    </cfRule>
    <cfRule type="expression" dxfId="2758" priority="13386">
      <formula>IF(RIGHT(TEXT(AE55,"0.#"),1)=".",TRUE,FALSE)</formula>
    </cfRule>
  </conditionalFormatting>
  <conditionalFormatting sqref="AI55">
    <cfRule type="expression" dxfId="2757" priority="13383">
      <formula>IF(RIGHT(TEXT(AI55,"0.#"),1)=".",FALSE,TRUE)</formula>
    </cfRule>
    <cfRule type="expression" dxfId="2756" priority="13384">
      <formula>IF(RIGHT(TEXT(AI55,"0.#"),1)=".",TRUE,FALSE)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I32:AI34 AM32:AM34">
    <cfRule type="expression" dxfId="715" priority="15">
      <formula>IF(RIGHT(TEXT(AI32,"0.#"),1)=".",FALSE,TRUE)</formula>
    </cfRule>
    <cfRule type="expression" dxfId="714" priority="16">
      <formula>IF(RIGHT(TEXT(AI32,"0.#"),1)=".",TRUE,FALSE)</formula>
    </cfRule>
  </conditionalFormatting>
  <conditionalFormatting sqref="AE33:AE34">
    <cfRule type="expression" dxfId="713" priority="13">
      <formula>IF(RIGHT(TEXT(AE33,"0.#"),1)=".",FALSE,TRUE)</formula>
    </cfRule>
    <cfRule type="expression" dxfId="712" priority="14">
      <formula>IF(RIGHT(TEXT(AE33,"0.#"),1)=".",TRUE,FALSE)</formula>
    </cfRule>
  </conditionalFormatting>
  <conditionalFormatting sqref="W27">
    <cfRule type="expression" dxfId="711" priority="11">
      <formula>IF(RIGHT(TEXT(W27,"0.#"),1)=".",FALSE,TRUE)</formula>
    </cfRule>
    <cfRule type="expression" dxfId="710" priority="12">
      <formula>IF(RIGHT(TEXT(W27,"0.#"),1)=".",TRUE,FALSE)</formula>
    </cfRule>
  </conditionalFormatting>
  <conditionalFormatting sqref="P27">
    <cfRule type="expression" dxfId="709" priority="9">
      <formula>IF(RIGHT(TEXT(P27,"0.#"),1)=".",FALSE,TRUE)</formula>
    </cfRule>
    <cfRule type="expression" dxfId="708" priority="10">
      <formula>IF(RIGHT(TEXT(P27,"0.#"),1)=".",TRUE,FALSE)</formula>
    </cfRule>
  </conditionalFormatting>
  <conditionalFormatting sqref="W26">
    <cfRule type="expression" dxfId="707" priority="7">
      <formula>IF(RIGHT(TEXT(W26,"0.#"),1)=".",FALSE,TRUE)</formula>
    </cfRule>
    <cfRule type="expression" dxfId="706" priority="8">
      <formula>IF(RIGHT(TEXT(W26,"0.#"),1)=".",TRUE,FALSE)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99"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B3" zoomScale="115" zoomScaleNormal="115" workbookViewId="0">
      <selection activeCell="F35" sqref="F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587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587</v>
      </c>
      <c r="M3" s="13" t="str">
        <f t="shared" ref="M3:M11" si="2">IF(L3="","",K3)</f>
        <v>文教及び科学振興</v>
      </c>
      <c r="N3" s="13" t="str">
        <f>IF(M3="",N2,IF(N2&lt;&gt;"",CONCATENATE(N2,"、",M3),M3))</f>
        <v>文教及び科学振興</v>
      </c>
      <c r="O3" s="13"/>
      <c r="P3" s="12" t="s">
        <v>191</v>
      </c>
      <c r="Q3" s="17" t="s">
        <v>587</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t="s">
        <v>587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科学技術・イノベーション</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472</v>
      </c>
      <c r="B2" s="403"/>
      <c r="C2" s="403"/>
      <c r="D2" s="403"/>
      <c r="E2" s="403"/>
      <c r="F2" s="404"/>
      <c r="G2" s="514" t="s">
        <v>264</v>
      </c>
      <c r="H2" s="435"/>
      <c r="I2" s="435"/>
      <c r="J2" s="435"/>
      <c r="K2" s="435"/>
      <c r="L2" s="435"/>
      <c r="M2" s="435"/>
      <c r="N2" s="435"/>
      <c r="O2" s="515"/>
      <c r="P2" s="434" t="s">
        <v>59</v>
      </c>
      <c r="Q2" s="435"/>
      <c r="R2" s="435"/>
      <c r="S2" s="435"/>
      <c r="T2" s="435"/>
      <c r="U2" s="435"/>
      <c r="V2" s="435"/>
      <c r="W2" s="435"/>
      <c r="X2" s="515"/>
      <c r="Y2" s="1021"/>
      <c r="Z2" s="828"/>
      <c r="AA2" s="829"/>
      <c r="AB2" s="1025" t="s">
        <v>11</v>
      </c>
      <c r="AC2" s="1026"/>
      <c r="AD2" s="1027"/>
      <c r="AE2" s="1031" t="s">
        <v>556</v>
      </c>
      <c r="AF2" s="1031"/>
      <c r="AG2" s="1031"/>
      <c r="AH2" s="1031"/>
      <c r="AI2" s="1031" t="s">
        <v>553</v>
      </c>
      <c r="AJ2" s="1031"/>
      <c r="AK2" s="1031"/>
      <c r="AL2" s="1031"/>
      <c r="AM2" s="1031" t="s">
        <v>527</v>
      </c>
      <c r="AN2" s="1031"/>
      <c r="AO2" s="1031"/>
      <c r="AP2" s="559"/>
      <c r="AQ2" s="158" t="s">
        <v>353</v>
      </c>
      <c r="AR2" s="129"/>
      <c r="AS2" s="129"/>
      <c r="AT2" s="130"/>
      <c r="AU2" s="535" t="s">
        <v>252</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400" t="s">
        <v>299</v>
      </c>
      <c r="AX3" s="401"/>
    </row>
    <row r="4" spans="1:50" ht="22.5" customHeight="1" x14ac:dyDescent="0.15">
      <c r="A4" s="405"/>
      <c r="B4" s="403"/>
      <c r="C4" s="403"/>
      <c r="D4" s="403"/>
      <c r="E4" s="403"/>
      <c r="F4" s="404"/>
      <c r="G4" s="566"/>
      <c r="H4" s="998"/>
      <c r="I4" s="998"/>
      <c r="J4" s="998"/>
      <c r="K4" s="998"/>
      <c r="L4" s="998"/>
      <c r="M4" s="998"/>
      <c r="N4" s="998"/>
      <c r="O4" s="999"/>
      <c r="P4" s="104"/>
      <c r="Q4" s="1006"/>
      <c r="R4" s="1006"/>
      <c r="S4" s="1006"/>
      <c r="T4" s="1006"/>
      <c r="U4" s="1006"/>
      <c r="V4" s="1006"/>
      <c r="W4" s="1006"/>
      <c r="X4" s="1007"/>
      <c r="Y4" s="1016" t="s">
        <v>12</v>
      </c>
      <c r="Z4" s="1017"/>
      <c r="AA4" s="1018"/>
      <c r="AB4" s="463"/>
      <c r="AC4" s="1020"/>
      <c r="AD4" s="1020"/>
      <c r="AE4" s="217"/>
      <c r="AF4" s="218"/>
      <c r="AG4" s="218"/>
      <c r="AH4" s="218"/>
      <c r="AI4" s="217"/>
      <c r="AJ4" s="218"/>
      <c r="AK4" s="218"/>
      <c r="AL4" s="218"/>
      <c r="AM4" s="217"/>
      <c r="AN4" s="218"/>
      <c r="AO4" s="218"/>
      <c r="AP4" s="218"/>
      <c r="AQ4" s="342"/>
      <c r="AR4" s="206"/>
      <c r="AS4" s="206"/>
      <c r="AT4" s="343"/>
      <c r="AU4" s="218"/>
      <c r="AV4" s="218"/>
      <c r="AW4" s="218"/>
      <c r="AX4" s="220"/>
    </row>
    <row r="5" spans="1:50" ht="22.5" customHeight="1" x14ac:dyDescent="0.15">
      <c r="A5" s="406"/>
      <c r="B5" s="407"/>
      <c r="C5" s="407"/>
      <c r="D5" s="407"/>
      <c r="E5" s="407"/>
      <c r="F5" s="408"/>
      <c r="G5" s="1000"/>
      <c r="H5" s="1001"/>
      <c r="I5" s="1001"/>
      <c r="J5" s="1001"/>
      <c r="K5" s="1001"/>
      <c r="L5" s="1001"/>
      <c r="M5" s="1001"/>
      <c r="N5" s="1001"/>
      <c r="O5" s="1002"/>
      <c r="P5" s="1008"/>
      <c r="Q5" s="1008"/>
      <c r="R5" s="1008"/>
      <c r="S5" s="1008"/>
      <c r="T5" s="1008"/>
      <c r="U5" s="1008"/>
      <c r="V5" s="1008"/>
      <c r="W5" s="1008"/>
      <c r="X5" s="1009"/>
      <c r="Y5" s="417" t="s">
        <v>54</v>
      </c>
      <c r="Z5" s="1013"/>
      <c r="AA5" s="1014"/>
      <c r="AB5" s="525"/>
      <c r="AC5" s="1019"/>
      <c r="AD5" s="1019"/>
      <c r="AE5" s="217"/>
      <c r="AF5" s="218"/>
      <c r="AG5" s="218"/>
      <c r="AH5" s="218"/>
      <c r="AI5" s="217"/>
      <c r="AJ5" s="218"/>
      <c r="AK5" s="218"/>
      <c r="AL5" s="218"/>
      <c r="AM5" s="217"/>
      <c r="AN5" s="218"/>
      <c r="AO5" s="218"/>
      <c r="AP5" s="218"/>
      <c r="AQ5" s="342"/>
      <c r="AR5" s="206"/>
      <c r="AS5" s="206"/>
      <c r="AT5" s="343"/>
      <c r="AU5" s="218"/>
      <c r="AV5" s="218"/>
      <c r="AW5" s="218"/>
      <c r="AX5" s="220"/>
    </row>
    <row r="6" spans="1:50" ht="22.5" customHeight="1" x14ac:dyDescent="0.15">
      <c r="A6" s="406"/>
      <c r="B6" s="407"/>
      <c r="C6" s="407"/>
      <c r="D6" s="407"/>
      <c r="E6" s="407"/>
      <c r="F6" s="408"/>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300</v>
      </c>
      <c r="AC6" s="1015"/>
      <c r="AD6" s="1015"/>
      <c r="AE6" s="217"/>
      <c r="AF6" s="218"/>
      <c r="AG6" s="218"/>
      <c r="AH6" s="218"/>
      <c r="AI6" s="217"/>
      <c r="AJ6" s="218"/>
      <c r="AK6" s="218"/>
      <c r="AL6" s="218"/>
      <c r="AM6" s="217"/>
      <c r="AN6" s="218"/>
      <c r="AO6" s="218"/>
      <c r="AP6" s="218"/>
      <c r="AQ6" s="342"/>
      <c r="AR6" s="206"/>
      <c r="AS6" s="206"/>
      <c r="AT6" s="343"/>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2" t="s">
        <v>472</v>
      </c>
      <c r="B9" s="403"/>
      <c r="C9" s="403"/>
      <c r="D9" s="403"/>
      <c r="E9" s="403"/>
      <c r="F9" s="404"/>
      <c r="G9" s="514" t="s">
        <v>264</v>
      </c>
      <c r="H9" s="435"/>
      <c r="I9" s="435"/>
      <c r="J9" s="435"/>
      <c r="K9" s="435"/>
      <c r="L9" s="435"/>
      <c r="M9" s="435"/>
      <c r="N9" s="435"/>
      <c r="O9" s="515"/>
      <c r="P9" s="434" t="s">
        <v>59</v>
      </c>
      <c r="Q9" s="435"/>
      <c r="R9" s="435"/>
      <c r="S9" s="435"/>
      <c r="T9" s="435"/>
      <c r="U9" s="435"/>
      <c r="V9" s="435"/>
      <c r="W9" s="435"/>
      <c r="X9" s="515"/>
      <c r="Y9" s="1021"/>
      <c r="Z9" s="828"/>
      <c r="AA9" s="829"/>
      <c r="AB9" s="1025" t="s">
        <v>11</v>
      </c>
      <c r="AC9" s="1026"/>
      <c r="AD9" s="1027"/>
      <c r="AE9" s="1031" t="s">
        <v>557</v>
      </c>
      <c r="AF9" s="1031"/>
      <c r="AG9" s="1031"/>
      <c r="AH9" s="1031"/>
      <c r="AI9" s="1031" t="s">
        <v>553</v>
      </c>
      <c r="AJ9" s="1031"/>
      <c r="AK9" s="1031"/>
      <c r="AL9" s="1031"/>
      <c r="AM9" s="1031" t="s">
        <v>527</v>
      </c>
      <c r="AN9" s="1031"/>
      <c r="AO9" s="1031"/>
      <c r="AP9" s="559"/>
      <c r="AQ9" s="158" t="s">
        <v>353</v>
      </c>
      <c r="AR9" s="129"/>
      <c r="AS9" s="129"/>
      <c r="AT9" s="130"/>
      <c r="AU9" s="535" t="s">
        <v>252</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400" t="s">
        <v>299</v>
      </c>
      <c r="AX10" s="401"/>
    </row>
    <row r="11" spans="1:50" ht="22.5" customHeight="1" x14ac:dyDescent="0.15">
      <c r="A11" s="405"/>
      <c r="B11" s="403"/>
      <c r="C11" s="403"/>
      <c r="D11" s="403"/>
      <c r="E11" s="403"/>
      <c r="F11" s="404"/>
      <c r="G11" s="566"/>
      <c r="H11" s="998"/>
      <c r="I11" s="998"/>
      <c r="J11" s="998"/>
      <c r="K11" s="998"/>
      <c r="L11" s="998"/>
      <c r="M11" s="998"/>
      <c r="N11" s="998"/>
      <c r="O11" s="999"/>
      <c r="P11" s="104"/>
      <c r="Q11" s="1006"/>
      <c r="R11" s="1006"/>
      <c r="S11" s="1006"/>
      <c r="T11" s="1006"/>
      <c r="U11" s="1006"/>
      <c r="V11" s="1006"/>
      <c r="W11" s="1006"/>
      <c r="X11" s="1007"/>
      <c r="Y11" s="1016" t="s">
        <v>12</v>
      </c>
      <c r="Z11" s="1017"/>
      <c r="AA11" s="1018"/>
      <c r="AB11" s="463"/>
      <c r="AC11" s="1020"/>
      <c r="AD11" s="1020"/>
      <c r="AE11" s="217"/>
      <c r="AF11" s="218"/>
      <c r="AG11" s="218"/>
      <c r="AH11" s="218"/>
      <c r="AI11" s="217"/>
      <c r="AJ11" s="218"/>
      <c r="AK11" s="218"/>
      <c r="AL11" s="218"/>
      <c r="AM11" s="217"/>
      <c r="AN11" s="218"/>
      <c r="AO11" s="218"/>
      <c r="AP11" s="218"/>
      <c r="AQ11" s="342"/>
      <c r="AR11" s="206"/>
      <c r="AS11" s="206"/>
      <c r="AT11" s="343"/>
      <c r="AU11" s="218"/>
      <c r="AV11" s="218"/>
      <c r="AW11" s="218"/>
      <c r="AX11" s="220"/>
    </row>
    <row r="12" spans="1:50" ht="22.5" customHeight="1" x14ac:dyDescent="0.15">
      <c r="A12" s="406"/>
      <c r="B12" s="407"/>
      <c r="C12" s="407"/>
      <c r="D12" s="407"/>
      <c r="E12" s="407"/>
      <c r="F12" s="408"/>
      <c r="G12" s="1000"/>
      <c r="H12" s="1001"/>
      <c r="I12" s="1001"/>
      <c r="J12" s="1001"/>
      <c r="K12" s="1001"/>
      <c r="L12" s="1001"/>
      <c r="M12" s="1001"/>
      <c r="N12" s="1001"/>
      <c r="O12" s="1002"/>
      <c r="P12" s="1008"/>
      <c r="Q12" s="1008"/>
      <c r="R12" s="1008"/>
      <c r="S12" s="1008"/>
      <c r="T12" s="1008"/>
      <c r="U12" s="1008"/>
      <c r="V12" s="1008"/>
      <c r="W12" s="1008"/>
      <c r="X12" s="1009"/>
      <c r="Y12" s="417" t="s">
        <v>54</v>
      </c>
      <c r="Z12" s="1013"/>
      <c r="AA12" s="1014"/>
      <c r="AB12" s="525"/>
      <c r="AC12" s="1019"/>
      <c r="AD12" s="1019"/>
      <c r="AE12" s="217"/>
      <c r="AF12" s="218"/>
      <c r="AG12" s="218"/>
      <c r="AH12" s="218"/>
      <c r="AI12" s="217"/>
      <c r="AJ12" s="218"/>
      <c r="AK12" s="218"/>
      <c r="AL12" s="218"/>
      <c r="AM12" s="217"/>
      <c r="AN12" s="218"/>
      <c r="AO12" s="218"/>
      <c r="AP12" s="218"/>
      <c r="AQ12" s="342"/>
      <c r="AR12" s="206"/>
      <c r="AS12" s="206"/>
      <c r="AT12" s="343"/>
      <c r="AU12" s="218"/>
      <c r="AV12" s="218"/>
      <c r="AW12" s="218"/>
      <c r="AX12" s="220"/>
    </row>
    <row r="13" spans="1:50" ht="22.5" customHeight="1" x14ac:dyDescent="0.15">
      <c r="A13" s="409"/>
      <c r="B13" s="410"/>
      <c r="C13" s="410"/>
      <c r="D13" s="410"/>
      <c r="E13" s="410"/>
      <c r="F13" s="411"/>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300</v>
      </c>
      <c r="AC13" s="1015"/>
      <c r="AD13" s="1015"/>
      <c r="AE13" s="217"/>
      <c r="AF13" s="218"/>
      <c r="AG13" s="218"/>
      <c r="AH13" s="218"/>
      <c r="AI13" s="217"/>
      <c r="AJ13" s="218"/>
      <c r="AK13" s="218"/>
      <c r="AL13" s="218"/>
      <c r="AM13" s="217"/>
      <c r="AN13" s="218"/>
      <c r="AO13" s="218"/>
      <c r="AP13" s="218"/>
      <c r="AQ13" s="342"/>
      <c r="AR13" s="206"/>
      <c r="AS13" s="206"/>
      <c r="AT13" s="343"/>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2" t="s">
        <v>472</v>
      </c>
      <c r="B16" s="403"/>
      <c r="C16" s="403"/>
      <c r="D16" s="403"/>
      <c r="E16" s="403"/>
      <c r="F16" s="404"/>
      <c r="G16" s="514" t="s">
        <v>264</v>
      </c>
      <c r="H16" s="435"/>
      <c r="I16" s="435"/>
      <c r="J16" s="435"/>
      <c r="K16" s="435"/>
      <c r="L16" s="435"/>
      <c r="M16" s="435"/>
      <c r="N16" s="435"/>
      <c r="O16" s="515"/>
      <c r="P16" s="434" t="s">
        <v>59</v>
      </c>
      <c r="Q16" s="435"/>
      <c r="R16" s="435"/>
      <c r="S16" s="435"/>
      <c r="T16" s="435"/>
      <c r="U16" s="435"/>
      <c r="V16" s="435"/>
      <c r="W16" s="435"/>
      <c r="X16" s="515"/>
      <c r="Y16" s="1021"/>
      <c r="Z16" s="828"/>
      <c r="AA16" s="829"/>
      <c r="AB16" s="1025" t="s">
        <v>11</v>
      </c>
      <c r="AC16" s="1026"/>
      <c r="AD16" s="1027"/>
      <c r="AE16" s="1031" t="s">
        <v>556</v>
      </c>
      <c r="AF16" s="1031"/>
      <c r="AG16" s="1031"/>
      <c r="AH16" s="1031"/>
      <c r="AI16" s="1031" t="s">
        <v>554</v>
      </c>
      <c r="AJ16" s="1031"/>
      <c r="AK16" s="1031"/>
      <c r="AL16" s="1031"/>
      <c r="AM16" s="1031" t="s">
        <v>527</v>
      </c>
      <c r="AN16" s="1031"/>
      <c r="AO16" s="1031"/>
      <c r="AP16" s="559"/>
      <c r="AQ16" s="158" t="s">
        <v>353</v>
      </c>
      <c r="AR16" s="129"/>
      <c r="AS16" s="129"/>
      <c r="AT16" s="130"/>
      <c r="AU16" s="535" t="s">
        <v>252</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400" t="s">
        <v>299</v>
      </c>
      <c r="AX17" s="401"/>
    </row>
    <row r="18" spans="1:50" ht="22.5" customHeight="1" x14ac:dyDescent="0.15">
      <c r="A18" s="405"/>
      <c r="B18" s="403"/>
      <c r="C18" s="403"/>
      <c r="D18" s="403"/>
      <c r="E18" s="403"/>
      <c r="F18" s="404"/>
      <c r="G18" s="566"/>
      <c r="H18" s="998"/>
      <c r="I18" s="998"/>
      <c r="J18" s="998"/>
      <c r="K18" s="998"/>
      <c r="L18" s="998"/>
      <c r="M18" s="998"/>
      <c r="N18" s="998"/>
      <c r="O18" s="999"/>
      <c r="P18" s="104"/>
      <c r="Q18" s="1006"/>
      <c r="R18" s="1006"/>
      <c r="S18" s="1006"/>
      <c r="T18" s="1006"/>
      <c r="U18" s="1006"/>
      <c r="V18" s="1006"/>
      <c r="W18" s="1006"/>
      <c r="X18" s="1007"/>
      <c r="Y18" s="1016" t="s">
        <v>12</v>
      </c>
      <c r="Z18" s="1017"/>
      <c r="AA18" s="1018"/>
      <c r="AB18" s="463"/>
      <c r="AC18" s="1020"/>
      <c r="AD18" s="1020"/>
      <c r="AE18" s="217"/>
      <c r="AF18" s="218"/>
      <c r="AG18" s="218"/>
      <c r="AH18" s="218"/>
      <c r="AI18" s="217"/>
      <c r="AJ18" s="218"/>
      <c r="AK18" s="218"/>
      <c r="AL18" s="218"/>
      <c r="AM18" s="217"/>
      <c r="AN18" s="218"/>
      <c r="AO18" s="218"/>
      <c r="AP18" s="218"/>
      <c r="AQ18" s="342"/>
      <c r="AR18" s="206"/>
      <c r="AS18" s="206"/>
      <c r="AT18" s="343"/>
      <c r="AU18" s="218"/>
      <c r="AV18" s="218"/>
      <c r="AW18" s="218"/>
      <c r="AX18" s="220"/>
    </row>
    <row r="19" spans="1:50" ht="22.5" customHeight="1" x14ac:dyDescent="0.15">
      <c r="A19" s="406"/>
      <c r="B19" s="407"/>
      <c r="C19" s="407"/>
      <c r="D19" s="407"/>
      <c r="E19" s="407"/>
      <c r="F19" s="408"/>
      <c r="G19" s="1000"/>
      <c r="H19" s="1001"/>
      <c r="I19" s="1001"/>
      <c r="J19" s="1001"/>
      <c r="K19" s="1001"/>
      <c r="L19" s="1001"/>
      <c r="M19" s="1001"/>
      <c r="N19" s="1001"/>
      <c r="O19" s="1002"/>
      <c r="P19" s="1008"/>
      <c r="Q19" s="1008"/>
      <c r="R19" s="1008"/>
      <c r="S19" s="1008"/>
      <c r="T19" s="1008"/>
      <c r="U19" s="1008"/>
      <c r="V19" s="1008"/>
      <c r="W19" s="1008"/>
      <c r="X19" s="1009"/>
      <c r="Y19" s="417" t="s">
        <v>54</v>
      </c>
      <c r="Z19" s="1013"/>
      <c r="AA19" s="1014"/>
      <c r="AB19" s="525"/>
      <c r="AC19" s="1019"/>
      <c r="AD19" s="1019"/>
      <c r="AE19" s="217"/>
      <c r="AF19" s="218"/>
      <c r="AG19" s="218"/>
      <c r="AH19" s="218"/>
      <c r="AI19" s="217"/>
      <c r="AJ19" s="218"/>
      <c r="AK19" s="218"/>
      <c r="AL19" s="218"/>
      <c r="AM19" s="217"/>
      <c r="AN19" s="218"/>
      <c r="AO19" s="218"/>
      <c r="AP19" s="218"/>
      <c r="AQ19" s="342"/>
      <c r="AR19" s="206"/>
      <c r="AS19" s="206"/>
      <c r="AT19" s="343"/>
      <c r="AU19" s="218"/>
      <c r="AV19" s="218"/>
      <c r="AW19" s="218"/>
      <c r="AX19" s="220"/>
    </row>
    <row r="20" spans="1:50" ht="22.5" customHeight="1" x14ac:dyDescent="0.15">
      <c r="A20" s="409"/>
      <c r="B20" s="410"/>
      <c r="C20" s="410"/>
      <c r="D20" s="410"/>
      <c r="E20" s="410"/>
      <c r="F20" s="411"/>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300</v>
      </c>
      <c r="AC20" s="1015"/>
      <c r="AD20" s="1015"/>
      <c r="AE20" s="217"/>
      <c r="AF20" s="218"/>
      <c r="AG20" s="218"/>
      <c r="AH20" s="218"/>
      <c r="AI20" s="217"/>
      <c r="AJ20" s="218"/>
      <c r="AK20" s="218"/>
      <c r="AL20" s="218"/>
      <c r="AM20" s="217"/>
      <c r="AN20" s="218"/>
      <c r="AO20" s="218"/>
      <c r="AP20" s="218"/>
      <c r="AQ20" s="342"/>
      <c r="AR20" s="206"/>
      <c r="AS20" s="206"/>
      <c r="AT20" s="343"/>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2" t="s">
        <v>472</v>
      </c>
      <c r="B23" s="403"/>
      <c r="C23" s="403"/>
      <c r="D23" s="403"/>
      <c r="E23" s="403"/>
      <c r="F23" s="404"/>
      <c r="G23" s="514" t="s">
        <v>264</v>
      </c>
      <c r="H23" s="435"/>
      <c r="I23" s="435"/>
      <c r="J23" s="435"/>
      <c r="K23" s="435"/>
      <c r="L23" s="435"/>
      <c r="M23" s="435"/>
      <c r="N23" s="435"/>
      <c r="O23" s="515"/>
      <c r="P23" s="434" t="s">
        <v>59</v>
      </c>
      <c r="Q23" s="435"/>
      <c r="R23" s="435"/>
      <c r="S23" s="435"/>
      <c r="T23" s="435"/>
      <c r="U23" s="435"/>
      <c r="V23" s="435"/>
      <c r="W23" s="435"/>
      <c r="X23" s="515"/>
      <c r="Y23" s="1021"/>
      <c r="Z23" s="828"/>
      <c r="AA23" s="829"/>
      <c r="AB23" s="1025" t="s">
        <v>11</v>
      </c>
      <c r="AC23" s="1026"/>
      <c r="AD23" s="1027"/>
      <c r="AE23" s="1031" t="s">
        <v>558</v>
      </c>
      <c r="AF23" s="1031"/>
      <c r="AG23" s="1031"/>
      <c r="AH23" s="1031"/>
      <c r="AI23" s="1031" t="s">
        <v>553</v>
      </c>
      <c r="AJ23" s="1031"/>
      <c r="AK23" s="1031"/>
      <c r="AL23" s="1031"/>
      <c r="AM23" s="1031" t="s">
        <v>527</v>
      </c>
      <c r="AN23" s="1031"/>
      <c r="AO23" s="1031"/>
      <c r="AP23" s="559"/>
      <c r="AQ23" s="158" t="s">
        <v>353</v>
      </c>
      <c r="AR23" s="129"/>
      <c r="AS23" s="129"/>
      <c r="AT23" s="130"/>
      <c r="AU23" s="535" t="s">
        <v>252</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400" t="s">
        <v>299</v>
      </c>
      <c r="AX24" s="401"/>
    </row>
    <row r="25" spans="1:50" ht="22.5" customHeight="1" x14ac:dyDescent="0.15">
      <c r="A25" s="405"/>
      <c r="B25" s="403"/>
      <c r="C25" s="403"/>
      <c r="D25" s="403"/>
      <c r="E25" s="403"/>
      <c r="F25" s="404"/>
      <c r="G25" s="566"/>
      <c r="H25" s="998"/>
      <c r="I25" s="998"/>
      <c r="J25" s="998"/>
      <c r="K25" s="998"/>
      <c r="L25" s="998"/>
      <c r="M25" s="998"/>
      <c r="N25" s="998"/>
      <c r="O25" s="999"/>
      <c r="P25" s="104"/>
      <c r="Q25" s="1006"/>
      <c r="R25" s="1006"/>
      <c r="S25" s="1006"/>
      <c r="T25" s="1006"/>
      <c r="U25" s="1006"/>
      <c r="V25" s="1006"/>
      <c r="W25" s="1006"/>
      <c r="X25" s="1007"/>
      <c r="Y25" s="1016" t="s">
        <v>12</v>
      </c>
      <c r="Z25" s="1017"/>
      <c r="AA25" s="1018"/>
      <c r="AB25" s="463"/>
      <c r="AC25" s="1020"/>
      <c r="AD25" s="1020"/>
      <c r="AE25" s="217"/>
      <c r="AF25" s="218"/>
      <c r="AG25" s="218"/>
      <c r="AH25" s="218"/>
      <c r="AI25" s="217"/>
      <c r="AJ25" s="218"/>
      <c r="AK25" s="218"/>
      <c r="AL25" s="218"/>
      <c r="AM25" s="217"/>
      <c r="AN25" s="218"/>
      <c r="AO25" s="218"/>
      <c r="AP25" s="218"/>
      <c r="AQ25" s="342"/>
      <c r="AR25" s="206"/>
      <c r="AS25" s="206"/>
      <c r="AT25" s="343"/>
      <c r="AU25" s="218"/>
      <c r="AV25" s="218"/>
      <c r="AW25" s="218"/>
      <c r="AX25" s="220"/>
    </row>
    <row r="26" spans="1:50" ht="22.5" customHeight="1" x14ac:dyDescent="0.15">
      <c r="A26" s="406"/>
      <c r="B26" s="407"/>
      <c r="C26" s="407"/>
      <c r="D26" s="407"/>
      <c r="E26" s="407"/>
      <c r="F26" s="408"/>
      <c r="G26" s="1000"/>
      <c r="H26" s="1001"/>
      <c r="I26" s="1001"/>
      <c r="J26" s="1001"/>
      <c r="K26" s="1001"/>
      <c r="L26" s="1001"/>
      <c r="M26" s="1001"/>
      <c r="N26" s="1001"/>
      <c r="O26" s="1002"/>
      <c r="P26" s="1008"/>
      <c r="Q26" s="1008"/>
      <c r="R26" s="1008"/>
      <c r="S26" s="1008"/>
      <c r="T26" s="1008"/>
      <c r="U26" s="1008"/>
      <c r="V26" s="1008"/>
      <c r="W26" s="1008"/>
      <c r="X26" s="1009"/>
      <c r="Y26" s="417" t="s">
        <v>54</v>
      </c>
      <c r="Z26" s="1013"/>
      <c r="AA26" s="1014"/>
      <c r="AB26" s="525"/>
      <c r="AC26" s="1019"/>
      <c r="AD26" s="1019"/>
      <c r="AE26" s="217"/>
      <c r="AF26" s="218"/>
      <c r="AG26" s="218"/>
      <c r="AH26" s="218"/>
      <c r="AI26" s="217"/>
      <c r="AJ26" s="218"/>
      <c r="AK26" s="218"/>
      <c r="AL26" s="218"/>
      <c r="AM26" s="217"/>
      <c r="AN26" s="218"/>
      <c r="AO26" s="218"/>
      <c r="AP26" s="218"/>
      <c r="AQ26" s="342"/>
      <c r="AR26" s="206"/>
      <c r="AS26" s="206"/>
      <c r="AT26" s="343"/>
      <c r="AU26" s="218"/>
      <c r="AV26" s="218"/>
      <c r="AW26" s="218"/>
      <c r="AX26" s="220"/>
    </row>
    <row r="27" spans="1:50" ht="22.5" customHeight="1" x14ac:dyDescent="0.15">
      <c r="A27" s="409"/>
      <c r="B27" s="410"/>
      <c r="C27" s="410"/>
      <c r="D27" s="410"/>
      <c r="E27" s="410"/>
      <c r="F27" s="411"/>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300</v>
      </c>
      <c r="AC27" s="1015"/>
      <c r="AD27" s="1015"/>
      <c r="AE27" s="217"/>
      <c r="AF27" s="218"/>
      <c r="AG27" s="218"/>
      <c r="AH27" s="218"/>
      <c r="AI27" s="217"/>
      <c r="AJ27" s="218"/>
      <c r="AK27" s="218"/>
      <c r="AL27" s="218"/>
      <c r="AM27" s="217"/>
      <c r="AN27" s="218"/>
      <c r="AO27" s="218"/>
      <c r="AP27" s="218"/>
      <c r="AQ27" s="342"/>
      <c r="AR27" s="206"/>
      <c r="AS27" s="206"/>
      <c r="AT27" s="343"/>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2" t="s">
        <v>472</v>
      </c>
      <c r="B30" s="403"/>
      <c r="C30" s="403"/>
      <c r="D30" s="403"/>
      <c r="E30" s="403"/>
      <c r="F30" s="404"/>
      <c r="G30" s="514" t="s">
        <v>264</v>
      </c>
      <c r="H30" s="435"/>
      <c r="I30" s="435"/>
      <c r="J30" s="435"/>
      <c r="K30" s="435"/>
      <c r="L30" s="435"/>
      <c r="M30" s="435"/>
      <c r="N30" s="435"/>
      <c r="O30" s="515"/>
      <c r="P30" s="434" t="s">
        <v>59</v>
      </c>
      <c r="Q30" s="435"/>
      <c r="R30" s="435"/>
      <c r="S30" s="435"/>
      <c r="T30" s="435"/>
      <c r="U30" s="435"/>
      <c r="V30" s="435"/>
      <c r="W30" s="435"/>
      <c r="X30" s="515"/>
      <c r="Y30" s="1021"/>
      <c r="Z30" s="828"/>
      <c r="AA30" s="829"/>
      <c r="AB30" s="1025" t="s">
        <v>11</v>
      </c>
      <c r="AC30" s="1026"/>
      <c r="AD30" s="1027"/>
      <c r="AE30" s="1031" t="s">
        <v>556</v>
      </c>
      <c r="AF30" s="1031"/>
      <c r="AG30" s="1031"/>
      <c r="AH30" s="1031"/>
      <c r="AI30" s="1031" t="s">
        <v>553</v>
      </c>
      <c r="AJ30" s="1031"/>
      <c r="AK30" s="1031"/>
      <c r="AL30" s="1031"/>
      <c r="AM30" s="1031" t="s">
        <v>551</v>
      </c>
      <c r="AN30" s="1031"/>
      <c r="AO30" s="1031"/>
      <c r="AP30" s="559"/>
      <c r="AQ30" s="158" t="s">
        <v>353</v>
      </c>
      <c r="AR30" s="129"/>
      <c r="AS30" s="129"/>
      <c r="AT30" s="130"/>
      <c r="AU30" s="535" t="s">
        <v>252</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400" t="s">
        <v>299</v>
      </c>
      <c r="AX31" s="401"/>
    </row>
    <row r="32" spans="1:50" ht="22.5" customHeight="1" x14ac:dyDescent="0.15">
      <c r="A32" s="405"/>
      <c r="B32" s="403"/>
      <c r="C32" s="403"/>
      <c r="D32" s="403"/>
      <c r="E32" s="403"/>
      <c r="F32" s="404"/>
      <c r="G32" s="566"/>
      <c r="H32" s="998"/>
      <c r="I32" s="998"/>
      <c r="J32" s="998"/>
      <c r="K32" s="998"/>
      <c r="L32" s="998"/>
      <c r="M32" s="998"/>
      <c r="N32" s="998"/>
      <c r="O32" s="999"/>
      <c r="P32" s="104"/>
      <c r="Q32" s="1006"/>
      <c r="R32" s="1006"/>
      <c r="S32" s="1006"/>
      <c r="T32" s="1006"/>
      <c r="U32" s="1006"/>
      <c r="V32" s="1006"/>
      <c r="W32" s="1006"/>
      <c r="X32" s="1007"/>
      <c r="Y32" s="1016" t="s">
        <v>12</v>
      </c>
      <c r="Z32" s="1017"/>
      <c r="AA32" s="1018"/>
      <c r="AB32" s="463"/>
      <c r="AC32" s="1020"/>
      <c r="AD32" s="1020"/>
      <c r="AE32" s="217"/>
      <c r="AF32" s="218"/>
      <c r="AG32" s="218"/>
      <c r="AH32" s="218"/>
      <c r="AI32" s="217"/>
      <c r="AJ32" s="218"/>
      <c r="AK32" s="218"/>
      <c r="AL32" s="218"/>
      <c r="AM32" s="217"/>
      <c r="AN32" s="218"/>
      <c r="AO32" s="218"/>
      <c r="AP32" s="218"/>
      <c r="AQ32" s="342"/>
      <c r="AR32" s="206"/>
      <c r="AS32" s="206"/>
      <c r="AT32" s="343"/>
      <c r="AU32" s="218"/>
      <c r="AV32" s="218"/>
      <c r="AW32" s="218"/>
      <c r="AX32" s="220"/>
    </row>
    <row r="33" spans="1:50" ht="22.5" customHeight="1" x14ac:dyDescent="0.15">
      <c r="A33" s="406"/>
      <c r="B33" s="407"/>
      <c r="C33" s="407"/>
      <c r="D33" s="407"/>
      <c r="E33" s="407"/>
      <c r="F33" s="408"/>
      <c r="G33" s="1000"/>
      <c r="H33" s="1001"/>
      <c r="I33" s="1001"/>
      <c r="J33" s="1001"/>
      <c r="K33" s="1001"/>
      <c r="L33" s="1001"/>
      <c r="M33" s="1001"/>
      <c r="N33" s="1001"/>
      <c r="O33" s="1002"/>
      <c r="P33" s="1008"/>
      <c r="Q33" s="1008"/>
      <c r="R33" s="1008"/>
      <c r="S33" s="1008"/>
      <c r="T33" s="1008"/>
      <c r="U33" s="1008"/>
      <c r="V33" s="1008"/>
      <c r="W33" s="1008"/>
      <c r="X33" s="1009"/>
      <c r="Y33" s="417" t="s">
        <v>54</v>
      </c>
      <c r="Z33" s="1013"/>
      <c r="AA33" s="1014"/>
      <c r="AB33" s="525"/>
      <c r="AC33" s="1019"/>
      <c r="AD33" s="1019"/>
      <c r="AE33" s="217"/>
      <c r="AF33" s="218"/>
      <c r="AG33" s="218"/>
      <c r="AH33" s="218"/>
      <c r="AI33" s="217"/>
      <c r="AJ33" s="218"/>
      <c r="AK33" s="218"/>
      <c r="AL33" s="218"/>
      <c r="AM33" s="217"/>
      <c r="AN33" s="218"/>
      <c r="AO33" s="218"/>
      <c r="AP33" s="218"/>
      <c r="AQ33" s="342"/>
      <c r="AR33" s="206"/>
      <c r="AS33" s="206"/>
      <c r="AT33" s="343"/>
      <c r="AU33" s="218"/>
      <c r="AV33" s="218"/>
      <c r="AW33" s="218"/>
      <c r="AX33" s="220"/>
    </row>
    <row r="34" spans="1:50" ht="22.5" customHeight="1" x14ac:dyDescent="0.15">
      <c r="A34" s="409"/>
      <c r="B34" s="410"/>
      <c r="C34" s="410"/>
      <c r="D34" s="410"/>
      <c r="E34" s="410"/>
      <c r="F34" s="411"/>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300</v>
      </c>
      <c r="AC34" s="1015"/>
      <c r="AD34" s="1015"/>
      <c r="AE34" s="217"/>
      <c r="AF34" s="218"/>
      <c r="AG34" s="218"/>
      <c r="AH34" s="218"/>
      <c r="AI34" s="217"/>
      <c r="AJ34" s="218"/>
      <c r="AK34" s="218"/>
      <c r="AL34" s="218"/>
      <c r="AM34" s="217"/>
      <c r="AN34" s="218"/>
      <c r="AO34" s="218"/>
      <c r="AP34" s="218"/>
      <c r="AQ34" s="342"/>
      <c r="AR34" s="206"/>
      <c r="AS34" s="206"/>
      <c r="AT34" s="343"/>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2" t="s">
        <v>472</v>
      </c>
      <c r="B37" s="403"/>
      <c r="C37" s="403"/>
      <c r="D37" s="403"/>
      <c r="E37" s="403"/>
      <c r="F37" s="404"/>
      <c r="G37" s="514" t="s">
        <v>264</v>
      </c>
      <c r="H37" s="435"/>
      <c r="I37" s="435"/>
      <c r="J37" s="435"/>
      <c r="K37" s="435"/>
      <c r="L37" s="435"/>
      <c r="M37" s="435"/>
      <c r="N37" s="435"/>
      <c r="O37" s="515"/>
      <c r="P37" s="434" t="s">
        <v>59</v>
      </c>
      <c r="Q37" s="435"/>
      <c r="R37" s="435"/>
      <c r="S37" s="435"/>
      <c r="T37" s="435"/>
      <c r="U37" s="435"/>
      <c r="V37" s="435"/>
      <c r="W37" s="435"/>
      <c r="X37" s="515"/>
      <c r="Y37" s="1021"/>
      <c r="Z37" s="828"/>
      <c r="AA37" s="829"/>
      <c r="AB37" s="1025" t="s">
        <v>11</v>
      </c>
      <c r="AC37" s="1026"/>
      <c r="AD37" s="1027"/>
      <c r="AE37" s="1031" t="s">
        <v>558</v>
      </c>
      <c r="AF37" s="1031"/>
      <c r="AG37" s="1031"/>
      <c r="AH37" s="1031"/>
      <c r="AI37" s="1031" t="s">
        <v>555</v>
      </c>
      <c r="AJ37" s="1031"/>
      <c r="AK37" s="1031"/>
      <c r="AL37" s="1031"/>
      <c r="AM37" s="1031" t="s">
        <v>552</v>
      </c>
      <c r="AN37" s="1031"/>
      <c r="AO37" s="1031"/>
      <c r="AP37" s="559"/>
      <c r="AQ37" s="158" t="s">
        <v>353</v>
      </c>
      <c r="AR37" s="129"/>
      <c r="AS37" s="129"/>
      <c r="AT37" s="130"/>
      <c r="AU37" s="535" t="s">
        <v>252</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400" t="s">
        <v>299</v>
      </c>
      <c r="AX38" s="401"/>
    </row>
    <row r="39" spans="1:50" ht="22.5" customHeight="1" x14ac:dyDescent="0.15">
      <c r="A39" s="405"/>
      <c r="B39" s="403"/>
      <c r="C39" s="403"/>
      <c r="D39" s="403"/>
      <c r="E39" s="403"/>
      <c r="F39" s="404"/>
      <c r="G39" s="566"/>
      <c r="H39" s="998"/>
      <c r="I39" s="998"/>
      <c r="J39" s="998"/>
      <c r="K39" s="998"/>
      <c r="L39" s="998"/>
      <c r="M39" s="998"/>
      <c r="N39" s="998"/>
      <c r="O39" s="999"/>
      <c r="P39" s="104"/>
      <c r="Q39" s="1006"/>
      <c r="R39" s="1006"/>
      <c r="S39" s="1006"/>
      <c r="T39" s="1006"/>
      <c r="U39" s="1006"/>
      <c r="V39" s="1006"/>
      <c r="W39" s="1006"/>
      <c r="X39" s="1007"/>
      <c r="Y39" s="1016" t="s">
        <v>12</v>
      </c>
      <c r="Z39" s="1017"/>
      <c r="AA39" s="1018"/>
      <c r="AB39" s="463"/>
      <c r="AC39" s="1020"/>
      <c r="AD39" s="1020"/>
      <c r="AE39" s="217"/>
      <c r="AF39" s="218"/>
      <c r="AG39" s="218"/>
      <c r="AH39" s="218"/>
      <c r="AI39" s="217"/>
      <c r="AJ39" s="218"/>
      <c r="AK39" s="218"/>
      <c r="AL39" s="218"/>
      <c r="AM39" s="217"/>
      <c r="AN39" s="218"/>
      <c r="AO39" s="218"/>
      <c r="AP39" s="218"/>
      <c r="AQ39" s="342"/>
      <c r="AR39" s="206"/>
      <c r="AS39" s="206"/>
      <c r="AT39" s="343"/>
      <c r="AU39" s="218"/>
      <c r="AV39" s="218"/>
      <c r="AW39" s="218"/>
      <c r="AX39" s="220"/>
    </row>
    <row r="40" spans="1:50" ht="22.5" customHeight="1" x14ac:dyDescent="0.15">
      <c r="A40" s="406"/>
      <c r="B40" s="407"/>
      <c r="C40" s="407"/>
      <c r="D40" s="407"/>
      <c r="E40" s="407"/>
      <c r="F40" s="408"/>
      <c r="G40" s="1000"/>
      <c r="H40" s="1001"/>
      <c r="I40" s="1001"/>
      <c r="J40" s="1001"/>
      <c r="K40" s="1001"/>
      <c r="L40" s="1001"/>
      <c r="M40" s="1001"/>
      <c r="N40" s="1001"/>
      <c r="O40" s="1002"/>
      <c r="P40" s="1008"/>
      <c r="Q40" s="1008"/>
      <c r="R40" s="1008"/>
      <c r="S40" s="1008"/>
      <c r="T40" s="1008"/>
      <c r="U40" s="1008"/>
      <c r="V40" s="1008"/>
      <c r="W40" s="1008"/>
      <c r="X40" s="1009"/>
      <c r="Y40" s="417" t="s">
        <v>54</v>
      </c>
      <c r="Z40" s="1013"/>
      <c r="AA40" s="1014"/>
      <c r="AB40" s="525"/>
      <c r="AC40" s="1019"/>
      <c r="AD40" s="1019"/>
      <c r="AE40" s="217"/>
      <c r="AF40" s="218"/>
      <c r="AG40" s="218"/>
      <c r="AH40" s="218"/>
      <c r="AI40" s="217"/>
      <c r="AJ40" s="218"/>
      <c r="AK40" s="218"/>
      <c r="AL40" s="218"/>
      <c r="AM40" s="217"/>
      <c r="AN40" s="218"/>
      <c r="AO40" s="218"/>
      <c r="AP40" s="218"/>
      <c r="AQ40" s="342"/>
      <c r="AR40" s="206"/>
      <c r="AS40" s="206"/>
      <c r="AT40" s="343"/>
      <c r="AU40" s="218"/>
      <c r="AV40" s="218"/>
      <c r="AW40" s="218"/>
      <c r="AX40" s="220"/>
    </row>
    <row r="41" spans="1:50" ht="22.5" customHeight="1" x14ac:dyDescent="0.15">
      <c r="A41" s="409"/>
      <c r="B41" s="410"/>
      <c r="C41" s="410"/>
      <c r="D41" s="410"/>
      <c r="E41" s="410"/>
      <c r="F41" s="411"/>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300</v>
      </c>
      <c r="AC41" s="1015"/>
      <c r="AD41" s="1015"/>
      <c r="AE41" s="217"/>
      <c r="AF41" s="218"/>
      <c r="AG41" s="218"/>
      <c r="AH41" s="218"/>
      <c r="AI41" s="217"/>
      <c r="AJ41" s="218"/>
      <c r="AK41" s="218"/>
      <c r="AL41" s="218"/>
      <c r="AM41" s="217"/>
      <c r="AN41" s="218"/>
      <c r="AO41" s="218"/>
      <c r="AP41" s="218"/>
      <c r="AQ41" s="342"/>
      <c r="AR41" s="206"/>
      <c r="AS41" s="206"/>
      <c r="AT41" s="343"/>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2" t="s">
        <v>472</v>
      </c>
      <c r="B44" s="403"/>
      <c r="C44" s="403"/>
      <c r="D44" s="403"/>
      <c r="E44" s="403"/>
      <c r="F44" s="404"/>
      <c r="G44" s="514" t="s">
        <v>264</v>
      </c>
      <c r="H44" s="435"/>
      <c r="I44" s="435"/>
      <c r="J44" s="435"/>
      <c r="K44" s="435"/>
      <c r="L44" s="435"/>
      <c r="M44" s="435"/>
      <c r="N44" s="435"/>
      <c r="O44" s="515"/>
      <c r="P44" s="434" t="s">
        <v>59</v>
      </c>
      <c r="Q44" s="435"/>
      <c r="R44" s="435"/>
      <c r="S44" s="435"/>
      <c r="T44" s="435"/>
      <c r="U44" s="435"/>
      <c r="V44" s="435"/>
      <c r="W44" s="435"/>
      <c r="X44" s="515"/>
      <c r="Y44" s="1021"/>
      <c r="Z44" s="828"/>
      <c r="AA44" s="829"/>
      <c r="AB44" s="1025" t="s">
        <v>11</v>
      </c>
      <c r="AC44" s="1026"/>
      <c r="AD44" s="1027"/>
      <c r="AE44" s="1031" t="s">
        <v>556</v>
      </c>
      <c r="AF44" s="1031"/>
      <c r="AG44" s="1031"/>
      <c r="AH44" s="1031"/>
      <c r="AI44" s="1031" t="s">
        <v>553</v>
      </c>
      <c r="AJ44" s="1031"/>
      <c r="AK44" s="1031"/>
      <c r="AL44" s="1031"/>
      <c r="AM44" s="1031" t="s">
        <v>527</v>
      </c>
      <c r="AN44" s="1031"/>
      <c r="AO44" s="1031"/>
      <c r="AP44" s="559"/>
      <c r="AQ44" s="158" t="s">
        <v>353</v>
      </c>
      <c r="AR44" s="129"/>
      <c r="AS44" s="129"/>
      <c r="AT44" s="130"/>
      <c r="AU44" s="535" t="s">
        <v>252</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400" t="s">
        <v>299</v>
      </c>
      <c r="AX45" s="401"/>
    </row>
    <row r="46" spans="1:50" ht="22.5" customHeight="1" x14ac:dyDescent="0.15">
      <c r="A46" s="405"/>
      <c r="B46" s="403"/>
      <c r="C46" s="403"/>
      <c r="D46" s="403"/>
      <c r="E46" s="403"/>
      <c r="F46" s="404"/>
      <c r="G46" s="566"/>
      <c r="H46" s="998"/>
      <c r="I46" s="998"/>
      <c r="J46" s="998"/>
      <c r="K46" s="998"/>
      <c r="L46" s="998"/>
      <c r="M46" s="998"/>
      <c r="N46" s="998"/>
      <c r="O46" s="999"/>
      <c r="P46" s="104"/>
      <c r="Q46" s="1006"/>
      <c r="R46" s="1006"/>
      <c r="S46" s="1006"/>
      <c r="T46" s="1006"/>
      <c r="U46" s="1006"/>
      <c r="V46" s="1006"/>
      <c r="W46" s="1006"/>
      <c r="X46" s="1007"/>
      <c r="Y46" s="1016" t="s">
        <v>12</v>
      </c>
      <c r="Z46" s="1017"/>
      <c r="AA46" s="1018"/>
      <c r="AB46" s="463"/>
      <c r="AC46" s="1020"/>
      <c r="AD46" s="1020"/>
      <c r="AE46" s="217"/>
      <c r="AF46" s="218"/>
      <c r="AG46" s="218"/>
      <c r="AH46" s="218"/>
      <c r="AI46" s="217"/>
      <c r="AJ46" s="218"/>
      <c r="AK46" s="218"/>
      <c r="AL46" s="218"/>
      <c r="AM46" s="217"/>
      <c r="AN46" s="218"/>
      <c r="AO46" s="218"/>
      <c r="AP46" s="218"/>
      <c r="AQ46" s="342"/>
      <c r="AR46" s="206"/>
      <c r="AS46" s="206"/>
      <c r="AT46" s="343"/>
      <c r="AU46" s="218"/>
      <c r="AV46" s="218"/>
      <c r="AW46" s="218"/>
      <c r="AX46" s="220"/>
    </row>
    <row r="47" spans="1:50" ht="22.5" customHeight="1" x14ac:dyDescent="0.15">
      <c r="A47" s="406"/>
      <c r="B47" s="407"/>
      <c r="C47" s="407"/>
      <c r="D47" s="407"/>
      <c r="E47" s="407"/>
      <c r="F47" s="408"/>
      <c r="G47" s="1000"/>
      <c r="H47" s="1001"/>
      <c r="I47" s="1001"/>
      <c r="J47" s="1001"/>
      <c r="K47" s="1001"/>
      <c r="L47" s="1001"/>
      <c r="M47" s="1001"/>
      <c r="N47" s="1001"/>
      <c r="O47" s="1002"/>
      <c r="P47" s="1008"/>
      <c r="Q47" s="1008"/>
      <c r="R47" s="1008"/>
      <c r="S47" s="1008"/>
      <c r="T47" s="1008"/>
      <c r="U47" s="1008"/>
      <c r="V47" s="1008"/>
      <c r="W47" s="1008"/>
      <c r="X47" s="1009"/>
      <c r="Y47" s="417" t="s">
        <v>54</v>
      </c>
      <c r="Z47" s="1013"/>
      <c r="AA47" s="1014"/>
      <c r="AB47" s="525"/>
      <c r="AC47" s="1019"/>
      <c r="AD47" s="1019"/>
      <c r="AE47" s="217"/>
      <c r="AF47" s="218"/>
      <c r="AG47" s="218"/>
      <c r="AH47" s="218"/>
      <c r="AI47" s="217"/>
      <c r="AJ47" s="218"/>
      <c r="AK47" s="218"/>
      <c r="AL47" s="218"/>
      <c r="AM47" s="217"/>
      <c r="AN47" s="218"/>
      <c r="AO47" s="218"/>
      <c r="AP47" s="218"/>
      <c r="AQ47" s="342"/>
      <c r="AR47" s="206"/>
      <c r="AS47" s="206"/>
      <c r="AT47" s="343"/>
      <c r="AU47" s="218"/>
      <c r="AV47" s="218"/>
      <c r="AW47" s="218"/>
      <c r="AX47" s="220"/>
    </row>
    <row r="48" spans="1:50" ht="22.5" customHeight="1" x14ac:dyDescent="0.15">
      <c r="A48" s="409"/>
      <c r="B48" s="410"/>
      <c r="C48" s="410"/>
      <c r="D48" s="410"/>
      <c r="E48" s="410"/>
      <c r="F48" s="411"/>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300</v>
      </c>
      <c r="AC48" s="1015"/>
      <c r="AD48" s="1015"/>
      <c r="AE48" s="217"/>
      <c r="AF48" s="218"/>
      <c r="AG48" s="218"/>
      <c r="AH48" s="218"/>
      <c r="AI48" s="217"/>
      <c r="AJ48" s="218"/>
      <c r="AK48" s="218"/>
      <c r="AL48" s="218"/>
      <c r="AM48" s="217"/>
      <c r="AN48" s="218"/>
      <c r="AO48" s="218"/>
      <c r="AP48" s="218"/>
      <c r="AQ48" s="342"/>
      <c r="AR48" s="206"/>
      <c r="AS48" s="206"/>
      <c r="AT48" s="343"/>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2" t="s">
        <v>472</v>
      </c>
      <c r="B51" s="403"/>
      <c r="C51" s="403"/>
      <c r="D51" s="403"/>
      <c r="E51" s="403"/>
      <c r="F51" s="404"/>
      <c r="G51" s="514" t="s">
        <v>264</v>
      </c>
      <c r="H51" s="435"/>
      <c r="I51" s="435"/>
      <c r="J51" s="435"/>
      <c r="K51" s="435"/>
      <c r="L51" s="435"/>
      <c r="M51" s="435"/>
      <c r="N51" s="435"/>
      <c r="O51" s="515"/>
      <c r="P51" s="434" t="s">
        <v>59</v>
      </c>
      <c r="Q51" s="435"/>
      <c r="R51" s="435"/>
      <c r="S51" s="435"/>
      <c r="T51" s="435"/>
      <c r="U51" s="435"/>
      <c r="V51" s="435"/>
      <c r="W51" s="435"/>
      <c r="X51" s="515"/>
      <c r="Y51" s="1021"/>
      <c r="Z51" s="828"/>
      <c r="AA51" s="829"/>
      <c r="AB51" s="559" t="s">
        <v>11</v>
      </c>
      <c r="AC51" s="1026"/>
      <c r="AD51" s="1027"/>
      <c r="AE51" s="1031" t="s">
        <v>556</v>
      </c>
      <c r="AF51" s="1031"/>
      <c r="AG51" s="1031"/>
      <c r="AH51" s="1031"/>
      <c r="AI51" s="1031" t="s">
        <v>553</v>
      </c>
      <c r="AJ51" s="1031"/>
      <c r="AK51" s="1031"/>
      <c r="AL51" s="1031"/>
      <c r="AM51" s="1031" t="s">
        <v>527</v>
      </c>
      <c r="AN51" s="1031"/>
      <c r="AO51" s="1031"/>
      <c r="AP51" s="559"/>
      <c r="AQ51" s="158" t="s">
        <v>353</v>
      </c>
      <c r="AR51" s="129"/>
      <c r="AS51" s="129"/>
      <c r="AT51" s="130"/>
      <c r="AU51" s="535" t="s">
        <v>252</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400" t="s">
        <v>299</v>
      </c>
      <c r="AX52" s="401"/>
    </row>
    <row r="53" spans="1:50" ht="22.5" customHeight="1" x14ac:dyDescent="0.15">
      <c r="A53" s="405"/>
      <c r="B53" s="403"/>
      <c r="C53" s="403"/>
      <c r="D53" s="403"/>
      <c r="E53" s="403"/>
      <c r="F53" s="404"/>
      <c r="G53" s="566"/>
      <c r="H53" s="998"/>
      <c r="I53" s="998"/>
      <c r="J53" s="998"/>
      <c r="K53" s="998"/>
      <c r="L53" s="998"/>
      <c r="M53" s="998"/>
      <c r="N53" s="998"/>
      <c r="O53" s="999"/>
      <c r="P53" s="104"/>
      <c r="Q53" s="1006"/>
      <c r="R53" s="1006"/>
      <c r="S53" s="1006"/>
      <c r="T53" s="1006"/>
      <c r="U53" s="1006"/>
      <c r="V53" s="1006"/>
      <c r="W53" s="1006"/>
      <c r="X53" s="1007"/>
      <c r="Y53" s="1016" t="s">
        <v>12</v>
      </c>
      <c r="Z53" s="1017"/>
      <c r="AA53" s="1018"/>
      <c r="AB53" s="463"/>
      <c r="AC53" s="1020"/>
      <c r="AD53" s="1020"/>
      <c r="AE53" s="217"/>
      <c r="AF53" s="218"/>
      <c r="AG53" s="218"/>
      <c r="AH53" s="218"/>
      <c r="AI53" s="217"/>
      <c r="AJ53" s="218"/>
      <c r="AK53" s="218"/>
      <c r="AL53" s="218"/>
      <c r="AM53" s="217"/>
      <c r="AN53" s="218"/>
      <c r="AO53" s="218"/>
      <c r="AP53" s="218"/>
      <c r="AQ53" s="342"/>
      <c r="AR53" s="206"/>
      <c r="AS53" s="206"/>
      <c r="AT53" s="343"/>
      <c r="AU53" s="218"/>
      <c r="AV53" s="218"/>
      <c r="AW53" s="218"/>
      <c r="AX53" s="220"/>
    </row>
    <row r="54" spans="1:50" ht="22.5" customHeight="1" x14ac:dyDescent="0.15">
      <c r="A54" s="406"/>
      <c r="B54" s="407"/>
      <c r="C54" s="407"/>
      <c r="D54" s="407"/>
      <c r="E54" s="407"/>
      <c r="F54" s="408"/>
      <c r="G54" s="1000"/>
      <c r="H54" s="1001"/>
      <c r="I54" s="1001"/>
      <c r="J54" s="1001"/>
      <c r="K54" s="1001"/>
      <c r="L54" s="1001"/>
      <c r="M54" s="1001"/>
      <c r="N54" s="1001"/>
      <c r="O54" s="1002"/>
      <c r="P54" s="1008"/>
      <c r="Q54" s="1008"/>
      <c r="R54" s="1008"/>
      <c r="S54" s="1008"/>
      <c r="T54" s="1008"/>
      <c r="U54" s="1008"/>
      <c r="V54" s="1008"/>
      <c r="W54" s="1008"/>
      <c r="X54" s="1009"/>
      <c r="Y54" s="417" t="s">
        <v>54</v>
      </c>
      <c r="Z54" s="1013"/>
      <c r="AA54" s="1014"/>
      <c r="AB54" s="525"/>
      <c r="AC54" s="1019"/>
      <c r="AD54" s="1019"/>
      <c r="AE54" s="217"/>
      <c r="AF54" s="218"/>
      <c r="AG54" s="218"/>
      <c r="AH54" s="218"/>
      <c r="AI54" s="217"/>
      <c r="AJ54" s="218"/>
      <c r="AK54" s="218"/>
      <c r="AL54" s="218"/>
      <c r="AM54" s="217"/>
      <c r="AN54" s="218"/>
      <c r="AO54" s="218"/>
      <c r="AP54" s="218"/>
      <c r="AQ54" s="342"/>
      <c r="AR54" s="206"/>
      <c r="AS54" s="206"/>
      <c r="AT54" s="343"/>
      <c r="AU54" s="218"/>
      <c r="AV54" s="218"/>
      <c r="AW54" s="218"/>
      <c r="AX54" s="220"/>
    </row>
    <row r="55" spans="1:50" ht="22.5" customHeight="1" x14ac:dyDescent="0.15">
      <c r="A55" s="409"/>
      <c r="B55" s="410"/>
      <c r="C55" s="410"/>
      <c r="D55" s="410"/>
      <c r="E55" s="410"/>
      <c r="F55" s="411"/>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300</v>
      </c>
      <c r="AC55" s="1015"/>
      <c r="AD55" s="1015"/>
      <c r="AE55" s="217"/>
      <c r="AF55" s="218"/>
      <c r="AG55" s="218"/>
      <c r="AH55" s="218"/>
      <c r="AI55" s="217"/>
      <c r="AJ55" s="218"/>
      <c r="AK55" s="218"/>
      <c r="AL55" s="218"/>
      <c r="AM55" s="217"/>
      <c r="AN55" s="218"/>
      <c r="AO55" s="218"/>
      <c r="AP55" s="218"/>
      <c r="AQ55" s="342"/>
      <c r="AR55" s="206"/>
      <c r="AS55" s="206"/>
      <c r="AT55" s="343"/>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2" t="s">
        <v>472</v>
      </c>
      <c r="B58" s="403"/>
      <c r="C58" s="403"/>
      <c r="D58" s="403"/>
      <c r="E58" s="403"/>
      <c r="F58" s="404"/>
      <c r="G58" s="514" t="s">
        <v>264</v>
      </c>
      <c r="H58" s="435"/>
      <c r="I58" s="435"/>
      <c r="J58" s="435"/>
      <c r="K58" s="435"/>
      <c r="L58" s="435"/>
      <c r="M58" s="435"/>
      <c r="N58" s="435"/>
      <c r="O58" s="515"/>
      <c r="P58" s="434" t="s">
        <v>59</v>
      </c>
      <c r="Q58" s="435"/>
      <c r="R58" s="435"/>
      <c r="S58" s="435"/>
      <c r="T58" s="435"/>
      <c r="U58" s="435"/>
      <c r="V58" s="435"/>
      <c r="W58" s="435"/>
      <c r="X58" s="515"/>
      <c r="Y58" s="1021"/>
      <c r="Z58" s="828"/>
      <c r="AA58" s="829"/>
      <c r="AB58" s="1025" t="s">
        <v>11</v>
      </c>
      <c r="AC58" s="1026"/>
      <c r="AD58" s="1027"/>
      <c r="AE58" s="1031" t="s">
        <v>556</v>
      </c>
      <c r="AF58" s="1031"/>
      <c r="AG58" s="1031"/>
      <c r="AH58" s="1031"/>
      <c r="AI58" s="1031" t="s">
        <v>553</v>
      </c>
      <c r="AJ58" s="1031"/>
      <c r="AK58" s="1031"/>
      <c r="AL58" s="1031"/>
      <c r="AM58" s="1031" t="s">
        <v>527</v>
      </c>
      <c r="AN58" s="1031"/>
      <c r="AO58" s="1031"/>
      <c r="AP58" s="559"/>
      <c r="AQ58" s="158" t="s">
        <v>353</v>
      </c>
      <c r="AR58" s="129"/>
      <c r="AS58" s="129"/>
      <c r="AT58" s="130"/>
      <c r="AU58" s="535" t="s">
        <v>252</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400" t="s">
        <v>299</v>
      </c>
      <c r="AX59" s="401"/>
    </row>
    <row r="60" spans="1:50" ht="22.5" customHeight="1" x14ac:dyDescent="0.15">
      <c r="A60" s="405"/>
      <c r="B60" s="403"/>
      <c r="C60" s="403"/>
      <c r="D60" s="403"/>
      <c r="E60" s="403"/>
      <c r="F60" s="404"/>
      <c r="G60" s="566"/>
      <c r="H60" s="998"/>
      <c r="I60" s="998"/>
      <c r="J60" s="998"/>
      <c r="K60" s="998"/>
      <c r="L60" s="998"/>
      <c r="M60" s="998"/>
      <c r="N60" s="998"/>
      <c r="O60" s="999"/>
      <c r="P60" s="104"/>
      <c r="Q60" s="1006"/>
      <c r="R60" s="1006"/>
      <c r="S60" s="1006"/>
      <c r="T60" s="1006"/>
      <c r="U60" s="1006"/>
      <c r="V60" s="1006"/>
      <c r="W60" s="1006"/>
      <c r="X60" s="1007"/>
      <c r="Y60" s="1016" t="s">
        <v>12</v>
      </c>
      <c r="Z60" s="1017"/>
      <c r="AA60" s="1018"/>
      <c r="AB60" s="463"/>
      <c r="AC60" s="1020"/>
      <c r="AD60" s="1020"/>
      <c r="AE60" s="217"/>
      <c r="AF60" s="218"/>
      <c r="AG60" s="218"/>
      <c r="AH60" s="218"/>
      <c r="AI60" s="217"/>
      <c r="AJ60" s="218"/>
      <c r="AK60" s="218"/>
      <c r="AL60" s="218"/>
      <c r="AM60" s="217"/>
      <c r="AN60" s="218"/>
      <c r="AO60" s="218"/>
      <c r="AP60" s="218"/>
      <c r="AQ60" s="342"/>
      <c r="AR60" s="206"/>
      <c r="AS60" s="206"/>
      <c r="AT60" s="343"/>
      <c r="AU60" s="218"/>
      <c r="AV60" s="218"/>
      <c r="AW60" s="218"/>
      <c r="AX60" s="220"/>
    </row>
    <row r="61" spans="1:50" ht="22.5" customHeight="1" x14ac:dyDescent="0.15">
      <c r="A61" s="406"/>
      <c r="B61" s="407"/>
      <c r="C61" s="407"/>
      <c r="D61" s="407"/>
      <c r="E61" s="407"/>
      <c r="F61" s="408"/>
      <c r="G61" s="1000"/>
      <c r="H61" s="1001"/>
      <c r="I61" s="1001"/>
      <c r="J61" s="1001"/>
      <c r="K61" s="1001"/>
      <c r="L61" s="1001"/>
      <c r="M61" s="1001"/>
      <c r="N61" s="1001"/>
      <c r="O61" s="1002"/>
      <c r="P61" s="1008"/>
      <c r="Q61" s="1008"/>
      <c r="R61" s="1008"/>
      <c r="S61" s="1008"/>
      <c r="T61" s="1008"/>
      <c r="U61" s="1008"/>
      <c r="V61" s="1008"/>
      <c r="W61" s="1008"/>
      <c r="X61" s="1009"/>
      <c r="Y61" s="417" t="s">
        <v>54</v>
      </c>
      <c r="Z61" s="1013"/>
      <c r="AA61" s="1014"/>
      <c r="AB61" s="525"/>
      <c r="AC61" s="1019"/>
      <c r="AD61" s="1019"/>
      <c r="AE61" s="217"/>
      <c r="AF61" s="218"/>
      <c r="AG61" s="218"/>
      <c r="AH61" s="218"/>
      <c r="AI61" s="217"/>
      <c r="AJ61" s="218"/>
      <c r="AK61" s="218"/>
      <c r="AL61" s="218"/>
      <c r="AM61" s="217"/>
      <c r="AN61" s="218"/>
      <c r="AO61" s="218"/>
      <c r="AP61" s="218"/>
      <c r="AQ61" s="342"/>
      <c r="AR61" s="206"/>
      <c r="AS61" s="206"/>
      <c r="AT61" s="343"/>
      <c r="AU61" s="218"/>
      <c r="AV61" s="218"/>
      <c r="AW61" s="218"/>
      <c r="AX61" s="220"/>
    </row>
    <row r="62" spans="1:50" ht="22.5" customHeight="1" x14ac:dyDescent="0.15">
      <c r="A62" s="409"/>
      <c r="B62" s="410"/>
      <c r="C62" s="410"/>
      <c r="D62" s="410"/>
      <c r="E62" s="410"/>
      <c r="F62" s="411"/>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300</v>
      </c>
      <c r="AC62" s="1015"/>
      <c r="AD62" s="1015"/>
      <c r="AE62" s="217"/>
      <c r="AF62" s="218"/>
      <c r="AG62" s="218"/>
      <c r="AH62" s="218"/>
      <c r="AI62" s="217"/>
      <c r="AJ62" s="218"/>
      <c r="AK62" s="218"/>
      <c r="AL62" s="218"/>
      <c r="AM62" s="217"/>
      <c r="AN62" s="218"/>
      <c r="AO62" s="218"/>
      <c r="AP62" s="218"/>
      <c r="AQ62" s="342"/>
      <c r="AR62" s="206"/>
      <c r="AS62" s="206"/>
      <c r="AT62" s="343"/>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2" t="s">
        <v>472</v>
      </c>
      <c r="B65" s="403"/>
      <c r="C65" s="403"/>
      <c r="D65" s="403"/>
      <c r="E65" s="403"/>
      <c r="F65" s="404"/>
      <c r="G65" s="514" t="s">
        <v>264</v>
      </c>
      <c r="H65" s="435"/>
      <c r="I65" s="435"/>
      <c r="J65" s="435"/>
      <c r="K65" s="435"/>
      <c r="L65" s="435"/>
      <c r="M65" s="435"/>
      <c r="N65" s="435"/>
      <c r="O65" s="515"/>
      <c r="P65" s="434" t="s">
        <v>59</v>
      </c>
      <c r="Q65" s="435"/>
      <c r="R65" s="435"/>
      <c r="S65" s="435"/>
      <c r="T65" s="435"/>
      <c r="U65" s="435"/>
      <c r="V65" s="435"/>
      <c r="W65" s="435"/>
      <c r="X65" s="515"/>
      <c r="Y65" s="1021"/>
      <c r="Z65" s="828"/>
      <c r="AA65" s="829"/>
      <c r="AB65" s="1025" t="s">
        <v>11</v>
      </c>
      <c r="AC65" s="1026"/>
      <c r="AD65" s="1027"/>
      <c r="AE65" s="1031" t="s">
        <v>556</v>
      </c>
      <c r="AF65" s="1031"/>
      <c r="AG65" s="1031"/>
      <c r="AH65" s="1031"/>
      <c r="AI65" s="1031" t="s">
        <v>553</v>
      </c>
      <c r="AJ65" s="1031"/>
      <c r="AK65" s="1031"/>
      <c r="AL65" s="1031"/>
      <c r="AM65" s="1031" t="s">
        <v>527</v>
      </c>
      <c r="AN65" s="1031"/>
      <c r="AO65" s="1031"/>
      <c r="AP65" s="559"/>
      <c r="AQ65" s="158" t="s">
        <v>353</v>
      </c>
      <c r="AR65" s="129"/>
      <c r="AS65" s="129"/>
      <c r="AT65" s="130"/>
      <c r="AU65" s="535" t="s">
        <v>252</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400" t="s">
        <v>299</v>
      </c>
      <c r="AX66" s="401"/>
    </row>
    <row r="67" spans="1:50" ht="22.5" customHeight="1" x14ac:dyDescent="0.15">
      <c r="A67" s="405"/>
      <c r="B67" s="403"/>
      <c r="C67" s="403"/>
      <c r="D67" s="403"/>
      <c r="E67" s="403"/>
      <c r="F67" s="404"/>
      <c r="G67" s="566"/>
      <c r="H67" s="998"/>
      <c r="I67" s="998"/>
      <c r="J67" s="998"/>
      <c r="K67" s="998"/>
      <c r="L67" s="998"/>
      <c r="M67" s="998"/>
      <c r="N67" s="998"/>
      <c r="O67" s="999"/>
      <c r="P67" s="104"/>
      <c r="Q67" s="1006"/>
      <c r="R67" s="1006"/>
      <c r="S67" s="1006"/>
      <c r="T67" s="1006"/>
      <c r="U67" s="1006"/>
      <c r="V67" s="1006"/>
      <c r="W67" s="1006"/>
      <c r="X67" s="1007"/>
      <c r="Y67" s="1016" t="s">
        <v>12</v>
      </c>
      <c r="Z67" s="1017"/>
      <c r="AA67" s="1018"/>
      <c r="AB67" s="463"/>
      <c r="AC67" s="1020"/>
      <c r="AD67" s="1020"/>
      <c r="AE67" s="217"/>
      <c r="AF67" s="218"/>
      <c r="AG67" s="218"/>
      <c r="AH67" s="218"/>
      <c r="AI67" s="217"/>
      <c r="AJ67" s="218"/>
      <c r="AK67" s="218"/>
      <c r="AL67" s="218"/>
      <c r="AM67" s="217"/>
      <c r="AN67" s="218"/>
      <c r="AO67" s="218"/>
      <c r="AP67" s="218"/>
      <c r="AQ67" s="342"/>
      <c r="AR67" s="206"/>
      <c r="AS67" s="206"/>
      <c r="AT67" s="343"/>
      <c r="AU67" s="218"/>
      <c r="AV67" s="218"/>
      <c r="AW67" s="218"/>
      <c r="AX67" s="220"/>
    </row>
    <row r="68" spans="1:50" ht="22.5" customHeight="1" x14ac:dyDescent="0.15">
      <c r="A68" s="406"/>
      <c r="B68" s="407"/>
      <c r="C68" s="407"/>
      <c r="D68" s="407"/>
      <c r="E68" s="407"/>
      <c r="F68" s="408"/>
      <c r="G68" s="1000"/>
      <c r="H68" s="1001"/>
      <c r="I68" s="1001"/>
      <c r="J68" s="1001"/>
      <c r="K68" s="1001"/>
      <c r="L68" s="1001"/>
      <c r="M68" s="1001"/>
      <c r="N68" s="1001"/>
      <c r="O68" s="1002"/>
      <c r="P68" s="1008"/>
      <c r="Q68" s="1008"/>
      <c r="R68" s="1008"/>
      <c r="S68" s="1008"/>
      <c r="T68" s="1008"/>
      <c r="U68" s="1008"/>
      <c r="V68" s="1008"/>
      <c r="W68" s="1008"/>
      <c r="X68" s="1009"/>
      <c r="Y68" s="417" t="s">
        <v>54</v>
      </c>
      <c r="Z68" s="1013"/>
      <c r="AA68" s="1014"/>
      <c r="AB68" s="525"/>
      <c r="AC68" s="1019"/>
      <c r="AD68" s="1019"/>
      <c r="AE68" s="217"/>
      <c r="AF68" s="218"/>
      <c r="AG68" s="218"/>
      <c r="AH68" s="218"/>
      <c r="AI68" s="217"/>
      <c r="AJ68" s="218"/>
      <c r="AK68" s="218"/>
      <c r="AL68" s="218"/>
      <c r="AM68" s="217"/>
      <c r="AN68" s="218"/>
      <c r="AO68" s="218"/>
      <c r="AP68" s="218"/>
      <c r="AQ68" s="342"/>
      <c r="AR68" s="206"/>
      <c r="AS68" s="206"/>
      <c r="AT68" s="343"/>
      <c r="AU68" s="218"/>
      <c r="AV68" s="218"/>
      <c r="AW68" s="218"/>
      <c r="AX68" s="220"/>
    </row>
    <row r="69" spans="1:50" ht="22.5" customHeight="1" x14ac:dyDescent="0.15">
      <c r="A69" s="409"/>
      <c r="B69" s="410"/>
      <c r="C69" s="410"/>
      <c r="D69" s="410"/>
      <c r="E69" s="410"/>
      <c r="F69" s="411"/>
      <c r="G69" s="1003"/>
      <c r="H69" s="1004"/>
      <c r="I69" s="1004"/>
      <c r="J69" s="1004"/>
      <c r="K69" s="1004"/>
      <c r="L69" s="1004"/>
      <c r="M69" s="1004"/>
      <c r="N69" s="1004"/>
      <c r="O69" s="1005"/>
      <c r="P69" s="1010"/>
      <c r="Q69" s="1010"/>
      <c r="R69" s="1010"/>
      <c r="S69" s="1010"/>
      <c r="T69" s="1010"/>
      <c r="U69" s="1010"/>
      <c r="V69" s="1010"/>
      <c r="W69" s="1010"/>
      <c r="X69" s="1011"/>
      <c r="Y69" s="417" t="s">
        <v>13</v>
      </c>
      <c r="Z69" s="1013"/>
      <c r="AA69" s="1014"/>
      <c r="AB69" s="558" t="s">
        <v>300</v>
      </c>
      <c r="AC69" s="371"/>
      <c r="AD69" s="371"/>
      <c r="AE69" s="217"/>
      <c r="AF69" s="218"/>
      <c r="AG69" s="218"/>
      <c r="AH69" s="218"/>
      <c r="AI69" s="217"/>
      <c r="AJ69" s="218"/>
      <c r="AK69" s="218"/>
      <c r="AL69" s="218"/>
      <c r="AM69" s="217"/>
      <c r="AN69" s="218"/>
      <c r="AO69" s="218"/>
      <c r="AP69" s="218"/>
      <c r="AQ69" s="342"/>
      <c r="AR69" s="206"/>
      <c r="AS69" s="206"/>
      <c r="AT69" s="343"/>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70"/>
      <c r="I3" s="670"/>
      <c r="J3" s="670"/>
      <c r="K3" s="670"/>
      <c r="L3" s="669" t="s">
        <v>18</v>
      </c>
      <c r="M3" s="670"/>
      <c r="N3" s="670"/>
      <c r="O3" s="670"/>
      <c r="P3" s="670"/>
      <c r="Q3" s="670"/>
      <c r="R3" s="670"/>
      <c r="S3" s="670"/>
      <c r="T3" s="670"/>
      <c r="U3" s="670"/>
      <c r="V3" s="670"/>
      <c r="W3" s="670"/>
      <c r="X3" s="671"/>
      <c r="Y3" s="653" t="s">
        <v>19</v>
      </c>
      <c r="Z3" s="654"/>
      <c r="AA3" s="654"/>
      <c r="AB3" s="800"/>
      <c r="AC3" s="814" t="s">
        <v>17</v>
      </c>
      <c r="AD3" s="670"/>
      <c r="AE3" s="670"/>
      <c r="AF3" s="670"/>
      <c r="AG3" s="670"/>
      <c r="AH3" s="669" t="s">
        <v>18</v>
      </c>
      <c r="AI3" s="670"/>
      <c r="AJ3" s="670"/>
      <c r="AK3" s="670"/>
      <c r="AL3" s="670"/>
      <c r="AM3" s="670"/>
      <c r="AN3" s="670"/>
      <c r="AO3" s="670"/>
      <c r="AP3" s="670"/>
      <c r="AQ3" s="670"/>
      <c r="AR3" s="670"/>
      <c r="AS3" s="670"/>
      <c r="AT3" s="671"/>
      <c r="AU3" s="653" t="s">
        <v>19</v>
      </c>
      <c r="AV3" s="654"/>
      <c r="AW3" s="654"/>
      <c r="AX3" s="655"/>
    </row>
    <row r="4" spans="1:50" ht="24.75" customHeight="1" x14ac:dyDescent="0.15">
      <c r="A4" s="1044"/>
      <c r="B4" s="1045"/>
      <c r="C4" s="1045"/>
      <c r="D4" s="1045"/>
      <c r="E4" s="1045"/>
      <c r="F4" s="1046"/>
      <c r="G4" s="672"/>
      <c r="H4" s="673"/>
      <c r="I4" s="673"/>
      <c r="J4" s="673"/>
      <c r="K4" s="674"/>
      <c r="L4" s="666"/>
      <c r="M4" s="667"/>
      <c r="N4" s="667"/>
      <c r="O4" s="667"/>
      <c r="P4" s="667"/>
      <c r="Q4" s="667"/>
      <c r="R4" s="667"/>
      <c r="S4" s="667"/>
      <c r="T4" s="667"/>
      <c r="U4" s="667"/>
      <c r="V4" s="667"/>
      <c r="W4" s="667"/>
      <c r="X4" s="668"/>
      <c r="Y4" s="390"/>
      <c r="Z4" s="391"/>
      <c r="AA4" s="391"/>
      <c r="AB4" s="807"/>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44"/>
      <c r="B5" s="1045"/>
      <c r="C5" s="1045"/>
      <c r="D5" s="1045"/>
      <c r="E5" s="1045"/>
      <c r="F5" s="104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4"/>
      <c r="B6" s="1045"/>
      <c r="C6" s="1045"/>
      <c r="D6" s="1045"/>
      <c r="E6" s="1045"/>
      <c r="F6" s="104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4"/>
      <c r="B7" s="1045"/>
      <c r="C7" s="1045"/>
      <c r="D7" s="1045"/>
      <c r="E7" s="1045"/>
      <c r="F7" s="104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4"/>
      <c r="B8" s="1045"/>
      <c r="C8" s="1045"/>
      <c r="D8" s="1045"/>
      <c r="E8" s="1045"/>
      <c r="F8" s="104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4"/>
      <c r="B9" s="1045"/>
      <c r="C9" s="1045"/>
      <c r="D9" s="1045"/>
      <c r="E9" s="1045"/>
      <c r="F9" s="104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4"/>
      <c r="B10" s="1045"/>
      <c r="C10" s="1045"/>
      <c r="D10" s="1045"/>
      <c r="E10" s="1045"/>
      <c r="F10" s="104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4"/>
      <c r="B11" s="1045"/>
      <c r="C11" s="1045"/>
      <c r="D11" s="1045"/>
      <c r="E11" s="1045"/>
      <c r="F11" s="104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4"/>
      <c r="B12" s="1045"/>
      <c r="C12" s="1045"/>
      <c r="D12" s="1045"/>
      <c r="E12" s="1045"/>
      <c r="F12" s="104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4"/>
      <c r="B13" s="1045"/>
      <c r="C13" s="1045"/>
      <c r="D13" s="1045"/>
      <c r="E13" s="1045"/>
      <c r="F13" s="104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5" t="s">
        <v>389</v>
      </c>
      <c r="H15" s="596"/>
      <c r="I15" s="596"/>
      <c r="J15" s="596"/>
      <c r="K15" s="596"/>
      <c r="L15" s="596"/>
      <c r="M15" s="596"/>
      <c r="N15" s="596"/>
      <c r="O15" s="596"/>
      <c r="P15" s="596"/>
      <c r="Q15" s="596"/>
      <c r="R15" s="596"/>
      <c r="S15" s="596"/>
      <c r="T15" s="596"/>
      <c r="U15" s="596"/>
      <c r="V15" s="596"/>
      <c r="W15" s="596"/>
      <c r="X15" s="596"/>
      <c r="Y15" s="596"/>
      <c r="Z15" s="596"/>
      <c r="AA15" s="596"/>
      <c r="AB15" s="597"/>
      <c r="AC15" s="595" t="s">
        <v>390</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44"/>
      <c r="B16" s="1045"/>
      <c r="C16" s="1045"/>
      <c r="D16" s="1045"/>
      <c r="E16" s="1045"/>
      <c r="F16" s="1046"/>
      <c r="G16" s="814" t="s">
        <v>17</v>
      </c>
      <c r="H16" s="670"/>
      <c r="I16" s="670"/>
      <c r="J16" s="670"/>
      <c r="K16" s="670"/>
      <c r="L16" s="669" t="s">
        <v>18</v>
      </c>
      <c r="M16" s="670"/>
      <c r="N16" s="670"/>
      <c r="O16" s="670"/>
      <c r="P16" s="670"/>
      <c r="Q16" s="670"/>
      <c r="R16" s="670"/>
      <c r="S16" s="670"/>
      <c r="T16" s="670"/>
      <c r="U16" s="670"/>
      <c r="V16" s="670"/>
      <c r="W16" s="670"/>
      <c r="X16" s="671"/>
      <c r="Y16" s="653" t="s">
        <v>19</v>
      </c>
      <c r="Z16" s="654"/>
      <c r="AA16" s="654"/>
      <c r="AB16" s="800"/>
      <c r="AC16" s="814" t="s">
        <v>17</v>
      </c>
      <c r="AD16" s="670"/>
      <c r="AE16" s="670"/>
      <c r="AF16" s="670"/>
      <c r="AG16" s="670"/>
      <c r="AH16" s="669" t="s">
        <v>18</v>
      </c>
      <c r="AI16" s="670"/>
      <c r="AJ16" s="670"/>
      <c r="AK16" s="670"/>
      <c r="AL16" s="670"/>
      <c r="AM16" s="670"/>
      <c r="AN16" s="670"/>
      <c r="AO16" s="670"/>
      <c r="AP16" s="670"/>
      <c r="AQ16" s="670"/>
      <c r="AR16" s="670"/>
      <c r="AS16" s="670"/>
      <c r="AT16" s="671"/>
      <c r="AU16" s="653" t="s">
        <v>19</v>
      </c>
      <c r="AV16" s="654"/>
      <c r="AW16" s="654"/>
      <c r="AX16" s="655"/>
    </row>
    <row r="17" spans="1:50" ht="24.75" customHeight="1" x14ac:dyDescent="0.15">
      <c r="A17" s="1044"/>
      <c r="B17" s="1045"/>
      <c r="C17" s="1045"/>
      <c r="D17" s="1045"/>
      <c r="E17" s="1045"/>
      <c r="F17" s="1046"/>
      <c r="G17" s="672"/>
      <c r="H17" s="673"/>
      <c r="I17" s="673"/>
      <c r="J17" s="673"/>
      <c r="K17" s="674"/>
      <c r="L17" s="666"/>
      <c r="M17" s="667"/>
      <c r="N17" s="667"/>
      <c r="O17" s="667"/>
      <c r="P17" s="667"/>
      <c r="Q17" s="667"/>
      <c r="R17" s="667"/>
      <c r="S17" s="667"/>
      <c r="T17" s="667"/>
      <c r="U17" s="667"/>
      <c r="V17" s="667"/>
      <c r="W17" s="667"/>
      <c r="X17" s="668"/>
      <c r="Y17" s="390"/>
      <c r="Z17" s="391"/>
      <c r="AA17" s="391"/>
      <c r="AB17" s="807"/>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44"/>
      <c r="B18" s="1045"/>
      <c r="C18" s="1045"/>
      <c r="D18" s="1045"/>
      <c r="E18" s="1045"/>
      <c r="F18" s="104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4"/>
      <c r="B19" s="1045"/>
      <c r="C19" s="1045"/>
      <c r="D19" s="1045"/>
      <c r="E19" s="1045"/>
      <c r="F19" s="104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4"/>
      <c r="B20" s="1045"/>
      <c r="C20" s="1045"/>
      <c r="D20" s="1045"/>
      <c r="E20" s="1045"/>
      <c r="F20" s="104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4"/>
      <c r="B21" s="1045"/>
      <c r="C21" s="1045"/>
      <c r="D21" s="1045"/>
      <c r="E21" s="1045"/>
      <c r="F21" s="104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4"/>
      <c r="B22" s="1045"/>
      <c r="C22" s="1045"/>
      <c r="D22" s="1045"/>
      <c r="E22" s="1045"/>
      <c r="F22" s="104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4"/>
      <c r="B23" s="1045"/>
      <c r="C23" s="1045"/>
      <c r="D23" s="1045"/>
      <c r="E23" s="1045"/>
      <c r="F23" s="104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4"/>
      <c r="B24" s="1045"/>
      <c r="C24" s="1045"/>
      <c r="D24" s="1045"/>
      <c r="E24" s="1045"/>
      <c r="F24" s="104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4"/>
      <c r="B25" s="1045"/>
      <c r="C25" s="1045"/>
      <c r="D25" s="1045"/>
      <c r="E25" s="1045"/>
      <c r="F25" s="104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4"/>
      <c r="B26" s="1045"/>
      <c r="C26" s="1045"/>
      <c r="D26" s="1045"/>
      <c r="E26" s="1045"/>
      <c r="F26" s="104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5" t="s">
        <v>388</v>
      </c>
      <c r="H28" s="596"/>
      <c r="I28" s="596"/>
      <c r="J28" s="596"/>
      <c r="K28" s="596"/>
      <c r="L28" s="596"/>
      <c r="M28" s="596"/>
      <c r="N28" s="596"/>
      <c r="O28" s="596"/>
      <c r="P28" s="596"/>
      <c r="Q28" s="596"/>
      <c r="R28" s="596"/>
      <c r="S28" s="596"/>
      <c r="T28" s="596"/>
      <c r="U28" s="596"/>
      <c r="V28" s="596"/>
      <c r="W28" s="596"/>
      <c r="X28" s="596"/>
      <c r="Y28" s="596"/>
      <c r="Z28" s="596"/>
      <c r="AA28" s="596"/>
      <c r="AB28" s="597"/>
      <c r="AC28" s="595" t="s">
        <v>391</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44"/>
      <c r="B29" s="1045"/>
      <c r="C29" s="1045"/>
      <c r="D29" s="1045"/>
      <c r="E29" s="1045"/>
      <c r="F29" s="1046"/>
      <c r="G29" s="814" t="s">
        <v>17</v>
      </c>
      <c r="H29" s="670"/>
      <c r="I29" s="670"/>
      <c r="J29" s="670"/>
      <c r="K29" s="670"/>
      <c r="L29" s="669" t="s">
        <v>18</v>
      </c>
      <c r="M29" s="670"/>
      <c r="N29" s="670"/>
      <c r="O29" s="670"/>
      <c r="P29" s="670"/>
      <c r="Q29" s="670"/>
      <c r="R29" s="670"/>
      <c r="S29" s="670"/>
      <c r="T29" s="670"/>
      <c r="U29" s="670"/>
      <c r="V29" s="670"/>
      <c r="W29" s="670"/>
      <c r="X29" s="671"/>
      <c r="Y29" s="653" t="s">
        <v>19</v>
      </c>
      <c r="Z29" s="654"/>
      <c r="AA29" s="654"/>
      <c r="AB29" s="800"/>
      <c r="AC29" s="814" t="s">
        <v>17</v>
      </c>
      <c r="AD29" s="670"/>
      <c r="AE29" s="670"/>
      <c r="AF29" s="670"/>
      <c r="AG29" s="670"/>
      <c r="AH29" s="669" t="s">
        <v>18</v>
      </c>
      <c r="AI29" s="670"/>
      <c r="AJ29" s="670"/>
      <c r="AK29" s="670"/>
      <c r="AL29" s="670"/>
      <c r="AM29" s="670"/>
      <c r="AN29" s="670"/>
      <c r="AO29" s="670"/>
      <c r="AP29" s="670"/>
      <c r="AQ29" s="670"/>
      <c r="AR29" s="670"/>
      <c r="AS29" s="670"/>
      <c r="AT29" s="671"/>
      <c r="AU29" s="653" t="s">
        <v>19</v>
      </c>
      <c r="AV29" s="654"/>
      <c r="AW29" s="654"/>
      <c r="AX29" s="655"/>
    </row>
    <row r="30" spans="1:50" ht="24.75" customHeight="1" x14ac:dyDescent="0.15">
      <c r="A30" s="1044"/>
      <c r="B30" s="1045"/>
      <c r="C30" s="1045"/>
      <c r="D30" s="1045"/>
      <c r="E30" s="1045"/>
      <c r="F30" s="1046"/>
      <c r="G30" s="672"/>
      <c r="H30" s="673"/>
      <c r="I30" s="673"/>
      <c r="J30" s="673"/>
      <c r="K30" s="674"/>
      <c r="L30" s="666"/>
      <c r="M30" s="667"/>
      <c r="N30" s="667"/>
      <c r="O30" s="667"/>
      <c r="P30" s="667"/>
      <c r="Q30" s="667"/>
      <c r="R30" s="667"/>
      <c r="S30" s="667"/>
      <c r="T30" s="667"/>
      <c r="U30" s="667"/>
      <c r="V30" s="667"/>
      <c r="W30" s="667"/>
      <c r="X30" s="668"/>
      <c r="Y30" s="390"/>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44"/>
      <c r="B31" s="1045"/>
      <c r="C31" s="1045"/>
      <c r="D31" s="1045"/>
      <c r="E31" s="1045"/>
      <c r="F31" s="104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4"/>
      <c r="B32" s="1045"/>
      <c r="C32" s="1045"/>
      <c r="D32" s="1045"/>
      <c r="E32" s="1045"/>
      <c r="F32" s="104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4"/>
      <c r="B33" s="1045"/>
      <c r="C33" s="1045"/>
      <c r="D33" s="1045"/>
      <c r="E33" s="1045"/>
      <c r="F33" s="104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4"/>
      <c r="B34" s="1045"/>
      <c r="C34" s="1045"/>
      <c r="D34" s="1045"/>
      <c r="E34" s="1045"/>
      <c r="F34" s="104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4"/>
      <c r="B35" s="1045"/>
      <c r="C35" s="1045"/>
      <c r="D35" s="1045"/>
      <c r="E35" s="1045"/>
      <c r="F35" s="104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4"/>
      <c r="B36" s="1045"/>
      <c r="C36" s="1045"/>
      <c r="D36" s="1045"/>
      <c r="E36" s="1045"/>
      <c r="F36" s="104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4"/>
      <c r="B37" s="1045"/>
      <c r="C37" s="1045"/>
      <c r="D37" s="1045"/>
      <c r="E37" s="1045"/>
      <c r="F37" s="104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4"/>
      <c r="B38" s="1045"/>
      <c r="C38" s="1045"/>
      <c r="D38" s="1045"/>
      <c r="E38" s="1045"/>
      <c r="F38" s="104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4"/>
      <c r="B39" s="1045"/>
      <c r="C39" s="1045"/>
      <c r="D39" s="1045"/>
      <c r="E39" s="1045"/>
      <c r="F39" s="104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5" t="s">
        <v>436</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44"/>
      <c r="B42" s="1045"/>
      <c r="C42" s="1045"/>
      <c r="D42" s="1045"/>
      <c r="E42" s="1045"/>
      <c r="F42" s="1046"/>
      <c r="G42" s="814" t="s">
        <v>17</v>
      </c>
      <c r="H42" s="670"/>
      <c r="I42" s="670"/>
      <c r="J42" s="670"/>
      <c r="K42" s="670"/>
      <c r="L42" s="669" t="s">
        <v>18</v>
      </c>
      <c r="M42" s="670"/>
      <c r="N42" s="670"/>
      <c r="O42" s="670"/>
      <c r="P42" s="670"/>
      <c r="Q42" s="670"/>
      <c r="R42" s="670"/>
      <c r="S42" s="670"/>
      <c r="T42" s="670"/>
      <c r="U42" s="670"/>
      <c r="V42" s="670"/>
      <c r="W42" s="670"/>
      <c r="X42" s="671"/>
      <c r="Y42" s="653" t="s">
        <v>19</v>
      </c>
      <c r="Z42" s="654"/>
      <c r="AA42" s="654"/>
      <c r="AB42" s="800"/>
      <c r="AC42" s="814" t="s">
        <v>17</v>
      </c>
      <c r="AD42" s="670"/>
      <c r="AE42" s="670"/>
      <c r="AF42" s="670"/>
      <c r="AG42" s="670"/>
      <c r="AH42" s="669" t="s">
        <v>18</v>
      </c>
      <c r="AI42" s="670"/>
      <c r="AJ42" s="670"/>
      <c r="AK42" s="670"/>
      <c r="AL42" s="670"/>
      <c r="AM42" s="670"/>
      <c r="AN42" s="670"/>
      <c r="AO42" s="670"/>
      <c r="AP42" s="670"/>
      <c r="AQ42" s="670"/>
      <c r="AR42" s="670"/>
      <c r="AS42" s="670"/>
      <c r="AT42" s="671"/>
      <c r="AU42" s="653" t="s">
        <v>19</v>
      </c>
      <c r="AV42" s="654"/>
      <c r="AW42" s="654"/>
      <c r="AX42" s="655"/>
    </row>
    <row r="43" spans="1:50" ht="24.75" customHeight="1" x14ac:dyDescent="0.15">
      <c r="A43" s="1044"/>
      <c r="B43" s="1045"/>
      <c r="C43" s="1045"/>
      <c r="D43" s="1045"/>
      <c r="E43" s="1045"/>
      <c r="F43" s="1046"/>
      <c r="G43" s="672"/>
      <c r="H43" s="673"/>
      <c r="I43" s="673"/>
      <c r="J43" s="673"/>
      <c r="K43" s="674"/>
      <c r="L43" s="666"/>
      <c r="M43" s="667"/>
      <c r="N43" s="667"/>
      <c r="O43" s="667"/>
      <c r="P43" s="667"/>
      <c r="Q43" s="667"/>
      <c r="R43" s="667"/>
      <c r="S43" s="667"/>
      <c r="T43" s="667"/>
      <c r="U43" s="667"/>
      <c r="V43" s="667"/>
      <c r="W43" s="667"/>
      <c r="X43" s="668"/>
      <c r="Y43" s="390"/>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44"/>
      <c r="B44" s="1045"/>
      <c r="C44" s="1045"/>
      <c r="D44" s="1045"/>
      <c r="E44" s="1045"/>
      <c r="F44" s="104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4"/>
      <c r="B45" s="1045"/>
      <c r="C45" s="1045"/>
      <c r="D45" s="1045"/>
      <c r="E45" s="1045"/>
      <c r="F45" s="104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4"/>
      <c r="B46" s="1045"/>
      <c r="C46" s="1045"/>
      <c r="D46" s="1045"/>
      <c r="E46" s="1045"/>
      <c r="F46" s="104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4"/>
      <c r="B47" s="1045"/>
      <c r="C47" s="1045"/>
      <c r="D47" s="1045"/>
      <c r="E47" s="1045"/>
      <c r="F47" s="104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4"/>
      <c r="B48" s="1045"/>
      <c r="C48" s="1045"/>
      <c r="D48" s="1045"/>
      <c r="E48" s="1045"/>
      <c r="F48" s="104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4"/>
      <c r="B49" s="1045"/>
      <c r="C49" s="1045"/>
      <c r="D49" s="1045"/>
      <c r="E49" s="1045"/>
      <c r="F49" s="104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4"/>
      <c r="B50" s="1045"/>
      <c r="C50" s="1045"/>
      <c r="D50" s="1045"/>
      <c r="E50" s="1045"/>
      <c r="F50" s="104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4"/>
      <c r="B51" s="1045"/>
      <c r="C51" s="1045"/>
      <c r="D51" s="1045"/>
      <c r="E51" s="1045"/>
      <c r="F51" s="104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4"/>
      <c r="B52" s="1045"/>
      <c r="C52" s="1045"/>
      <c r="D52" s="1045"/>
      <c r="E52" s="1045"/>
      <c r="F52" s="104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392</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44"/>
      <c r="B56" s="1045"/>
      <c r="C56" s="1045"/>
      <c r="D56" s="1045"/>
      <c r="E56" s="1045"/>
      <c r="F56" s="1046"/>
      <c r="G56" s="814" t="s">
        <v>17</v>
      </c>
      <c r="H56" s="670"/>
      <c r="I56" s="670"/>
      <c r="J56" s="670"/>
      <c r="K56" s="670"/>
      <c r="L56" s="669" t="s">
        <v>18</v>
      </c>
      <c r="M56" s="670"/>
      <c r="N56" s="670"/>
      <c r="O56" s="670"/>
      <c r="P56" s="670"/>
      <c r="Q56" s="670"/>
      <c r="R56" s="670"/>
      <c r="S56" s="670"/>
      <c r="T56" s="670"/>
      <c r="U56" s="670"/>
      <c r="V56" s="670"/>
      <c r="W56" s="670"/>
      <c r="X56" s="671"/>
      <c r="Y56" s="653" t="s">
        <v>19</v>
      </c>
      <c r="Z56" s="654"/>
      <c r="AA56" s="654"/>
      <c r="AB56" s="800"/>
      <c r="AC56" s="814" t="s">
        <v>17</v>
      </c>
      <c r="AD56" s="670"/>
      <c r="AE56" s="670"/>
      <c r="AF56" s="670"/>
      <c r="AG56" s="670"/>
      <c r="AH56" s="669" t="s">
        <v>18</v>
      </c>
      <c r="AI56" s="670"/>
      <c r="AJ56" s="670"/>
      <c r="AK56" s="670"/>
      <c r="AL56" s="670"/>
      <c r="AM56" s="670"/>
      <c r="AN56" s="670"/>
      <c r="AO56" s="670"/>
      <c r="AP56" s="670"/>
      <c r="AQ56" s="670"/>
      <c r="AR56" s="670"/>
      <c r="AS56" s="670"/>
      <c r="AT56" s="671"/>
      <c r="AU56" s="653" t="s">
        <v>19</v>
      </c>
      <c r="AV56" s="654"/>
      <c r="AW56" s="654"/>
      <c r="AX56" s="655"/>
    </row>
    <row r="57" spans="1:50" ht="24.75" customHeight="1" x14ac:dyDescent="0.15">
      <c r="A57" s="1044"/>
      <c r="B57" s="1045"/>
      <c r="C57" s="1045"/>
      <c r="D57" s="1045"/>
      <c r="E57" s="1045"/>
      <c r="F57" s="1046"/>
      <c r="G57" s="672"/>
      <c r="H57" s="673"/>
      <c r="I57" s="673"/>
      <c r="J57" s="673"/>
      <c r="K57" s="674"/>
      <c r="L57" s="666"/>
      <c r="M57" s="667"/>
      <c r="N57" s="667"/>
      <c r="O57" s="667"/>
      <c r="P57" s="667"/>
      <c r="Q57" s="667"/>
      <c r="R57" s="667"/>
      <c r="S57" s="667"/>
      <c r="T57" s="667"/>
      <c r="U57" s="667"/>
      <c r="V57" s="667"/>
      <c r="W57" s="667"/>
      <c r="X57" s="668"/>
      <c r="Y57" s="390"/>
      <c r="Z57" s="391"/>
      <c r="AA57" s="391"/>
      <c r="AB57" s="807"/>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44"/>
      <c r="B58" s="1045"/>
      <c r="C58" s="1045"/>
      <c r="D58" s="1045"/>
      <c r="E58" s="1045"/>
      <c r="F58" s="104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4"/>
      <c r="B59" s="1045"/>
      <c r="C59" s="1045"/>
      <c r="D59" s="1045"/>
      <c r="E59" s="1045"/>
      <c r="F59" s="104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4"/>
      <c r="B60" s="1045"/>
      <c r="C60" s="1045"/>
      <c r="D60" s="1045"/>
      <c r="E60" s="1045"/>
      <c r="F60" s="104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4"/>
      <c r="B61" s="1045"/>
      <c r="C61" s="1045"/>
      <c r="D61" s="1045"/>
      <c r="E61" s="1045"/>
      <c r="F61" s="104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4"/>
      <c r="B62" s="1045"/>
      <c r="C62" s="1045"/>
      <c r="D62" s="1045"/>
      <c r="E62" s="1045"/>
      <c r="F62" s="104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4"/>
      <c r="B63" s="1045"/>
      <c r="C63" s="1045"/>
      <c r="D63" s="1045"/>
      <c r="E63" s="1045"/>
      <c r="F63" s="104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4"/>
      <c r="B64" s="1045"/>
      <c r="C64" s="1045"/>
      <c r="D64" s="1045"/>
      <c r="E64" s="1045"/>
      <c r="F64" s="104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4"/>
      <c r="B65" s="1045"/>
      <c r="C65" s="1045"/>
      <c r="D65" s="1045"/>
      <c r="E65" s="1045"/>
      <c r="F65" s="104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4"/>
      <c r="B66" s="1045"/>
      <c r="C66" s="1045"/>
      <c r="D66" s="1045"/>
      <c r="E66" s="1045"/>
      <c r="F66" s="104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5" t="s">
        <v>393</v>
      </c>
      <c r="H68" s="596"/>
      <c r="I68" s="596"/>
      <c r="J68" s="596"/>
      <c r="K68" s="596"/>
      <c r="L68" s="596"/>
      <c r="M68" s="596"/>
      <c r="N68" s="596"/>
      <c r="O68" s="596"/>
      <c r="P68" s="596"/>
      <c r="Q68" s="596"/>
      <c r="R68" s="596"/>
      <c r="S68" s="596"/>
      <c r="T68" s="596"/>
      <c r="U68" s="596"/>
      <c r="V68" s="596"/>
      <c r="W68" s="596"/>
      <c r="X68" s="596"/>
      <c r="Y68" s="596"/>
      <c r="Z68" s="596"/>
      <c r="AA68" s="596"/>
      <c r="AB68" s="597"/>
      <c r="AC68" s="595" t="s">
        <v>394</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44"/>
      <c r="B69" s="1045"/>
      <c r="C69" s="1045"/>
      <c r="D69" s="1045"/>
      <c r="E69" s="1045"/>
      <c r="F69" s="1046"/>
      <c r="G69" s="814" t="s">
        <v>17</v>
      </c>
      <c r="H69" s="670"/>
      <c r="I69" s="670"/>
      <c r="J69" s="670"/>
      <c r="K69" s="670"/>
      <c r="L69" s="669" t="s">
        <v>18</v>
      </c>
      <c r="M69" s="670"/>
      <c r="N69" s="670"/>
      <c r="O69" s="670"/>
      <c r="P69" s="670"/>
      <c r="Q69" s="670"/>
      <c r="R69" s="670"/>
      <c r="S69" s="670"/>
      <c r="T69" s="670"/>
      <c r="U69" s="670"/>
      <c r="V69" s="670"/>
      <c r="W69" s="670"/>
      <c r="X69" s="671"/>
      <c r="Y69" s="653" t="s">
        <v>19</v>
      </c>
      <c r="Z69" s="654"/>
      <c r="AA69" s="654"/>
      <c r="AB69" s="800"/>
      <c r="AC69" s="814" t="s">
        <v>17</v>
      </c>
      <c r="AD69" s="670"/>
      <c r="AE69" s="670"/>
      <c r="AF69" s="670"/>
      <c r="AG69" s="670"/>
      <c r="AH69" s="669" t="s">
        <v>18</v>
      </c>
      <c r="AI69" s="670"/>
      <c r="AJ69" s="670"/>
      <c r="AK69" s="670"/>
      <c r="AL69" s="670"/>
      <c r="AM69" s="670"/>
      <c r="AN69" s="670"/>
      <c r="AO69" s="670"/>
      <c r="AP69" s="670"/>
      <c r="AQ69" s="670"/>
      <c r="AR69" s="670"/>
      <c r="AS69" s="670"/>
      <c r="AT69" s="671"/>
      <c r="AU69" s="653" t="s">
        <v>19</v>
      </c>
      <c r="AV69" s="654"/>
      <c r="AW69" s="654"/>
      <c r="AX69" s="655"/>
    </row>
    <row r="70" spans="1:50" ht="24.75" customHeight="1" x14ac:dyDescent="0.15">
      <c r="A70" s="1044"/>
      <c r="B70" s="1045"/>
      <c r="C70" s="1045"/>
      <c r="D70" s="1045"/>
      <c r="E70" s="1045"/>
      <c r="F70" s="1046"/>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44"/>
      <c r="B71" s="1045"/>
      <c r="C71" s="1045"/>
      <c r="D71" s="1045"/>
      <c r="E71" s="1045"/>
      <c r="F71" s="104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4"/>
      <c r="B72" s="1045"/>
      <c r="C72" s="1045"/>
      <c r="D72" s="1045"/>
      <c r="E72" s="1045"/>
      <c r="F72" s="104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4"/>
      <c r="B73" s="1045"/>
      <c r="C73" s="1045"/>
      <c r="D73" s="1045"/>
      <c r="E73" s="1045"/>
      <c r="F73" s="104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4"/>
      <c r="B74" s="1045"/>
      <c r="C74" s="1045"/>
      <c r="D74" s="1045"/>
      <c r="E74" s="1045"/>
      <c r="F74" s="104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4"/>
      <c r="B75" s="1045"/>
      <c r="C75" s="1045"/>
      <c r="D75" s="1045"/>
      <c r="E75" s="1045"/>
      <c r="F75" s="104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4"/>
      <c r="B76" s="1045"/>
      <c r="C76" s="1045"/>
      <c r="D76" s="1045"/>
      <c r="E76" s="1045"/>
      <c r="F76" s="104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4"/>
      <c r="B77" s="1045"/>
      <c r="C77" s="1045"/>
      <c r="D77" s="1045"/>
      <c r="E77" s="1045"/>
      <c r="F77" s="104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4"/>
      <c r="B78" s="1045"/>
      <c r="C78" s="1045"/>
      <c r="D78" s="1045"/>
      <c r="E78" s="1045"/>
      <c r="F78" s="104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4"/>
      <c r="B79" s="1045"/>
      <c r="C79" s="1045"/>
      <c r="D79" s="1045"/>
      <c r="E79" s="1045"/>
      <c r="F79" s="104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5" t="s">
        <v>395</v>
      </c>
      <c r="H81" s="596"/>
      <c r="I81" s="596"/>
      <c r="J81" s="596"/>
      <c r="K81" s="596"/>
      <c r="L81" s="596"/>
      <c r="M81" s="596"/>
      <c r="N81" s="596"/>
      <c r="O81" s="596"/>
      <c r="P81" s="596"/>
      <c r="Q81" s="596"/>
      <c r="R81" s="596"/>
      <c r="S81" s="596"/>
      <c r="T81" s="596"/>
      <c r="U81" s="596"/>
      <c r="V81" s="596"/>
      <c r="W81" s="596"/>
      <c r="X81" s="596"/>
      <c r="Y81" s="596"/>
      <c r="Z81" s="596"/>
      <c r="AA81" s="596"/>
      <c r="AB81" s="597"/>
      <c r="AC81" s="595" t="s">
        <v>396</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44"/>
      <c r="B82" s="1045"/>
      <c r="C82" s="1045"/>
      <c r="D82" s="1045"/>
      <c r="E82" s="1045"/>
      <c r="F82" s="1046"/>
      <c r="G82" s="814" t="s">
        <v>17</v>
      </c>
      <c r="H82" s="670"/>
      <c r="I82" s="670"/>
      <c r="J82" s="670"/>
      <c r="K82" s="670"/>
      <c r="L82" s="669" t="s">
        <v>18</v>
      </c>
      <c r="M82" s="670"/>
      <c r="N82" s="670"/>
      <c r="O82" s="670"/>
      <c r="P82" s="670"/>
      <c r="Q82" s="670"/>
      <c r="R82" s="670"/>
      <c r="S82" s="670"/>
      <c r="T82" s="670"/>
      <c r="U82" s="670"/>
      <c r="V82" s="670"/>
      <c r="W82" s="670"/>
      <c r="X82" s="671"/>
      <c r="Y82" s="653" t="s">
        <v>19</v>
      </c>
      <c r="Z82" s="654"/>
      <c r="AA82" s="654"/>
      <c r="AB82" s="800"/>
      <c r="AC82" s="814" t="s">
        <v>17</v>
      </c>
      <c r="AD82" s="670"/>
      <c r="AE82" s="670"/>
      <c r="AF82" s="670"/>
      <c r="AG82" s="670"/>
      <c r="AH82" s="669" t="s">
        <v>18</v>
      </c>
      <c r="AI82" s="670"/>
      <c r="AJ82" s="670"/>
      <c r="AK82" s="670"/>
      <c r="AL82" s="670"/>
      <c r="AM82" s="670"/>
      <c r="AN82" s="670"/>
      <c r="AO82" s="670"/>
      <c r="AP82" s="670"/>
      <c r="AQ82" s="670"/>
      <c r="AR82" s="670"/>
      <c r="AS82" s="670"/>
      <c r="AT82" s="671"/>
      <c r="AU82" s="653" t="s">
        <v>19</v>
      </c>
      <c r="AV82" s="654"/>
      <c r="AW82" s="654"/>
      <c r="AX82" s="655"/>
    </row>
    <row r="83" spans="1:50" ht="24.75" customHeight="1" x14ac:dyDescent="0.15">
      <c r="A83" s="1044"/>
      <c r="B83" s="1045"/>
      <c r="C83" s="1045"/>
      <c r="D83" s="1045"/>
      <c r="E83" s="1045"/>
      <c r="F83" s="1046"/>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44"/>
      <c r="B84" s="1045"/>
      <c r="C84" s="1045"/>
      <c r="D84" s="1045"/>
      <c r="E84" s="1045"/>
      <c r="F84" s="104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4"/>
      <c r="B85" s="1045"/>
      <c r="C85" s="1045"/>
      <c r="D85" s="1045"/>
      <c r="E85" s="1045"/>
      <c r="F85" s="104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4"/>
      <c r="B86" s="1045"/>
      <c r="C86" s="1045"/>
      <c r="D86" s="1045"/>
      <c r="E86" s="1045"/>
      <c r="F86" s="104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4"/>
      <c r="B87" s="1045"/>
      <c r="C87" s="1045"/>
      <c r="D87" s="1045"/>
      <c r="E87" s="1045"/>
      <c r="F87" s="104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4"/>
      <c r="B88" s="1045"/>
      <c r="C88" s="1045"/>
      <c r="D88" s="1045"/>
      <c r="E88" s="1045"/>
      <c r="F88" s="104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4"/>
      <c r="B89" s="1045"/>
      <c r="C89" s="1045"/>
      <c r="D89" s="1045"/>
      <c r="E89" s="1045"/>
      <c r="F89" s="104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4"/>
      <c r="B90" s="1045"/>
      <c r="C90" s="1045"/>
      <c r="D90" s="1045"/>
      <c r="E90" s="1045"/>
      <c r="F90" s="104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4"/>
      <c r="B91" s="1045"/>
      <c r="C91" s="1045"/>
      <c r="D91" s="1045"/>
      <c r="E91" s="1045"/>
      <c r="F91" s="104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4"/>
      <c r="B92" s="1045"/>
      <c r="C92" s="1045"/>
      <c r="D92" s="1045"/>
      <c r="E92" s="1045"/>
      <c r="F92" s="104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5" t="s">
        <v>397</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44"/>
      <c r="B95" s="1045"/>
      <c r="C95" s="1045"/>
      <c r="D95" s="1045"/>
      <c r="E95" s="1045"/>
      <c r="F95" s="1046"/>
      <c r="G95" s="814" t="s">
        <v>17</v>
      </c>
      <c r="H95" s="670"/>
      <c r="I95" s="670"/>
      <c r="J95" s="670"/>
      <c r="K95" s="670"/>
      <c r="L95" s="669" t="s">
        <v>18</v>
      </c>
      <c r="M95" s="670"/>
      <c r="N95" s="670"/>
      <c r="O95" s="670"/>
      <c r="P95" s="670"/>
      <c r="Q95" s="670"/>
      <c r="R95" s="670"/>
      <c r="S95" s="670"/>
      <c r="T95" s="670"/>
      <c r="U95" s="670"/>
      <c r="V95" s="670"/>
      <c r="W95" s="670"/>
      <c r="X95" s="671"/>
      <c r="Y95" s="653" t="s">
        <v>19</v>
      </c>
      <c r="Z95" s="654"/>
      <c r="AA95" s="654"/>
      <c r="AB95" s="800"/>
      <c r="AC95" s="814" t="s">
        <v>17</v>
      </c>
      <c r="AD95" s="670"/>
      <c r="AE95" s="670"/>
      <c r="AF95" s="670"/>
      <c r="AG95" s="670"/>
      <c r="AH95" s="669" t="s">
        <v>18</v>
      </c>
      <c r="AI95" s="670"/>
      <c r="AJ95" s="670"/>
      <c r="AK95" s="670"/>
      <c r="AL95" s="670"/>
      <c r="AM95" s="670"/>
      <c r="AN95" s="670"/>
      <c r="AO95" s="670"/>
      <c r="AP95" s="670"/>
      <c r="AQ95" s="670"/>
      <c r="AR95" s="670"/>
      <c r="AS95" s="670"/>
      <c r="AT95" s="671"/>
      <c r="AU95" s="653" t="s">
        <v>19</v>
      </c>
      <c r="AV95" s="654"/>
      <c r="AW95" s="654"/>
      <c r="AX95" s="655"/>
    </row>
    <row r="96" spans="1:50" ht="24.75" customHeight="1" x14ac:dyDescent="0.15">
      <c r="A96" s="1044"/>
      <c r="B96" s="1045"/>
      <c r="C96" s="1045"/>
      <c r="D96" s="1045"/>
      <c r="E96" s="1045"/>
      <c r="F96" s="1046"/>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44"/>
      <c r="B97" s="1045"/>
      <c r="C97" s="1045"/>
      <c r="D97" s="1045"/>
      <c r="E97" s="1045"/>
      <c r="F97" s="104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4"/>
      <c r="B98" s="1045"/>
      <c r="C98" s="1045"/>
      <c r="D98" s="1045"/>
      <c r="E98" s="1045"/>
      <c r="F98" s="104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4"/>
      <c r="B99" s="1045"/>
      <c r="C99" s="1045"/>
      <c r="D99" s="1045"/>
      <c r="E99" s="1045"/>
      <c r="F99" s="104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4"/>
      <c r="B100" s="1045"/>
      <c r="C100" s="1045"/>
      <c r="D100" s="1045"/>
      <c r="E100" s="1045"/>
      <c r="F100" s="104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4"/>
      <c r="B101" s="1045"/>
      <c r="C101" s="1045"/>
      <c r="D101" s="1045"/>
      <c r="E101" s="1045"/>
      <c r="F101" s="104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4"/>
      <c r="B102" s="1045"/>
      <c r="C102" s="1045"/>
      <c r="D102" s="1045"/>
      <c r="E102" s="1045"/>
      <c r="F102" s="104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4"/>
      <c r="B103" s="1045"/>
      <c r="C103" s="1045"/>
      <c r="D103" s="1045"/>
      <c r="E103" s="1045"/>
      <c r="F103" s="104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4"/>
      <c r="B104" s="1045"/>
      <c r="C104" s="1045"/>
      <c r="D104" s="1045"/>
      <c r="E104" s="1045"/>
      <c r="F104" s="104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4"/>
      <c r="B105" s="1045"/>
      <c r="C105" s="1045"/>
      <c r="D105" s="1045"/>
      <c r="E105" s="1045"/>
      <c r="F105" s="104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44"/>
      <c r="B109" s="1045"/>
      <c r="C109" s="1045"/>
      <c r="D109" s="1045"/>
      <c r="E109" s="1045"/>
      <c r="F109" s="1046"/>
      <c r="G109" s="814" t="s">
        <v>17</v>
      </c>
      <c r="H109" s="670"/>
      <c r="I109" s="670"/>
      <c r="J109" s="670"/>
      <c r="K109" s="670"/>
      <c r="L109" s="669" t="s">
        <v>18</v>
      </c>
      <c r="M109" s="670"/>
      <c r="N109" s="670"/>
      <c r="O109" s="670"/>
      <c r="P109" s="670"/>
      <c r="Q109" s="670"/>
      <c r="R109" s="670"/>
      <c r="S109" s="670"/>
      <c r="T109" s="670"/>
      <c r="U109" s="670"/>
      <c r="V109" s="670"/>
      <c r="W109" s="670"/>
      <c r="X109" s="671"/>
      <c r="Y109" s="653" t="s">
        <v>19</v>
      </c>
      <c r="Z109" s="654"/>
      <c r="AA109" s="654"/>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3" t="s">
        <v>19</v>
      </c>
      <c r="AV109" s="654"/>
      <c r="AW109" s="654"/>
      <c r="AX109" s="655"/>
    </row>
    <row r="110" spans="1:50" ht="24.75" customHeight="1" x14ac:dyDescent="0.15">
      <c r="A110" s="1044"/>
      <c r="B110" s="1045"/>
      <c r="C110" s="1045"/>
      <c r="D110" s="1045"/>
      <c r="E110" s="1045"/>
      <c r="F110" s="1046"/>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44"/>
      <c r="B111" s="1045"/>
      <c r="C111" s="1045"/>
      <c r="D111" s="1045"/>
      <c r="E111" s="1045"/>
      <c r="F111" s="104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4"/>
      <c r="B112" s="1045"/>
      <c r="C112" s="1045"/>
      <c r="D112" s="1045"/>
      <c r="E112" s="1045"/>
      <c r="F112" s="104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4"/>
      <c r="B113" s="1045"/>
      <c r="C113" s="1045"/>
      <c r="D113" s="1045"/>
      <c r="E113" s="1045"/>
      <c r="F113" s="104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4"/>
      <c r="B114" s="1045"/>
      <c r="C114" s="1045"/>
      <c r="D114" s="1045"/>
      <c r="E114" s="1045"/>
      <c r="F114" s="104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4"/>
      <c r="B115" s="1045"/>
      <c r="C115" s="1045"/>
      <c r="D115" s="1045"/>
      <c r="E115" s="1045"/>
      <c r="F115" s="104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4"/>
      <c r="B116" s="1045"/>
      <c r="C116" s="1045"/>
      <c r="D116" s="1045"/>
      <c r="E116" s="1045"/>
      <c r="F116" s="104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4"/>
      <c r="B117" s="1045"/>
      <c r="C117" s="1045"/>
      <c r="D117" s="1045"/>
      <c r="E117" s="1045"/>
      <c r="F117" s="104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4"/>
      <c r="B118" s="1045"/>
      <c r="C118" s="1045"/>
      <c r="D118" s="1045"/>
      <c r="E118" s="1045"/>
      <c r="F118" s="104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4"/>
      <c r="B119" s="1045"/>
      <c r="C119" s="1045"/>
      <c r="D119" s="1045"/>
      <c r="E119" s="1045"/>
      <c r="F119" s="104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5" t="s">
        <v>399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44"/>
      <c r="B122" s="1045"/>
      <c r="C122" s="1045"/>
      <c r="D122" s="1045"/>
      <c r="E122" s="1045"/>
      <c r="F122" s="1046"/>
      <c r="G122" s="814" t="s">
        <v>17</v>
      </c>
      <c r="H122" s="670"/>
      <c r="I122" s="670"/>
      <c r="J122" s="670"/>
      <c r="K122" s="670"/>
      <c r="L122" s="669" t="s">
        <v>18</v>
      </c>
      <c r="M122" s="670"/>
      <c r="N122" s="670"/>
      <c r="O122" s="670"/>
      <c r="P122" s="670"/>
      <c r="Q122" s="670"/>
      <c r="R122" s="670"/>
      <c r="S122" s="670"/>
      <c r="T122" s="670"/>
      <c r="U122" s="670"/>
      <c r="V122" s="670"/>
      <c r="W122" s="670"/>
      <c r="X122" s="671"/>
      <c r="Y122" s="653" t="s">
        <v>19</v>
      </c>
      <c r="Z122" s="654"/>
      <c r="AA122" s="654"/>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3" t="s">
        <v>19</v>
      </c>
      <c r="AV122" s="654"/>
      <c r="AW122" s="654"/>
      <c r="AX122" s="655"/>
    </row>
    <row r="123" spans="1:50" ht="24.75" customHeight="1" x14ac:dyDescent="0.15">
      <c r="A123" s="1044"/>
      <c r="B123" s="1045"/>
      <c r="C123" s="1045"/>
      <c r="D123" s="1045"/>
      <c r="E123" s="1045"/>
      <c r="F123" s="1046"/>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44"/>
      <c r="B124" s="1045"/>
      <c r="C124" s="1045"/>
      <c r="D124" s="1045"/>
      <c r="E124" s="1045"/>
      <c r="F124" s="104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4"/>
      <c r="B125" s="1045"/>
      <c r="C125" s="1045"/>
      <c r="D125" s="1045"/>
      <c r="E125" s="1045"/>
      <c r="F125" s="104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4"/>
      <c r="B126" s="1045"/>
      <c r="C126" s="1045"/>
      <c r="D126" s="1045"/>
      <c r="E126" s="1045"/>
      <c r="F126" s="104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4"/>
      <c r="B127" s="1045"/>
      <c r="C127" s="1045"/>
      <c r="D127" s="1045"/>
      <c r="E127" s="1045"/>
      <c r="F127" s="104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4"/>
      <c r="B128" s="1045"/>
      <c r="C128" s="1045"/>
      <c r="D128" s="1045"/>
      <c r="E128" s="1045"/>
      <c r="F128" s="104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4"/>
      <c r="B129" s="1045"/>
      <c r="C129" s="1045"/>
      <c r="D129" s="1045"/>
      <c r="E129" s="1045"/>
      <c r="F129" s="104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4"/>
      <c r="B130" s="1045"/>
      <c r="C130" s="1045"/>
      <c r="D130" s="1045"/>
      <c r="E130" s="1045"/>
      <c r="F130" s="104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4"/>
      <c r="B131" s="1045"/>
      <c r="C131" s="1045"/>
      <c r="D131" s="1045"/>
      <c r="E131" s="1045"/>
      <c r="F131" s="104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4"/>
      <c r="B132" s="1045"/>
      <c r="C132" s="1045"/>
      <c r="D132" s="1045"/>
      <c r="E132" s="1045"/>
      <c r="F132" s="104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5" t="s">
        <v>401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44"/>
      <c r="B135" s="1045"/>
      <c r="C135" s="1045"/>
      <c r="D135" s="1045"/>
      <c r="E135" s="1045"/>
      <c r="F135" s="1046"/>
      <c r="G135" s="814" t="s">
        <v>17</v>
      </c>
      <c r="H135" s="670"/>
      <c r="I135" s="670"/>
      <c r="J135" s="670"/>
      <c r="K135" s="670"/>
      <c r="L135" s="669" t="s">
        <v>18</v>
      </c>
      <c r="M135" s="670"/>
      <c r="N135" s="670"/>
      <c r="O135" s="670"/>
      <c r="P135" s="670"/>
      <c r="Q135" s="670"/>
      <c r="R135" s="670"/>
      <c r="S135" s="670"/>
      <c r="T135" s="670"/>
      <c r="U135" s="670"/>
      <c r="V135" s="670"/>
      <c r="W135" s="670"/>
      <c r="X135" s="671"/>
      <c r="Y135" s="653" t="s">
        <v>19</v>
      </c>
      <c r="Z135" s="654"/>
      <c r="AA135" s="654"/>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3" t="s">
        <v>19</v>
      </c>
      <c r="AV135" s="654"/>
      <c r="AW135" s="654"/>
      <c r="AX135" s="655"/>
    </row>
    <row r="136" spans="1:50" ht="24.75" customHeight="1" x14ac:dyDescent="0.15">
      <c r="A136" s="1044"/>
      <c r="B136" s="1045"/>
      <c r="C136" s="1045"/>
      <c r="D136" s="1045"/>
      <c r="E136" s="1045"/>
      <c r="F136" s="1046"/>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44"/>
      <c r="B137" s="1045"/>
      <c r="C137" s="1045"/>
      <c r="D137" s="1045"/>
      <c r="E137" s="1045"/>
      <c r="F137" s="104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4"/>
      <c r="B138" s="1045"/>
      <c r="C138" s="1045"/>
      <c r="D138" s="1045"/>
      <c r="E138" s="1045"/>
      <c r="F138" s="104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4"/>
      <c r="B139" s="1045"/>
      <c r="C139" s="1045"/>
      <c r="D139" s="1045"/>
      <c r="E139" s="1045"/>
      <c r="F139" s="104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4"/>
      <c r="B140" s="1045"/>
      <c r="C140" s="1045"/>
      <c r="D140" s="1045"/>
      <c r="E140" s="1045"/>
      <c r="F140" s="104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4"/>
      <c r="B141" s="1045"/>
      <c r="C141" s="1045"/>
      <c r="D141" s="1045"/>
      <c r="E141" s="1045"/>
      <c r="F141" s="104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4"/>
      <c r="B142" s="1045"/>
      <c r="C142" s="1045"/>
      <c r="D142" s="1045"/>
      <c r="E142" s="1045"/>
      <c r="F142" s="104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4"/>
      <c r="B143" s="1045"/>
      <c r="C143" s="1045"/>
      <c r="D143" s="1045"/>
      <c r="E143" s="1045"/>
      <c r="F143" s="104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4"/>
      <c r="B144" s="1045"/>
      <c r="C144" s="1045"/>
      <c r="D144" s="1045"/>
      <c r="E144" s="1045"/>
      <c r="F144" s="104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4"/>
      <c r="B145" s="1045"/>
      <c r="C145" s="1045"/>
      <c r="D145" s="1045"/>
      <c r="E145" s="1045"/>
      <c r="F145" s="104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5" t="s">
        <v>403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44"/>
      <c r="B148" s="1045"/>
      <c r="C148" s="1045"/>
      <c r="D148" s="1045"/>
      <c r="E148" s="1045"/>
      <c r="F148" s="1046"/>
      <c r="G148" s="814" t="s">
        <v>17</v>
      </c>
      <c r="H148" s="670"/>
      <c r="I148" s="670"/>
      <c r="J148" s="670"/>
      <c r="K148" s="670"/>
      <c r="L148" s="669" t="s">
        <v>18</v>
      </c>
      <c r="M148" s="670"/>
      <c r="N148" s="670"/>
      <c r="O148" s="670"/>
      <c r="P148" s="670"/>
      <c r="Q148" s="670"/>
      <c r="R148" s="670"/>
      <c r="S148" s="670"/>
      <c r="T148" s="670"/>
      <c r="U148" s="670"/>
      <c r="V148" s="670"/>
      <c r="W148" s="670"/>
      <c r="X148" s="671"/>
      <c r="Y148" s="653" t="s">
        <v>19</v>
      </c>
      <c r="Z148" s="654"/>
      <c r="AA148" s="654"/>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3" t="s">
        <v>19</v>
      </c>
      <c r="AV148" s="654"/>
      <c r="AW148" s="654"/>
      <c r="AX148" s="655"/>
    </row>
    <row r="149" spans="1:50" ht="24.75" customHeight="1" x14ac:dyDescent="0.15">
      <c r="A149" s="1044"/>
      <c r="B149" s="1045"/>
      <c r="C149" s="1045"/>
      <c r="D149" s="1045"/>
      <c r="E149" s="1045"/>
      <c r="F149" s="1046"/>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44"/>
      <c r="B150" s="1045"/>
      <c r="C150" s="1045"/>
      <c r="D150" s="1045"/>
      <c r="E150" s="1045"/>
      <c r="F150" s="104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4"/>
      <c r="B151" s="1045"/>
      <c r="C151" s="1045"/>
      <c r="D151" s="1045"/>
      <c r="E151" s="1045"/>
      <c r="F151" s="104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4"/>
      <c r="B152" s="1045"/>
      <c r="C152" s="1045"/>
      <c r="D152" s="1045"/>
      <c r="E152" s="1045"/>
      <c r="F152" s="104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4"/>
      <c r="B153" s="1045"/>
      <c r="C153" s="1045"/>
      <c r="D153" s="1045"/>
      <c r="E153" s="1045"/>
      <c r="F153" s="104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4"/>
      <c r="B154" s="1045"/>
      <c r="C154" s="1045"/>
      <c r="D154" s="1045"/>
      <c r="E154" s="1045"/>
      <c r="F154" s="104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4"/>
      <c r="B155" s="1045"/>
      <c r="C155" s="1045"/>
      <c r="D155" s="1045"/>
      <c r="E155" s="1045"/>
      <c r="F155" s="104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4"/>
      <c r="B156" s="1045"/>
      <c r="C156" s="1045"/>
      <c r="D156" s="1045"/>
      <c r="E156" s="1045"/>
      <c r="F156" s="104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4"/>
      <c r="B157" s="1045"/>
      <c r="C157" s="1045"/>
      <c r="D157" s="1045"/>
      <c r="E157" s="1045"/>
      <c r="F157" s="104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4"/>
      <c r="B158" s="1045"/>
      <c r="C158" s="1045"/>
      <c r="D158" s="1045"/>
      <c r="E158" s="1045"/>
      <c r="F158" s="104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44"/>
      <c r="B162" s="1045"/>
      <c r="C162" s="1045"/>
      <c r="D162" s="1045"/>
      <c r="E162" s="1045"/>
      <c r="F162" s="1046"/>
      <c r="G162" s="814" t="s">
        <v>17</v>
      </c>
      <c r="H162" s="670"/>
      <c r="I162" s="670"/>
      <c r="J162" s="670"/>
      <c r="K162" s="670"/>
      <c r="L162" s="669" t="s">
        <v>18</v>
      </c>
      <c r="M162" s="670"/>
      <c r="N162" s="670"/>
      <c r="O162" s="670"/>
      <c r="P162" s="670"/>
      <c r="Q162" s="670"/>
      <c r="R162" s="670"/>
      <c r="S162" s="670"/>
      <c r="T162" s="670"/>
      <c r="U162" s="670"/>
      <c r="V162" s="670"/>
      <c r="W162" s="670"/>
      <c r="X162" s="671"/>
      <c r="Y162" s="653" t="s">
        <v>19</v>
      </c>
      <c r="Z162" s="654"/>
      <c r="AA162" s="654"/>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3" t="s">
        <v>19</v>
      </c>
      <c r="AV162" s="654"/>
      <c r="AW162" s="654"/>
      <c r="AX162" s="655"/>
    </row>
    <row r="163" spans="1:50" ht="24.75" customHeight="1" x14ac:dyDescent="0.15">
      <c r="A163" s="1044"/>
      <c r="B163" s="1045"/>
      <c r="C163" s="1045"/>
      <c r="D163" s="1045"/>
      <c r="E163" s="1045"/>
      <c r="F163" s="1046"/>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44"/>
      <c r="B164" s="1045"/>
      <c r="C164" s="1045"/>
      <c r="D164" s="1045"/>
      <c r="E164" s="1045"/>
      <c r="F164" s="104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4"/>
      <c r="B165" s="1045"/>
      <c r="C165" s="1045"/>
      <c r="D165" s="1045"/>
      <c r="E165" s="1045"/>
      <c r="F165" s="104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4"/>
      <c r="B166" s="1045"/>
      <c r="C166" s="1045"/>
      <c r="D166" s="1045"/>
      <c r="E166" s="1045"/>
      <c r="F166" s="104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4"/>
      <c r="B167" s="1045"/>
      <c r="C167" s="1045"/>
      <c r="D167" s="1045"/>
      <c r="E167" s="1045"/>
      <c r="F167" s="104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4"/>
      <c r="B168" s="1045"/>
      <c r="C168" s="1045"/>
      <c r="D168" s="1045"/>
      <c r="E168" s="1045"/>
      <c r="F168" s="104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4"/>
      <c r="B169" s="1045"/>
      <c r="C169" s="1045"/>
      <c r="D169" s="1045"/>
      <c r="E169" s="1045"/>
      <c r="F169" s="104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4"/>
      <c r="B170" s="1045"/>
      <c r="C170" s="1045"/>
      <c r="D170" s="1045"/>
      <c r="E170" s="1045"/>
      <c r="F170" s="104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4"/>
      <c r="B171" s="1045"/>
      <c r="C171" s="1045"/>
      <c r="D171" s="1045"/>
      <c r="E171" s="1045"/>
      <c r="F171" s="104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4"/>
      <c r="B172" s="1045"/>
      <c r="C172" s="1045"/>
      <c r="D172" s="1045"/>
      <c r="E172" s="1045"/>
      <c r="F172" s="104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5" t="s">
        <v>405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44"/>
      <c r="B175" s="1045"/>
      <c r="C175" s="1045"/>
      <c r="D175" s="1045"/>
      <c r="E175" s="1045"/>
      <c r="F175" s="1046"/>
      <c r="G175" s="814" t="s">
        <v>17</v>
      </c>
      <c r="H175" s="670"/>
      <c r="I175" s="670"/>
      <c r="J175" s="670"/>
      <c r="K175" s="670"/>
      <c r="L175" s="669" t="s">
        <v>18</v>
      </c>
      <c r="M175" s="670"/>
      <c r="N175" s="670"/>
      <c r="O175" s="670"/>
      <c r="P175" s="670"/>
      <c r="Q175" s="670"/>
      <c r="R175" s="670"/>
      <c r="S175" s="670"/>
      <c r="T175" s="670"/>
      <c r="U175" s="670"/>
      <c r="V175" s="670"/>
      <c r="W175" s="670"/>
      <c r="X175" s="671"/>
      <c r="Y175" s="653" t="s">
        <v>19</v>
      </c>
      <c r="Z175" s="654"/>
      <c r="AA175" s="654"/>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3" t="s">
        <v>19</v>
      </c>
      <c r="AV175" s="654"/>
      <c r="AW175" s="654"/>
      <c r="AX175" s="655"/>
    </row>
    <row r="176" spans="1:50" ht="24.75" customHeight="1" x14ac:dyDescent="0.15">
      <c r="A176" s="1044"/>
      <c r="B176" s="1045"/>
      <c r="C176" s="1045"/>
      <c r="D176" s="1045"/>
      <c r="E176" s="1045"/>
      <c r="F176" s="1046"/>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44"/>
      <c r="B177" s="1045"/>
      <c r="C177" s="1045"/>
      <c r="D177" s="1045"/>
      <c r="E177" s="1045"/>
      <c r="F177" s="104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4"/>
      <c r="B178" s="1045"/>
      <c r="C178" s="1045"/>
      <c r="D178" s="1045"/>
      <c r="E178" s="1045"/>
      <c r="F178" s="104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4"/>
      <c r="B179" s="1045"/>
      <c r="C179" s="1045"/>
      <c r="D179" s="1045"/>
      <c r="E179" s="1045"/>
      <c r="F179" s="104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4"/>
      <c r="B180" s="1045"/>
      <c r="C180" s="1045"/>
      <c r="D180" s="1045"/>
      <c r="E180" s="1045"/>
      <c r="F180" s="104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4"/>
      <c r="B181" s="1045"/>
      <c r="C181" s="1045"/>
      <c r="D181" s="1045"/>
      <c r="E181" s="1045"/>
      <c r="F181" s="104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4"/>
      <c r="B182" s="1045"/>
      <c r="C182" s="1045"/>
      <c r="D182" s="1045"/>
      <c r="E182" s="1045"/>
      <c r="F182" s="104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4"/>
      <c r="B183" s="1045"/>
      <c r="C183" s="1045"/>
      <c r="D183" s="1045"/>
      <c r="E183" s="1045"/>
      <c r="F183" s="104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4"/>
      <c r="B184" s="1045"/>
      <c r="C184" s="1045"/>
      <c r="D184" s="1045"/>
      <c r="E184" s="1045"/>
      <c r="F184" s="104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4"/>
      <c r="B185" s="1045"/>
      <c r="C185" s="1045"/>
      <c r="D185" s="1045"/>
      <c r="E185" s="1045"/>
      <c r="F185" s="104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5" t="s">
        <v>408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44"/>
      <c r="B188" s="1045"/>
      <c r="C188" s="1045"/>
      <c r="D188" s="1045"/>
      <c r="E188" s="1045"/>
      <c r="F188" s="1046"/>
      <c r="G188" s="814" t="s">
        <v>17</v>
      </c>
      <c r="H188" s="670"/>
      <c r="I188" s="670"/>
      <c r="J188" s="670"/>
      <c r="K188" s="670"/>
      <c r="L188" s="669" t="s">
        <v>18</v>
      </c>
      <c r="M188" s="670"/>
      <c r="N188" s="670"/>
      <c r="O188" s="670"/>
      <c r="P188" s="670"/>
      <c r="Q188" s="670"/>
      <c r="R188" s="670"/>
      <c r="S188" s="670"/>
      <c r="T188" s="670"/>
      <c r="U188" s="670"/>
      <c r="V188" s="670"/>
      <c r="W188" s="670"/>
      <c r="X188" s="671"/>
      <c r="Y188" s="653" t="s">
        <v>19</v>
      </c>
      <c r="Z188" s="654"/>
      <c r="AA188" s="654"/>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3" t="s">
        <v>19</v>
      </c>
      <c r="AV188" s="654"/>
      <c r="AW188" s="654"/>
      <c r="AX188" s="655"/>
    </row>
    <row r="189" spans="1:50" ht="24.75" customHeight="1" x14ac:dyDescent="0.15">
      <c r="A189" s="1044"/>
      <c r="B189" s="1045"/>
      <c r="C189" s="1045"/>
      <c r="D189" s="1045"/>
      <c r="E189" s="1045"/>
      <c r="F189" s="1046"/>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44"/>
      <c r="B190" s="1045"/>
      <c r="C190" s="1045"/>
      <c r="D190" s="1045"/>
      <c r="E190" s="1045"/>
      <c r="F190" s="104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4"/>
      <c r="B191" s="1045"/>
      <c r="C191" s="1045"/>
      <c r="D191" s="1045"/>
      <c r="E191" s="1045"/>
      <c r="F191" s="104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4"/>
      <c r="B192" s="1045"/>
      <c r="C192" s="1045"/>
      <c r="D192" s="1045"/>
      <c r="E192" s="1045"/>
      <c r="F192" s="104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4"/>
      <c r="B193" s="1045"/>
      <c r="C193" s="1045"/>
      <c r="D193" s="1045"/>
      <c r="E193" s="1045"/>
      <c r="F193" s="104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4"/>
      <c r="B194" s="1045"/>
      <c r="C194" s="1045"/>
      <c r="D194" s="1045"/>
      <c r="E194" s="1045"/>
      <c r="F194" s="104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4"/>
      <c r="B195" s="1045"/>
      <c r="C195" s="1045"/>
      <c r="D195" s="1045"/>
      <c r="E195" s="1045"/>
      <c r="F195" s="104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4"/>
      <c r="B196" s="1045"/>
      <c r="C196" s="1045"/>
      <c r="D196" s="1045"/>
      <c r="E196" s="1045"/>
      <c r="F196" s="104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4"/>
      <c r="B197" s="1045"/>
      <c r="C197" s="1045"/>
      <c r="D197" s="1045"/>
      <c r="E197" s="1045"/>
      <c r="F197" s="104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4"/>
      <c r="B198" s="1045"/>
      <c r="C198" s="1045"/>
      <c r="D198" s="1045"/>
      <c r="E198" s="1045"/>
      <c r="F198" s="104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5" t="s">
        <v>409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44"/>
      <c r="B201" s="1045"/>
      <c r="C201" s="1045"/>
      <c r="D201" s="1045"/>
      <c r="E201" s="1045"/>
      <c r="F201" s="1046"/>
      <c r="G201" s="814" t="s">
        <v>17</v>
      </c>
      <c r="H201" s="670"/>
      <c r="I201" s="670"/>
      <c r="J201" s="670"/>
      <c r="K201" s="670"/>
      <c r="L201" s="669" t="s">
        <v>18</v>
      </c>
      <c r="M201" s="670"/>
      <c r="N201" s="670"/>
      <c r="O201" s="670"/>
      <c r="P201" s="670"/>
      <c r="Q201" s="670"/>
      <c r="R201" s="670"/>
      <c r="S201" s="670"/>
      <c r="T201" s="670"/>
      <c r="U201" s="670"/>
      <c r="V201" s="670"/>
      <c r="W201" s="670"/>
      <c r="X201" s="671"/>
      <c r="Y201" s="653" t="s">
        <v>19</v>
      </c>
      <c r="Z201" s="654"/>
      <c r="AA201" s="654"/>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3" t="s">
        <v>19</v>
      </c>
      <c r="AV201" s="654"/>
      <c r="AW201" s="654"/>
      <c r="AX201" s="655"/>
    </row>
    <row r="202" spans="1:50" ht="24.75" customHeight="1" x14ac:dyDescent="0.15">
      <c r="A202" s="1044"/>
      <c r="B202" s="1045"/>
      <c r="C202" s="1045"/>
      <c r="D202" s="1045"/>
      <c r="E202" s="1045"/>
      <c r="F202" s="1046"/>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44"/>
      <c r="B203" s="1045"/>
      <c r="C203" s="1045"/>
      <c r="D203" s="1045"/>
      <c r="E203" s="1045"/>
      <c r="F203" s="104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4"/>
      <c r="B204" s="1045"/>
      <c r="C204" s="1045"/>
      <c r="D204" s="1045"/>
      <c r="E204" s="1045"/>
      <c r="F204" s="104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4"/>
      <c r="B205" s="1045"/>
      <c r="C205" s="1045"/>
      <c r="D205" s="1045"/>
      <c r="E205" s="1045"/>
      <c r="F205" s="104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4"/>
      <c r="B206" s="1045"/>
      <c r="C206" s="1045"/>
      <c r="D206" s="1045"/>
      <c r="E206" s="1045"/>
      <c r="F206" s="104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4"/>
      <c r="B207" s="1045"/>
      <c r="C207" s="1045"/>
      <c r="D207" s="1045"/>
      <c r="E207" s="1045"/>
      <c r="F207" s="104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4"/>
      <c r="B208" s="1045"/>
      <c r="C208" s="1045"/>
      <c r="D208" s="1045"/>
      <c r="E208" s="1045"/>
      <c r="F208" s="104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4"/>
      <c r="B209" s="1045"/>
      <c r="C209" s="1045"/>
      <c r="D209" s="1045"/>
      <c r="E209" s="1045"/>
      <c r="F209" s="104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4"/>
      <c r="B210" s="1045"/>
      <c r="C210" s="1045"/>
      <c r="D210" s="1045"/>
      <c r="E210" s="1045"/>
      <c r="F210" s="104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4"/>
      <c r="B211" s="1045"/>
      <c r="C211" s="1045"/>
      <c r="D211" s="1045"/>
      <c r="E211" s="1045"/>
      <c r="F211" s="104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44"/>
      <c r="B215" s="1045"/>
      <c r="C215" s="1045"/>
      <c r="D215" s="1045"/>
      <c r="E215" s="1045"/>
      <c r="F215" s="1046"/>
      <c r="G215" s="814" t="s">
        <v>17</v>
      </c>
      <c r="H215" s="670"/>
      <c r="I215" s="670"/>
      <c r="J215" s="670"/>
      <c r="K215" s="670"/>
      <c r="L215" s="669" t="s">
        <v>18</v>
      </c>
      <c r="M215" s="670"/>
      <c r="N215" s="670"/>
      <c r="O215" s="670"/>
      <c r="P215" s="670"/>
      <c r="Q215" s="670"/>
      <c r="R215" s="670"/>
      <c r="S215" s="670"/>
      <c r="T215" s="670"/>
      <c r="U215" s="670"/>
      <c r="V215" s="670"/>
      <c r="W215" s="670"/>
      <c r="X215" s="671"/>
      <c r="Y215" s="653" t="s">
        <v>19</v>
      </c>
      <c r="Z215" s="654"/>
      <c r="AA215" s="654"/>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3" t="s">
        <v>19</v>
      </c>
      <c r="AV215" s="654"/>
      <c r="AW215" s="654"/>
      <c r="AX215" s="655"/>
    </row>
    <row r="216" spans="1:50" ht="24.75" customHeight="1" x14ac:dyDescent="0.15">
      <c r="A216" s="1044"/>
      <c r="B216" s="1045"/>
      <c r="C216" s="1045"/>
      <c r="D216" s="1045"/>
      <c r="E216" s="1045"/>
      <c r="F216" s="1046"/>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44"/>
      <c r="B217" s="1045"/>
      <c r="C217" s="1045"/>
      <c r="D217" s="1045"/>
      <c r="E217" s="1045"/>
      <c r="F217" s="104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4"/>
      <c r="B218" s="1045"/>
      <c r="C218" s="1045"/>
      <c r="D218" s="1045"/>
      <c r="E218" s="1045"/>
      <c r="F218" s="104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4"/>
      <c r="B219" s="1045"/>
      <c r="C219" s="1045"/>
      <c r="D219" s="1045"/>
      <c r="E219" s="1045"/>
      <c r="F219" s="104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4"/>
      <c r="B220" s="1045"/>
      <c r="C220" s="1045"/>
      <c r="D220" s="1045"/>
      <c r="E220" s="1045"/>
      <c r="F220" s="104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4"/>
      <c r="B221" s="1045"/>
      <c r="C221" s="1045"/>
      <c r="D221" s="1045"/>
      <c r="E221" s="1045"/>
      <c r="F221" s="104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4"/>
      <c r="B222" s="1045"/>
      <c r="C222" s="1045"/>
      <c r="D222" s="1045"/>
      <c r="E222" s="1045"/>
      <c r="F222" s="104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4"/>
      <c r="B223" s="1045"/>
      <c r="C223" s="1045"/>
      <c r="D223" s="1045"/>
      <c r="E223" s="1045"/>
      <c r="F223" s="104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4"/>
      <c r="B224" s="1045"/>
      <c r="C224" s="1045"/>
      <c r="D224" s="1045"/>
      <c r="E224" s="1045"/>
      <c r="F224" s="104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4"/>
      <c r="B225" s="1045"/>
      <c r="C225" s="1045"/>
      <c r="D225" s="1045"/>
      <c r="E225" s="1045"/>
      <c r="F225" s="104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5" t="s">
        <v>411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44"/>
      <c r="B228" s="1045"/>
      <c r="C228" s="1045"/>
      <c r="D228" s="1045"/>
      <c r="E228" s="1045"/>
      <c r="F228" s="1046"/>
      <c r="G228" s="814" t="s">
        <v>17</v>
      </c>
      <c r="H228" s="670"/>
      <c r="I228" s="670"/>
      <c r="J228" s="670"/>
      <c r="K228" s="670"/>
      <c r="L228" s="669" t="s">
        <v>18</v>
      </c>
      <c r="M228" s="670"/>
      <c r="N228" s="670"/>
      <c r="O228" s="670"/>
      <c r="P228" s="670"/>
      <c r="Q228" s="670"/>
      <c r="R228" s="670"/>
      <c r="S228" s="670"/>
      <c r="T228" s="670"/>
      <c r="U228" s="670"/>
      <c r="V228" s="670"/>
      <c r="W228" s="670"/>
      <c r="X228" s="671"/>
      <c r="Y228" s="653" t="s">
        <v>19</v>
      </c>
      <c r="Z228" s="654"/>
      <c r="AA228" s="654"/>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3" t="s">
        <v>19</v>
      </c>
      <c r="AV228" s="654"/>
      <c r="AW228" s="654"/>
      <c r="AX228" s="655"/>
    </row>
    <row r="229" spans="1:50" ht="24.75" customHeight="1" x14ac:dyDescent="0.15">
      <c r="A229" s="1044"/>
      <c r="B229" s="1045"/>
      <c r="C229" s="1045"/>
      <c r="D229" s="1045"/>
      <c r="E229" s="1045"/>
      <c r="F229" s="1046"/>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44"/>
      <c r="B230" s="1045"/>
      <c r="C230" s="1045"/>
      <c r="D230" s="1045"/>
      <c r="E230" s="1045"/>
      <c r="F230" s="104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4"/>
      <c r="B231" s="1045"/>
      <c r="C231" s="1045"/>
      <c r="D231" s="1045"/>
      <c r="E231" s="1045"/>
      <c r="F231" s="104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4"/>
      <c r="B232" s="1045"/>
      <c r="C232" s="1045"/>
      <c r="D232" s="1045"/>
      <c r="E232" s="1045"/>
      <c r="F232" s="104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4"/>
      <c r="B233" s="1045"/>
      <c r="C233" s="1045"/>
      <c r="D233" s="1045"/>
      <c r="E233" s="1045"/>
      <c r="F233" s="104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4"/>
      <c r="B234" s="1045"/>
      <c r="C234" s="1045"/>
      <c r="D234" s="1045"/>
      <c r="E234" s="1045"/>
      <c r="F234" s="104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4"/>
      <c r="B235" s="1045"/>
      <c r="C235" s="1045"/>
      <c r="D235" s="1045"/>
      <c r="E235" s="1045"/>
      <c r="F235" s="104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4"/>
      <c r="B236" s="1045"/>
      <c r="C236" s="1045"/>
      <c r="D236" s="1045"/>
      <c r="E236" s="1045"/>
      <c r="F236" s="104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4"/>
      <c r="B237" s="1045"/>
      <c r="C237" s="1045"/>
      <c r="D237" s="1045"/>
      <c r="E237" s="1045"/>
      <c r="F237" s="104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4"/>
      <c r="B238" s="1045"/>
      <c r="C238" s="1045"/>
      <c r="D238" s="1045"/>
      <c r="E238" s="1045"/>
      <c r="F238" s="104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5" t="s">
        <v>413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44"/>
      <c r="B241" s="1045"/>
      <c r="C241" s="1045"/>
      <c r="D241" s="1045"/>
      <c r="E241" s="1045"/>
      <c r="F241" s="1046"/>
      <c r="G241" s="814" t="s">
        <v>17</v>
      </c>
      <c r="H241" s="670"/>
      <c r="I241" s="670"/>
      <c r="J241" s="670"/>
      <c r="K241" s="670"/>
      <c r="L241" s="669" t="s">
        <v>18</v>
      </c>
      <c r="M241" s="670"/>
      <c r="N241" s="670"/>
      <c r="O241" s="670"/>
      <c r="P241" s="670"/>
      <c r="Q241" s="670"/>
      <c r="R241" s="670"/>
      <c r="S241" s="670"/>
      <c r="T241" s="670"/>
      <c r="U241" s="670"/>
      <c r="V241" s="670"/>
      <c r="W241" s="670"/>
      <c r="X241" s="671"/>
      <c r="Y241" s="653" t="s">
        <v>19</v>
      </c>
      <c r="Z241" s="654"/>
      <c r="AA241" s="654"/>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3" t="s">
        <v>19</v>
      </c>
      <c r="AV241" s="654"/>
      <c r="AW241" s="654"/>
      <c r="AX241" s="655"/>
    </row>
    <row r="242" spans="1:50" ht="24.75" customHeight="1" x14ac:dyDescent="0.15">
      <c r="A242" s="1044"/>
      <c r="B242" s="1045"/>
      <c r="C242" s="1045"/>
      <c r="D242" s="1045"/>
      <c r="E242" s="1045"/>
      <c r="F242" s="1046"/>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44"/>
      <c r="B243" s="1045"/>
      <c r="C243" s="1045"/>
      <c r="D243" s="1045"/>
      <c r="E243" s="1045"/>
      <c r="F243" s="104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4"/>
      <c r="B244" s="1045"/>
      <c r="C244" s="1045"/>
      <c r="D244" s="1045"/>
      <c r="E244" s="1045"/>
      <c r="F244" s="104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4"/>
      <c r="B245" s="1045"/>
      <c r="C245" s="1045"/>
      <c r="D245" s="1045"/>
      <c r="E245" s="1045"/>
      <c r="F245" s="104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4"/>
      <c r="B246" s="1045"/>
      <c r="C246" s="1045"/>
      <c r="D246" s="1045"/>
      <c r="E246" s="1045"/>
      <c r="F246" s="104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4"/>
      <c r="B247" s="1045"/>
      <c r="C247" s="1045"/>
      <c r="D247" s="1045"/>
      <c r="E247" s="1045"/>
      <c r="F247" s="104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4"/>
      <c r="B248" s="1045"/>
      <c r="C248" s="1045"/>
      <c r="D248" s="1045"/>
      <c r="E248" s="1045"/>
      <c r="F248" s="104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4"/>
      <c r="B249" s="1045"/>
      <c r="C249" s="1045"/>
      <c r="D249" s="1045"/>
      <c r="E249" s="1045"/>
      <c r="F249" s="104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4"/>
      <c r="B250" s="1045"/>
      <c r="C250" s="1045"/>
      <c r="D250" s="1045"/>
      <c r="E250" s="1045"/>
      <c r="F250" s="104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4"/>
      <c r="B251" s="1045"/>
      <c r="C251" s="1045"/>
      <c r="D251" s="1045"/>
      <c r="E251" s="1045"/>
      <c r="F251" s="104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5" t="s">
        <v>415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44"/>
      <c r="B254" s="1045"/>
      <c r="C254" s="1045"/>
      <c r="D254" s="1045"/>
      <c r="E254" s="1045"/>
      <c r="F254" s="1046"/>
      <c r="G254" s="814" t="s">
        <v>17</v>
      </c>
      <c r="H254" s="670"/>
      <c r="I254" s="670"/>
      <c r="J254" s="670"/>
      <c r="K254" s="670"/>
      <c r="L254" s="669" t="s">
        <v>18</v>
      </c>
      <c r="M254" s="670"/>
      <c r="N254" s="670"/>
      <c r="O254" s="670"/>
      <c r="P254" s="670"/>
      <c r="Q254" s="670"/>
      <c r="R254" s="670"/>
      <c r="S254" s="670"/>
      <c r="T254" s="670"/>
      <c r="U254" s="670"/>
      <c r="V254" s="670"/>
      <c r="W254" s="670"/>
      <c r="X254" s="671"/>
      <c r="Y254" s="653" t="s">
        <v>19</v>
      </c>
      <c r="Z254" s="654"/>
      <c r="AA254" s="654"/>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3" t="s">
        <v>19</v>
      </c>
      <c r="AV254" s="654"/>
      <c r="AW254" s="654"/>
      <c r="AX254" s="655"/>
    </row>
    <row r="255" spans="1:50" ht="24.75" customHeight="1" x14ac:dyDescent="0.15">
      <c r="A255" s="1044"/>
      <c r="B255" s="1045"/>
      <c r="C255" s="1045"/>
      <c r="D255" s="1045"/>
      <c r="E255" s="1045"/>
      <c r="F255" s="1046"/>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44"/>
      <c r="B256" s="1045"/>
      <c r="C256" s="1045"/>
      <c r="D256" s="1045"/>
      <c r="E256" s="1045"/>
      <c r="F256" s="104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4"/>
      <c r="B257" s="1045"/>
      <c r="C257" s="1045"/>
      <c r="D257" s="1045"/>
      <c r="E257" s="1045"/>
      <c r="F257" s="104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4"/>
      <c r="B258" s="1045"/>
      <c r="C258" s="1045"/>
      <c r="D258" s="1045"/>
      <c r="E258" s="1045"/>
      <c r="F258" s="104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4"/>
      <c r="B259" s="1045"/>
      <c r="C259" s="1045"/>
      <c r="D259" s="1045"/>
      <c r="E259" s="1045"/>
      <c r="F259" s="104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4"/>
      <c r="B260" s="1045"/>
      <c r="C260" s="1045"/>
      <c r="D260" s="1045"/>
      <c r="E260" s="1045"/>
      <c r="F260" s="104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4"/>
      <c r="B261" s="1045"/>
      <c r="C261" s="1045"/>
      <c r="D261" s="1045"/>
      <c r="E261" s="1045"/>
      <c r="F261" s="104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4"/>
      <c r="B262" s="1045"/>
      <c r="C262" s="1045"/>
      <c r="D262" s="1045"/>
      <c r="E262" s="1045"/>
      <c r="F262" s="104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4"/>
      <c r="B263" s="1045"/>
      <c r="C263" s="1045"/>
      <c r="D263" s="1045"/>
      <c r="E263" s="1045"/>
      <c r="F263" s="104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4"/>
      <c r="B264" s="1045"/>
      <c r="C264" s="1045"/>
      <c r="D264" s="1045"/>
      <c r="E264" s="1045"/>
      <c r="F264" s="104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418</v>
      </c>
      <c r="K3" s="367"/>
      <c r="L3" s="367"/>
      <c r="M3" s="367"/>
      <c r="N3" s="367"/>
      <c r="O3" s="367"/>
      <c r="P3" s="368" t="s">
        <v>27</v>
      </c>
      <c r="Q3" s="368"/>
      <c r="R3" s="368"/>
      <c r="S3" s="368"/>
      <c r="T3" s="368"/>
      <c r="U3" s="368"/>
      <c r="V3" s="368"/>
      <c r="W3" s="368"/>
      <c r="X3" s="368"/>
      <c r="Y3" s="369" t="s">
        <v>476</v>
      </c>
      <c r="Z3" s="370"/>
      <c r="AA3" s="370"/>
      <c r="AB3" s="370"/>
      <c r="AC3" s="148" t="s">
        <v>461</v>
      </c>
      <c r="AD3" s="148"/>
      <c r="AE3" s="148"/>
      <c r="AF3" s="148"/>
      <c r="AG3" s="148"/>
      <c r="AH3" s="369" t="s">
        <v>379</v>
      </c>
      <c r="AI3" s="366"/>
      <c r="AJ3" s="366"/>
      <c r="AK3" s="366"/>
      <c r="AL3" s="366" t="s">
        <v>21</v>
      </c>
      <c r="AM3" s="366"/>
      <c r="AN3" s="366"/>
      <c r="AO3" s="371"/>
      <c r="AP3" s="372" t="s">
        <v>419</v>
      </c>
      <c r="AQ3" s="372"/>
      <c r="AR3" s="372"/>
      <c r="AS3" s="372"/>
      <c r="AT3" s="372"/>
      <c r="AU3" s="372"/>
      <c r="AV3" s="372"/>
      <c r="AW3" s="372"/>
      <c r="AX3" s="372"/>
    </row>
    <row r="4" spans="1:50" ht="26.25" customHeight="1" x14ac:dyDescent="0.15">
      <c r="A4" s="1055">
        <v>1</v>
      </c>
      <c r="B4" s="105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5">
        <v>2</v>
      </c>
      <c r="B5" s="105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5">
        <v>3</v>
      </c>
      <c r="B6" s="105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5">
        <v>4</v>
      </c>
      <c r="B7" s="105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5">
        <v>5</v>
      </c>
      <c r="B8" s="105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5">
        <v>6</v>
      </c>
      <c r="B9" s="105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5">
        <v>7</v>
      </c>
      <c r="B10" s="105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5">
        <v>8</v>
      </c>
      <c r="B11" s="105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5">
        <v>9</v>
      </c>
      <c r="B12" s="105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5">
        <v>10</v>
      </c>
      <c r="B13" s="105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5">
        <v>11</v>
      </c>
      <c r="B14" s="105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5">
        <v>12</v>
      </c>
      <c r="B15" s="105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5">
        <v>13</v>
      </c>
      <c r="B16" s="105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5">
        <v>14</v>
      </c>
      <c r="B17" s="105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5">
        <v>15</v>
      </c>
      <c r="B18" s="105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5">
        <v>16</v>
      </c>
      <c r="B19" s="105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5">
        <v>17</v>
      </c>
      <c r="B20" s="105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5">
        <v>18</v>
      </c>
      <c r="B21" s="105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5">
        <v>19</v>
      </c>
      <c r="B22" s="105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5">
        <v>20</v>
      </c>
      <c r="B23" s="105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5">
        <v>21</v>
      </c>
      <c r="B24" s="105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5">
        <v>22</v>
      </c>
      <c r="B25" s="105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5">
        <v>23</v>
      </c>
      <c r="B26" s="105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5">
        <v>24</v>
      </c>
      <c r="B27" s="105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5">
        <v>25</v>
      </c>
      <c r="B28" s="105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5">
        <v>26</v>
      </c>
      <c r="B29" s="105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5">
        <v>27</v>
      </c>
      <c r="B30" s="105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5">
        <v>28</v>
      </c>
      <c r="B31" s="105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5">
        <v>29</v>
      </c>
      <c r="B32" s="105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5">
        <v>30</v>
      </c>
      <c r="B33" s="105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8" t="s">
        <v>418</v>
      </c>
      <c r="K36" s="367"/>
      <c r="L36" s="367"/>
      <c r="M36" s="367"/>
      <c r="N36" s="367"/>
      <c r="O36" s="367"/>
      <c r="P36" s="368" t="s">
        <v>27</v>
      </c>
      <c r="Q36" s="368"/>
      <c r="R36" s="368"/>
      <c r="S36" s="368"/>
      <c r="T36" s="368"/>
      <c r="U36" s="368"/>
      <c r="V36" s="368"/>
      <c r="W36" s="368"/>
      <c r="X36" s="368"/>
      <c r="Y36" s="369" t="s">
        <v>476</v>
      </c>
      <c r="Z36" s="370"/>
      <c r="AA36" s="370"/>
      <c r="AB36" s="370"/>
      <c r="AC36" s="148" t="s">
        <v>461</v>
      </c>
      <c r="AD36" s="148"/>
      <c r="AE36" s="148"/>
      <c r="AF36" s="148"/>
      <c r="AG36" s="148"/>
      <c r="AH36" s="369" t="s">
        <v>379</v>
      </c>
      <c r="AI36" s="366"/>
      <c r="AJ36" s="366"/>
      <c r="AK36" s="366"/>
      <c r="AL36" s="366" t="s">
        <v>21</v>
      </c>
      <c r="AM36" s="366"/>
      <c r="AN36" s="366"/>
      <c r="AO36" s="371"/>
      <c r="AP36" s="372" t="s">
        <v>419</v>
      </c>
      <c r="AQ36" s="372"/>
      <c r="AR36" s="372"/>
      <c r="AS36" s="372"/>
      <c r="AT36" s="372"/>
      <c r="AU36" s="372"/>
      <c r="AV36" s="372"/>
      <c r="AW36" s="372"/>
      <c r="AX36" s="372"/>
    </row>
    <row r="37" spans="1:50" ht="26.25" customHeight="1" x14ac:dyDescent="0.15">
      <c r="A37" s="1055">
        <v>1</v>
      </c>
      <c r="B37" s="105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5">
        <v>2</v>
      </c>
      <c r="B38" s="105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5">
        <v>3</v>
      </c>
      <c r="B39" s="105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5">
        <v>4</v>
      </c>
      <c r="B40" s="105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5">
        <v>5</v>
      </c>
      <c r="B41" s="105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5">
        <v>6</v>
      </c>
      <c r="B42" s="105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5">
        <v>7</v>
      </c>
      <c r="B43" s="105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5">
        <v>8</v>
      </c>
      <c r="B44" s="105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5">
        <v>9</v>
      </c>
      <c r="B45" s="105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5">
        <v>10</v>
      </c>
      <c r="B46" s="105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5">
        <v>11</v>
      </c>
      <c r="B47" s="105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5">
        <v>12</v>
      </c>
      <c r="B48" s="105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5">
        <v>13</v>
      </c>
      <c r="B49" s="105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5">
        <v>14</v>
      </c>
      <c r="B50" s="105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5">
        <v>15</v>
      </c>
      <c r="B51" s="105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5">
        <v>16</v>
      </c>
      <c r="B52" s="105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5">
        <v>17</v>
      </c>
      <c r="B53" s="105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5">
        <v>18</v>
      </c>
      <c r="B54" s="105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5">
        <v>19</v>
      </c>
      <c r="B55" s="105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5">
        <v>20</v>
      </c>
      <c r="B56" s="105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5">
        <v>21</v>
      </c>
      <c r="B57" s="105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5">
        <v>22</v>
      </c>
      <c r="B58" s="105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5">
        <v>23</v>
      </c>
      <c r="B59" s="105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5">
        <v>24</v>
      </c>
      <c r="B60" s="105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5">
        <v>25</v>
      </c>
      <c r="B61" s="105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5">
        <v>26</v>
      </c>
      <c r="B62" s="105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5">
        <v>27</v>
      </c>
      <c r="B63" s="105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5">
        <v>28</v>
      </c>
      <c r="B64" s="105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5">
        <v>29</v>
      </c>
      <c r="B65" s="105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5">
        <v>30</v>
      </c>
      <c r="B66" s="105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8" t="s">
        <v>418</v>
      </c>
      <c r="K69" s="367"/>
      <c r="L69" s="367"/>
      <c r="M69" s="367"/>
      <c r="N69" s="367"/>
      <c r="O69" s="367"/>
      <c r="P69" s="368" t="s">
        <v>27</v>
      </c>
      <c r="Q69" s="368"/>
      <c r="R69" s="368"/>
      <c r="S69" s="368"/>
      <c r="T69" s="368"/>
      <c r="U69" s="368"/>
      <c r="V69" s="368"/>
      <c r="W69" s="368"/>
      <c r="X69" s="368"/>
      <c r="Y69" s="369" t="s">
        <v>476</v>
      </c>
      <c r="Z69" s="370"/>
      <c r="AA69" s="370"/>
      <c r="AB69" s="370"/>
      <c r="AC69" s="148" t="s">
        <v>461</v>
      </c>
      <c r="AD69" s="148"/>
      <c r="AE69" s="148"/>
      <c r="AF69" s="148"/>
      <c r="AG69" s="148"/>
      <c r="AH69" s="369" t="s">
        <v>379</v>
      </c>
      <c r="AI69" s="366"/>
      <c r="AJ69" s="366"/>
      <c r="AK69" s="366"/>
      <c r="AL69" s="366" t="s">
        <v>21</v>
      </c>
      <c r="AM69" s="366"/>
      <c r="AN69" s="366"/>
      <c r="AO69" s="371"/>
      <c r="AP69" s="372" t="s">
        <v>419</v>
      </c>
      <c r="AQ69" s="372"/>
      <c r="AR69" s="372"/>
      <c r="AS69" s="372"/>
      <c r="AT69" s="372"/>
      <c r="AU69" s="372"/>
      <c r="AV69" s="372"/>
      <c r="AW69" s="372"/>
      <c r="AX69" s="372"/>
    </row>
    <row r="70" spans="1:50" ht="26.25" customHeight="1" x14ac:dyDescent="0.15">
      <c r="A70" s="1055">
        <v>1</v>
      </c>
      <c r="B70" s="105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5">
        <v>2</v>
      </c>
      <c r="B71" s="105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5">
        <v>3</v>
      </c>
      <c r="B72" s="105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5">
        <v>4</v>
      </c>
      <c r="B73" s="105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5">
        <v>5</v>
      </c>
      <c r="B74" s="105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5">
        <v>6</v>
      </c>
      <c r="B75" s="105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5">
        <v>7</v>
      </c>
      <c r="B76" s="105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5">
        <v>8</v>
      </c>
      <c r="B77" s="105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5">
        <v>9</v>
      </c>
      <c r="B78" s="105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5">
        <v>10</v>
      </c>
      <c r="B79" s="105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5">
        <v>11</v>
      </c>
      <c r="B80" s="105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5">
        <v>12</v>
      </c>
      <c r="B81" s="105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5">
        <v>13</v>
      </c>
      <c r="B82" s="105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5">
        <v>14</v>
      </c>
      <c r="B83" s="105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5">
        <v>15</v>
      </c>
      <c r="B84" s="105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5">
        <v>16</v>
      </c>
      <c r="B85" s="105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5">
        <v>17</v>
      </c>
      <c r="B86" s="105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5">
        <v>18</v>
      </c>
      <c r="B87" s="105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5">
        <v>19</v>
      </c>
      <c r="B88" s="105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5">
        <v>20</v>
      </c>
      <c r="B89" s="105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5">
        <v>21</v>
      </c>
      <c r="B90" s="105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5">
        <v>22</v>
      </c>
      <c r="B91" s="105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5">
        <v>23</v>
      </c>
      <c r="B92" s="105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5">
        <v>24</v>
      </c>
      <c r="B93" s="105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5">
        <v>25</v>
      </c>
      <c r="B94" s="105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5">
        <v>26</v>
      </c>
      <c r="B95" s="105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5">
        <v>27</v>
      </c>
      <c r="B96" s="105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5">
        <v>28</v>
      </c>
      <c r="B97" s="105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5">
        <v>29</v>
      </c>
      <c r="B98" s="105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5">
        <v>30</v>
      </c>
      <c r="B99" s="105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8" t="s">
        <v>418</v>
      </c>
      <c r="K102" s="367"/>
      <c r="L102" s="367"/>
      <c r="M102" s="367"/>
      <c r="N102" s="367"/>
      <c r="O102" s="367"/>
      <c r="P102" s="368" t="s">
        <v>27</v>
      </c>
      <c r="Q102" s="368"/>
      <c r="R102" s="368"/>
      <c r="S102" s="368"/>
      <c r="T102" s="368"/>
      <c r="U102" s="368"/>
      <c r="V102" s="368"/>
      <c r="W102" s="368"/>
      <c r="X102" s="368"/>
      <c r="Y102" s="369" t="s">
        <v>476</v>
      </c>
      <c r="Z102" s="370"/>
      <c r="AA102" s="370"/>
      <c r="AB102" s="370"/>
      <c r="AC102" s="148" t="s">
        <v>461</v>
      </c>
      <c r="AD102" s="148"/>
      <c r="AE102" s="148"/>
      <c r="AF102" s="148"/>
      <c r="AG102" s="148"/>
      <c r="AH102" s="369" t="s">
        <v>379</v>
      </c>
      <c r="AI102" s="366"/>
      <c r="AJ102" s="366"/>
      <c r="AK102" s="366"/>
      <c r="AL102" s="366" t="s">
        <v>21</v>
      </c>
      <c r="AM102" s="366"/>
      <c r="AN102" s="366"/>
      <c r="AO102" s="371"/>
      <c r="AP102" s="372" t="s">
        <v>419</v>
      </c>
      <c r="AQ102" s="372"/>
      <c r="AR102" s="372"/>
      <c r="AS102" s="372"/>
      <c r="AT102" s="372"/>
      <c r="AU102" s="372"/>
      <c r="AV102" s="372"/>
      <c r="AW102" s="372"/>
      <c r="AX102" s="372"/>
    </row>
    <row r="103" spans="1:50" ht="26.25" customHeight="1" x14ac:dyDescent="0.15">
      <c r="A103" s="1055">
        <v>1</v>
      </c>
      <c r="B103" s="105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5">
        <v>2</v>
      </c>
      <c r="B104" s="105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5">
        <v>3</v>
      </c>
      <c r="B105" s="105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5">
        <v>4</v>
      </c>
      <c r="B106" s="105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5">
        <v>5</v>
      </c>
      <c r="B107" s="105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5">
        <v>6</v>
      </c>
      <c r="B108" s="105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5">
        <v>7</v>
      </c>
      <c r="B109" s="105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5">
        <v>8</v>
      </c>
      <c r="B110" s="105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5">
        <v>9</v>
      </c>
      <c r="B111" s="105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5">
        <v>10</v>
      </c>
      <c r="B112" s="105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5">
        <v>11</v>
      </c>
      <c r="B113" s="105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5">
        <v>12</v>
      </c>
      <c r="B114" s="105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5">
        <v>13</v>
      </c>
      <c r="B115" s="105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5">
        <v>14</v>
      </c>
      <c r="B116" s="105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5">
        <v>15</v>
      </c>
      <c r="B117" s="105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5">
        <v>16</v>
      </c>
      <c r="B118" s="105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5">
        <v>17</v>
      </c>
      <c r="B119" s="105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5">
        <v>18</v>
      </c>
      <c r="B120" s="105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5">
        <v>19</v>
      </c>
      <c r="B121" s="105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5">
        <v>20</v>
      </c>
      <c r="B122" s="105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5">
        <v>21</v>
      </c>
      <c r="B123" s="105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5">
        <v>22</v>
      </c>
      <c r="B124" s="105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5">
        <v>23</v>
      </c>
      <c r="B125" s="105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5">
        <v>24</v>
      </c>
      <c r="B126" s="105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5">
        <v>25</v>
      </c>
      <c r="B127" s="105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5">
        <v>26</v>
      </c>
      <c r="B128" s="105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5">
        <v>27</v>
      </c>
      <c r="B129" s="105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5">
        <v>28</v>
      </c>
      <c r="B130" s="105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5">
        <v>29</v>
      </c>
      <c r="B131" s="105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5">
        <v>30</v>
      </c>
      <c r="B132" s="105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8" t="s">
        <v>418</v>
      </c>
      <c r="K135" s="367"/>
      <c r="L135" s="367"/>
      <c r="M135" s="367"/>
      <c r="N135" s="367"/>
      <c r="O135" s="367"/>
      <c r="P135" s="368" t="s">
        <v>27</v>
      </c>
      <c r="Q135" s="368"/>
      <c r="R135" s="368"/>
      <c r="S135" s="368"/>
      <c r="T135" s="368"/>
      <c r="U135" s="368"/>
      <c r="V135" s="368"/>
      <c r="W135" s="368"/>
      <c r="X135" s="368"/>
      <c r="Y135" s="369" t="s">
        <v>476</v>
      </c>
      <c r="Z135" s="370"/>
      <c r="AA135" s="370"/>
      <c r="AB135" s="370"/>
      <c r="AC135" s="148" t="s">
        <v>461</v>
      </c>
      <c r="AD135" s="148"/>
      <c r="AE135" s="148"/>
      <c r="AF135" s="148"/>
      <c r="AG135" s="148"/>
      <c r="AH135" s="369" t="s">
        <v>379</v>
      </c>
      <c r="AI135" s="366"/>
      <c r="AJ135" s="366"/>
      <c r="AK135" s="366"/>
      <c r="AL135" s="366" t="s">
        <v>21</v>
      </c>
      <c r="AM135" s="366"/>
      <c r="AN135" s="366"/>
      <c r="AO135" s="371"/>
      <c r="AP135" s="372" t="s">
        <v>419</v>
      </c>
      <c r="AQ135" s="372"/>
      <c r="AR135" s="372"/>
      <c r="AS135" s="372"/>
      <c r="AT135" s="372"/>
      <c r="AU135" s="372"/>
      <c r="AV135" s="372"/>
      <c r="AW135" s="372"/>
      <c r="AX135" s="372"/>
    </row>
    <row r="136" spans="1:50" ht="26.25" customHeight="1" x14ac:dyDescent="0.15">
      <c r="A136" s="1055">
        <v>1</v>
      </c>
      <c r="B136" s="105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5">
        <v>2</v>
      </c>
      <c r="B137" s="105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5">
        <v>3</v>
      </c>
      <c r="B138" s="105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5">
        <v>4</v>
      </c>
      <c r="B139" s="105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5">
        <v>5</v>
      </c>
      <c r="B140" s="105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5">
        <v>6</v>
      </c>
      <c r="B141" s="105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5">
        <v>7</v>
      </c>
      <c r="B142" s="105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5">
        <v>8</v>
      </c>
      <c r="B143" s="105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5">
        <v>9</v>
      </c>
      <c r="B144" s="105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5">
        <v>10</v>
      </c>
      <c r="B145" s="105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5">
        <v>11</v>
      </c>
      <c r="B146" s="105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5">
        <v>12</v>
      </c>
      <c r="B147" s="105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5">
        <v>13</v>
      </c>
      <c r="B148" s="105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5">
        <v>14</v>
      </c>
      <c r="B149" s="105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5">
        <v>15</v>
      </c>
      <c r="B150" s="105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5">
        <v>16</v>
      </c>
      <c r="B151" s="105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5">
        <v>17</v>
      </c>
      <c r="B152" s="105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5">
        <v>18</v>
      </c>
      <c r="B153" s="105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5">
        <v>19</v>
      </c>
      <c r="B154" s="105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5">
        <v>20</v>
      </c>
      <c r="B155" s="105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5">
        <v>21</v>
      </c>
      <c r="B156" s="105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5">
        <v>22</v>
      </c>
      <c r="B157" s="105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5">
        <v>23</v>
      </c>
      <c r="B158" s="105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5">
        <v>24</v>
      </c>
      <c r="B159" s="105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5">
        <v>25</v>
      </c>
      <c r="B160" s="105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5">
        <v>26</v>
      </c>
      <c r="B161" s="105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5">
        <v>27</v>
      </c>
      <c r="B162" s="105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5">
        <v>28</v>
      </c>
      <c r="B163" s="105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5">
        <v>29</v>
      </c>
      <c r="B164" s="105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5">
        <v>30</v>
      </c>
      <c r="B165" s="105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8" t="s">
        <v>418</v>
      </c>
      <c r="K168" s="367"/>
      <c r="L168" s="367"/>
      <c r="M168" s="367"/>
      <c r="N168" s="367"/>
      <c r="O168" s="367"/>
      <c r="P168" s="368" t="s">
        <v>27</v>
      </c>
      <c r="Q168" s="368"/>
      <c r="R168" s="368"/>
      <c r="S168" s="368"/>
      <c r="T168" s="368"/>
      <c r="U168" s="368"/>
      <c r="V168" s="368"/>
      <c r="W168" s="368"/>
      <c r="X168" s="368"/>
      <c r="Y168" s="369" t="s">
        <v>476</v>
      </c>
      <c r="Z168" s="370"/>
      <c r="AA168" s="370"/>
      <c r="AB168" s="370"/>
      <c r="AC168" s="148" t="s">
        <v>461</v>
      </c>
      <c r="AD168" s="148"/>
      <c r="AE168" s="148"/>
      <c r="AF168" s="148"/>
      <c r="AG168" s="148"/>
      <c r="AH168" s="369" t="s">
        <v>379</v>
      </c>
      <c r="AI168" s="366"/>
      <c r="AJ168" s="366"/>
      <c r="AK168" s="366"/>
      <c r="AL168" s="366" t="s">
        <v>21</v>
      </c>
      <c r="AM168" s="366"/>
      <c r="AN168" s="366"/>
      <c r="AO168" s="371"/>
      <c r="AP168" s="372" t="s">
        <v>419</v>
      </c>
      <c r="AQ168" s="372"/>
      <c r="AR168" s="372"/>
      <c r="AS168" s="372"/>
      <c r="AT168" s="372"/>
      <c r="AU168" s="372"/>
      <c r="AV168" s="372"/>
      <c r="AW168" s="372"/>
      <c r="AX168" s="372"/>
    </row>
    <row r="169" spans="1:50" ht="26.25" customHeight="1" x14ac:dyDescent="0.15">
      <c r="A169" s="1055">
        <v>1</v>
      </c>
      <c r="B169" s="105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5">
        <v>2</v>
      </c>
      <c r="B170" s="105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5">
        <v>3</v>
      </c>
      <c r="B171" s="105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5">
        <v>4</v>
      </c>
      <c r="B172" s="105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5">
        <v>5</v>
      </c>
      <c r="B173" s="105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5">
        <v>6</v>
      </c>
      <c r="B174" s="105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5">
        <v>7</v>
      </c>
      <c r="B175" s="105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5">
        <v>8</v>
      </c>
      <c r="B176" s="105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5">
        <v>9</v>
      </c>
      <c r="B177" s="105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5">
        <v>10</v>
      </c>
      <c r="B178" s="105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5">
        <v>11</v>
      </c>
      <c r="B179" s="105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5">
        <v>12</v>
      </c>
      <c r="B180" s="105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5">
        <v>13</v>
      </c>
      <c r="B181" s="105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5">
        <v>14</v>
      </c>
      <c r="B182" s="105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5">
        <v>15</v>
      </c>
      <c r="B183" s="105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5">
        <v>16</v>
      </c>
      <c r="B184" s="105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5">
        <v>17</v>
      </c>
      <c r="B185" s="105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5">
        <v>18</v>
      </c>
      <c r="B186" s="105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5">
        <v>19</v>
      </c>
      <c r="B187" s="105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5">
        <v>20</v>
      </c>
      <c r="B188" s="105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5">
        <v>21</v>
      </c>
      <c r="B189" s="105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5">
        <v>22</v>
      </c>
      <c r="B190" s="105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5">
        <v>23</v>
      </c>
      <c r="B191" s="105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5">
        <v>24</v>
      </c>
      <c r="B192" s="105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5">
        <v>25</v>
      </c>
      <c r="B193" s="105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5">
        <v>26</v>
      </c>
      <c r="B194" s="105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5">
        <v>27</v>
      </c>
      <c r="B195" s="105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5">
        <v>28</v>
      </c>
      <c r="B196" s="105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5">
        <v>29</v>
      </c>
      <c r="B197" s="105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5">
        <v>30</v>
      </c>
      <c r="B198" s="105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8" t="s">
        <v>418</v>
      </c>
      <c r="K201" s="367"/>
      <c r="L201" s="367"/>
      <c r="M201" s="367"/>
      <c r="N201" s="367"/>
      <c r="O201" s="367"/>
      <c r="P201" s="368" t="s">
        <v>27</v>
      </c>
      <c r="Q201" s="368"/>
      <c r="R201" s="368"/>
      <c r="S201" s="368"/>
      <c r="T201" s="368"/>
      <c r="U201" s="368"/>
      <c r="V201" s="368"/>
      <c r="W201" s="368"/>
      <c r="X201" s="368"/>
      <c r="Y201" s="369" t="s">
        <v>476</v>
      </c>
      <c r="Z201" s="370"/>
      <c r="AA201" s="370"/>
      <c r="AB201" s="370"/>
      <c r="AC201" s="148" t="s">
        <v>461</v>
      </c>
      <c r="AD201" s="148"/>
      <c r="AE201" s="148"/>
      <c r="AF201" s="148"/>
      <c r="AG201" s="148"/>
      <c r="AH201" s="369" t="s">
        <v>379</v>
      </c>
      <c r="AI201" s="366"/>
      <c r="AJ201" s="366"/>
      <c r="AK201" s="366"/>
      <c r="AL201" s="366" t="s">
        <v>21</v>
      </c>
      <c r="AM201" s="366"/>
      <c r="AN201" s="366"/>
      <c r="AO201" s="371"/>
      <c r="AP201" s="372" t="s">
        <v>419</v>
      </c>
      <c r="AQ201" s="372"/>
      <c r="AR201" s="372"/>
      <c r="AS201" s="372"/>
      <c r="AT201" s="372"/>
      <c r="AU201" s="372"/>
      <c r="AV201" s="372"/>
      <c r="AW201" s="372"/>
      <c r="AX201" s="372"/>
    </row>
    <row r="202" spans="1:50" ht="26.25" customHeight="1" x14ac:dyDescent="0.15">
      <c r="A202" s="1055">
        <v>1</v>
      </c>
      <c r="B202" s="105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5">
        <v>2</v>
      </c>
      <c r="B203" s="105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5">
        <v>3</v>
      </c>
      <c r="B204" s="105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5">
        <v>4</v>
      </c>
      <c r="B205" s="105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5">
        <v>5</v>
      </c>
      <c r="B206" s="105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5">
        <v>6</v>
      </c>
      <c r="B207" s="105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5">
        <v>7</v>
      </c>
      <c r="B208" s="105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5">
        <v>8</v>
      </c>
      <c r="B209" s="105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5">
        <v>9</v>
      </c>
      <c r="B210" s="105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5">
        <v>10</v>
      </c>
      <c r="B211" s="105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5">
        <v>11</v>
      </c>
      <c r="B212" s="105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5">
        <v>12</v>
      </c>
      <c r="B213" s="105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5">
        <v>13</v>
      </c>
      <c r="B214" s="105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5">
        <v>14</v>
      </c>
      <c r="B215" s="105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5">
        <v>15</v>
      </c>
      <c r="B216" s="105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5">
        <v>16</v>
      </c>
      <c r="B217" s="105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5">
        <v>17</v>
      </c>
      <c r="B218" s="105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5">
        <v>18</v>
      </c>
      <c r="B219" s="105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5">
        <v>19</v>
      </c>
      <c r="B220" s="105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5">
        <v>20</v>
      </c>
      <c r="B221" s="105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5">
        <v>21</v>
      </c>
      <c r="B222" s="105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5">
        <v>22</v>
      </c>
      <c r="B223" s="105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5">
        <v>23</v>
      </c>
      <c r="B224" s="105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5">
        <v>24</v>
      </c>
      <c r="B225" s="105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5">
        <v>25</v>
      </c>
      <c r="B226" s="105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5">
        <v>26</v>
      </c>
      <c r="B227" s="105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5">
        <v>27</v>
      </c>
      <c r="B228" s="105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5">
        <v>28</v>
      </c>
      <c r="B229" s="105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5">
        <v>29</v>
      </c>
      <c r="B230" s="105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5">
        <v>30</v>
      </c>
      <c r="B231" s="105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48" t="s">
        <v>418</v>
      </c>
      <c r="K234" s="367"/>
      <c r="L234" s="367"/>
      <c r="M234" s="367"/>
      <c r="N234" s="367"/>
      <c r="O234" s="367"/>
      <c r="P234" s="368" t="s">
        <v>27</v>
      </c>
      <c r="Q234" s="368"/>
      <c r="R234" s="368"/>
      <c r="S234" s="368"/>
      <c r="T234" s="368"/>
      <c r="U234" s="368"/>
      <c r="V234" s="368"/>
      <c r="W234" s="368"/>
      <c r="X234" s="368"/>
      <c r="Y234" s="369" t="s">
        <v>476</v>
      </c>
      <c r="Z234" s="370"/>
      <c r="AA234" s="370"/>
      <c r="AB234" s="370"/>
      <c r="AC234" s="148" t="s">
        <v>461</v>
      </c>
      <c r="AD234" s="148"/>
      <c r="AE234" s="148"/>
      <c r="AF234" s="148"/>
      <c r="AG234" s="148"/>
      <c r="AH234" s="369" t="s">
        <v>379</v>
      </c>
      <c r="AI234" s="366"/>
      <c r="AJ234" s="366"/>
      <c r="AK234" s="366"/>
      <c r="AL234" s="366" t="s">
        <v>21</v>
      </c>
      <c r="AM234" s="366"/>
      <c r="AN234" s="366"/>
      <c r="AO234" s="371"/>
      <c r="AP234" s="372" t="s">
        <v>419</v>
      </c>
      <c r="AQ234" s="372"/>
      <c r="AR234" s="372"/>
      <c r="AS234" s="372"/>
      <c r="AT234" s="372"/>
      <c r="AU234" s="372"/>
      <c r="AV234" s="372"/>
      <c r="AW234" s="372"/>
      <c r="AX234" s="372"/>
    </row>
    <row r="235" spans="1:50" ht="26.25" customHeight="1" x14ac:dyDescent="0.15">
      <c r="A235" s="1055">
        <v>1</v>
      </c>
      <c r="B235" s="105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5">
        <v>2</v>
      </c>
      <c r="B236" s="105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5">
        <v>3</v>
      </c>
      <c r="B237" s="105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5">
        <v>4</v>
      </c>
      <c r="B238" s="105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5">
        <v>5</v>
      </c>
      <c r="B239" s="105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5">
        <v>6</v>
      </c>
      <c r="B240" s="105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5">
        <v>7</v>
      </c>
      <c r="B241" s="105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5">
        <v>8</v>
      </c>
      <c r="B242" s="105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5">
        <v>9</v>
      </c>
      <c r="B243" s="105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5">
        <v>10</v>
      </c>
      <c r="B244" s="105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5">
        <v>11</v>
      </c>
      <c r="B245" s="105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5">
        <v>12</v>
      </c>
      <c r="B246" s="105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5">
        <v>13</v>
      </c>
      <c r="B247" s="105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5">
        <v>14</v>
      </c>
      <c r="B248" s="105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5">
        <v>15</v>
      </c>
      <c r="B249" s="105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5">
        <v>16</v>
      </c>
      <c r="B250" s="105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5">
        <v>17</v>
      </c>
      <c r="B251" s="105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5">
        <v>18</v>
      </c>
      <c r="B252" s="105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5">
        <v>19</v>
      </c>
      <c r="B253" s="105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5">
        <v>20</v>
      </c>
      <c r="B254" s="105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5">
        <v>21</v>
      </c>
      <c r="B255" s="105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5">
        <v>22</v>
      </c>
      <c r="B256" s="105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5">
        <v>23</v>
      </c>
      <c r="B257" s="105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5">
        <v>24</v>
      </c>
      <c r="B258" s="105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5">
        <v>25</v>
      </c>
      <c r="B259" s="105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5">
        <v>26</v>
      </c>
      <c r="B260" s="105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5">
        <v>27</v>
      </c>
      <c r="B261" s="105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5">
        <v>28</v>
      </c>
      <c r="B262" s="105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5">
        <v>29</v>
      </c>
      <c r="B263" s="105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5">
        <v>30</v>
      </c>
      <c r="B264" s="105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48" t="s">
        <v>418</v>
      </c>
      <c r="K267" s="367"/>
      <c r="L267" s="367"/>
      <c r="M267" s="367"/>
      <c r="N267" s="367"/>
      <c r="O267" s="367"/>
      <c r="P267" s="368" t="s">
        <v>27</v>
      </c>
      <c r="Q267" s="368"/>
      <c r="R267" s="368"/>
      <c r="S267" s="368"/>
      <c r="T267" s="368"/>
      <c r="U267" s="368"/>
      <c r="V267" s="368"/>
      <c r="W267" s="368"/>
      <c r="X267" s="368"/>
      <c r="Y267" s="369" t="s">
        <v>476</v>
      </c>
      <c r="Z267" s="370"/>
      <c r="AA267" s="370"/>
      <c r="AB267" s="370"/>
      <c r="AC267" s="148" t="s">
        <v>461</v>
      </c>
      <c r="AD267" s="148"/>
      <c r="AE267" s="148"/>
      <c r="AF267" s="148"/>
      <c r="AG267" s="148"/>
      <c r="AH267" s="369" t="s">
        <v>379</v>
      </c>
      <c r="AI267" s="366"/>
      <c r="AJ267" s="366"/>
      <c r="AK267" s="366"/>
      <c r="AL267" s="366" t="s">
        <v>21</v>
      </c>
      <c r="AM267" s="366"/>
      <c r="AN267" s="366"/>
      <c r="AO267" s="371"/>
      <c r="AP267" s="372" t="s">
        <v>419</v>
      </c>
      <c r="AQ267" s="372"/>
      <c r="AR267" s="372"/>
      <c r="AS267" s="372"/>
      <c r="AT267" s="372"/>
      <c r="AU267" s="372"/>
      <c r="AV267" s="372"/>
      <c r="AW267" s="372"/>
      <c r="AX267" s="372"/>
    </row>
    <row r="268" spans="1:50" ht="26.25" customHeight="1" x14ac:dyDescent="0.15">
      <c r="A268" s="1055">
        <v>1</v>
      </c>
      <c r="B268" s="105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5">
        <v>2</v>
      </c>
      <c r="B269" s="105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5">
        <v>3</v>
      </c>
      <c r="B270" s="105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5">
        <v>4</v>
      </c>
      <c r="B271" s="105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5">
        <v>5</v>
      </c>
      <c r="B272" s="105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5">
        <v>6</v>
      </c>
      <c r="B273" s="105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5">
        <v>7</v>
      </c>
      <c r="B274" s="105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5">
        <v>8</v>
      </c>
      <c r="B275" s="105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5">
        <v>9</v>
      </c>
      <c r="B276" s="105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5">
        <v>10</v>
      </c>
      <c r="B277" s="105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5">
        <v>11</v>
      </c>
      <c r="B278" s="105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5">
        <v>12</v>
      </c>
      <c r="B279" s="105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5">
        <v>13</v>
      </c>
      <c r="B280" s="105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5">
        <v>14</v>
      </c>
      <c r="B281" s="105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5">
        <v>15</v>
      </c>
      <c r="B282" s="105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5">
        <v>16</v>
      </c>
      <c r="B283" s="105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5">
        <v>17</v>
      </c>
      <c r="B284" s="105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5">
        <v>18</v>
      </c>
      <c r="B285" s="105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5">
        <v>19</v>
      </c>
      <c r="B286" s="105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5">
        <v>20</v>
      </c>
      <c r="B287" s="105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5">
        <v>21</v>
      </c>
      <c r="B288" s="105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5">
        <v>22</v>
      </c>
      <c r="B289" s="105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5">
        <v>23</v>
      </c>
      <c r="B290" s="105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5">
        <v>24</v>
      </c>
      <c r="B291" s="105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5">
        <v>25</v>
      </c>
      <c r="B292" s="105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5">
        <v>26</v>
      </c>
      <c r="B293" s="105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5">
        <v>27</v>
      </c>
      <c r="B294" s="105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5">
        <v>28</v>
      </c>
      <c r="B295" s="105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5">
        <v>29</v>
      </c>
      <c r="B296" s="105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5">
        <v>30</v>
      </c>
      <c r="B297" s="105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48" t="s">
        <v>418</v>
      </c>
      <c r="K300" s="367"/>
      <c r="L300" s="367"/>
      <c r="M300" s="367"/>
      <c r="N300" s="367"/>
      <c r="O300" s="367"/>
      <c r="P300" s="368" t="s">
        <v>27</v>
      </c>
      <c r="Q300" s="368"/>
      <c r="R300" s="368"/>
      <c r="S300" s="368"/>
      <c r="T300" s="368"/>
      <c r="U300" s="368"/>
      <c r="V300" s="368"/>
      <c r="W300" s="368"/>
      <c r="X300" s="368"/>
      <c r="Y300" s="369" t="s">
        <v>476</v>
      </c>
      <c r="Z300" s="370"/>
      <c r="AA300" s="370"/>
      <c r="AB300" s="370"/>
      <c r="AC300" s="148" t="s">
        <v>461</v>
      </c>
      <c r="AD300" s="148"/>
      <c r="AE300" s="148"/>
      <c r="AF300" s="148"/>
      <c r="AG300" s="148"/>
      <c r="AH300" s="369" t="s">
        <v>379</v>
      </c>
      <c r="AI300" s="366"/>
      <c r="AJ300" s="366"/>
      <c r="AK300" s="366"/>
      <c r="AL300" s="366" t="s">
        <v>21</v>
      </c>
      <c r="AM300" s="366"/>
      <c r="AN300" s="366"/>
      <c r="AO300" s="371"/>
      <c r="AP300" s="372" t="s">
        <v>419</v>
      </c>
      <c r="AQ300" s="372"/>
      <c r="AR300" s="372"/>
      <c r="AS300" s="372"/>
      <c r="AT300" s="372"/>
      <c r="AU300" s="372"/>
      <c r="AV300" s="372"/>
      <c r="AW300" s="372"/>
      <c r="AX300" s="372"/>
    </row>
    <row r="301" spans="1:50" ht="26.25" customHeight="1" x14ac:dyDescent="0.15">
      <c r="A301" s="1055">
        <v>1</v>
      </c>
      <c r="B301" s="105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5">
        <v>2</v>
      </c>
      <c r="B302" s="105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5">
        <v>3</v>
      </c>
      <c r="B303" s="105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5">
        <v>4</v>
      </c>
      <c r="B304" s="105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5">
        <v>5</v>
      </c>
      <c r="B305" s="105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5">
        <v>6</v>
      </c>
      <c r="B306" s="105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5">
        <v>7</v>
      </c>
      <c r="B307" s="105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5">
        <v>8</v>
      </c>
      <c r="B308" s="105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5">
        <v>9</v>
      </c>
      <c r="B309" s="105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5">
        <v>10</v>
      </c>
      <c r="B310" s="105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5">
        <v>11</v>
      </c>
      <c r="B311" s="105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5">
        <v>12</v>
      </c>
      <c r="B312" s="105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5">
        <v>13</v>
      </c>
      <c r="B313" s="105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5">
        <v>14</v>
      </c>
      <c r="B314" s="105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5">
        <v>15</v>
      </c>
      <c r="B315" s="105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5">
        <v>16</v>
      </c>
      <c r="B316" s="105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5">
        <v>17</v>
      </c>
      <c r="B317" s="105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5">
        <v>18</v>
      </c>
      <c r="B318" s="105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5">
        <v>19</v>
      </c>
      <c r="B319" s="105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5">
        <v>20</v>
      </c>
      <c r="B320" s="105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5">
        <v>21</v>
      </c>
      <c r="B321" s="105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5">
        <v>22</v>
      </c>
      <c r="B322" s="105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5">
        <v>23</v>
      </c>
      <c r="B323" s="105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5">
        <v>24</v>
      </c>
      <c r="B324" s="105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5">
        <v>25</v>
      </c>
      <c r="B325" s="105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5">
        <v>26</v>
      </c>
      <c r="B326" s="105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5">
        <v>27</v>
      </c>
      <c r="B327" s="105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5">
        <v>28</v>
      </c>
      <c r="B328" s="105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5">
        <v>29</v>
      </c>
      <c r="B329" s="105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5">
        <v>30</v>
      </c>
      <c r="B330" s="105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48" t="s">
        <v>418</v>
      </c>
      <c r="K333" s="367"/>
      <c r="L333" s="367"/>
      <c r="M333" s="367"/>
      <c r="N333" s="367"/>
      <c r="O333" s="367"/>
      <c r="P333" s="368" t="s">
        <v>27</v>
      </c>
      <c r="Q333" s="368"/>
      <c r="R333" s="368"/>
      <c r="S333" s="368"/>
      <c r="T333" s="368"/>
      <c r="U333" s="368"/>
      <c r="V333" s="368"/>
      <c r="W333" s="368"/>
      <c r="X333" s="368"/>
      <c r="Y333" s="369" t="s">
        <v>476</v>
      </c>
      <c r="Z333" s="370"/>
      <c r="AA333" s="370"/>
      <c r="AB333" s="370"/>
      <c r="AC333" s="148" t="s">
        <v>461</v>
      </c>
      <c r="AD333" s="148"/>
      <c r="AE333" s="148"/>
      <c r="AF333" s="148"/>
      <c r="AG333" s="148"/>
      <c r="AH333" s="369" t="s">
        <v>379</v>
      </c>
      <c r="AI333" s="366"/>
      <c r="AJ333" s="366"/>
      <c r="AK333" s="366"/>
      <c r="AL333" s="366" t="s">
        <v>21</v>
      </c>
      <c r="AM333" s="366"/>
      <c r="AN333" s="366"/>
      <c r="AO333" s="371"/>
      <c r="AP333" s="372" t="s">
        <v>419</v>
      </c>
      <c r="AQ333" s="372"/>
      <c r="AR333" s="372"/>
      <c r="AS333" s="372"/>
      <c r="AT333" s="372"/>
      <c r="AU333" s="372"/>
      <c r="AV333" s="372"/>
      <c r="AW333" s="372"/>
      <c r="AX333" s="372"/>
    </row>
    <row r="334" spans="1:50" ht="26.25" customHeight="1" x14ac:dyDescent="0.15">
      <c r="A334" s="1055">
        <v>1</v>
      </c>
      <c r="B334" s="105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5">
        <v>2</v>
      </c>
      <c r="B335" s="105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5">
        <v>3</v>
      </c>
      <c r="B336" s="105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5">
        <v>4</v>
      </c>
      <c r="B337" s="105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5">
        <v>5</v>
      </c>
      <c r="B338" s="105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5">
        <v>6</v>
      </c>
      <c r="B339" s="105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5">
        <v>7</v>
      </c>
      <c r="B340" s="105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5">
        <v>8</v>
      </c>
      <c r="B341" s="105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5">
        <v>9</v>
      </c>
      <c r="B342" s="105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5">
        <v>10</v>
      </c>
      <c r="B343" s="105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5">
        <v>11</v>
      </c>
      <c r="B344" s="105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5">
        <v>12</v>
      </c>
      <c r="B345" s="105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5">
        <v>13</v>
      </c>
      <c r="B346" s="105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5">
        <v>14</v>
      </c>
      <c r="B347" s="105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5">
        <v>15</v>
      </c>
      <c r="B348" s="105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5">
        <v>16</v>
      </c>
      <c r="B349" s="105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5">
        <v>17</v>
      </c>
      <c r="B350" s="105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5">
        <v>18</v>
      </c>
      <c r="B351" s="105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5">
        <v>19</v>
      </c>
      <c r="B352" s="105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5">
        <v>20</v>
      </c>
      <c r="B353" s="105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5">
        <v>21</v>
      </c>
      <c r="B354" s="105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5">
        <v>22</v>
      </c>
      <c r="B355" s="105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5">
        <v>23</v>
      </c>
      <c r="B356" s="105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5">
        <v>24</v>
      </c>
      <c r="B357" s="105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5">
        <v>25</v>
      </c>
      <c r="B358" s="105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5">
        <v>26</v>
      </c>
      <c r="B359" s="105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5">
        <v>27</v>
      </c>
      <c r="B360" s="105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5">
        <v>28</v>
      </c>
      <c r="B361" s="105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5">
        <v>29</v>
      </c>
      <c r="B362" s="105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5">
        <v>30</v>
      </c>
      <c r="B363" s="105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48" t="s">
        <v>418</v>
      </c>
      <c r="K366" s="367"/>
      <c r="L366" s="367"/>
      <c r="M366" s="367"/>
      <c r="N366" s="367"/>
      <c r="O366" s="367"/>
      <c r="P366" s="368" t="s">
        <v>27</v>
      </c>
      <c r="Q366" s="368"/>
      <c r="R366" s="368"/>
      <c r="S366" s="368"/>
      <c r="T366" s="368"/>
      <c r="U366" s="368"/>
      <c r="V366" s="368"/>
      <c r="W366" s="368"/>
      <c r="X366" s="368"/>
      <c r="Y366" s="369" t="s">
        <v>476</v>
      </c>
      <c r="Z366" s="370"/>
      <c r="AA366" s="370"/>
      <c r="AB366" s="370"/>
      <c r="AC366" s="148" t="s">
        <v>461</v>
      </c>
      <c r="AD366" s="148"/>
      <c r="AE366" s="148"/>
      <c r="AF366" s="148"/>
      <c r="AG366" s="148"/>
      <c r="AH366" s="369" t="s">
        <v>379</v>
      </c>
      <c r="AI366" s="366"/>
      <c r="AJ366" s="366"/>
      <c r="AK366" s="366"/>
      <c r="AL366" s="366" t="s">
        <v>21</v>
      </c>
      <c r="AM366" s="366"/>
      <c r="AN366" s="366"/>
      <c r="AO366" s="371"/>
      <c r="AP366" s="372" t="s">
        <v>419</v>
      </c>
      <c r="AQ366" s="372"/>
      <c r="AR366" s="372"/>
      <c r="AS366" s="372"/>
      <c r="AT366" s="372"/>
      <c r="AU366" s="372"/>
      <c r="AV366" s="372"/>
      <c r="AW366" s="372"/>
      <c r="AX366" s="372"/>
    </row>
    <row r="367" spans="1:50" ht="26.25" customHeight="1" x14ac:dyDescent="0.15">
      <c r="A367" s="1055">
        <v>1</v>
      </c>
      <c r="B367" s="105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5">
        <v>2</v>
      </c>
      <c r="B368" s="105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5">
        <v>3</v>
      </c>
      <c r="B369" s="105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5">
        <v>4</v>
      </c>
      <c r="B370" s="105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5">
        <v>5</v>
      </c>
      <c r="B371" s="105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5">
        <v>6</v>
      </c>
      <c r="B372" s="105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5">
        <v>7</v>
      </c>
      <c r="B373" s="105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5">
        <v>8</v>
      </c>
      <c r="B374" s="105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5">
        <v>9</v>
      </c>
      <c r="B375" s="105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5">
        <v>10</v>
      </c>
      <c r="B376" s="105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5">
        <v>11</v>
      </c>
      <c r="B377" s="105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5">
        <v>12</v>
      </c>
      <c r="B378" s="105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5">
        <v>13</v>
      </c>
      <c r="B379" s="105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5">
        <v>14</v>
      </c>
      <c r="B380" s="105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5">
        <v>15</v>
      </c>
      <c r="B381" s="105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5">
        <v>16</v>
      </c>
      <c r="B382" s="105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5">
        <v>17</v>
      </c>
      <c r="B383" s="105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5">
        <v>18</v>
      </c>
      <c r="B384" s="105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5">
        <v>19</v>
      </c>
      <c r="B385" s="105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5">
        <v>20</v>
      </c>
      <c r="B386" s="105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5">
        <v>21</v>
      </c>
      <c r="B387" s="105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5">
        <v>22</v>
      </c>
      <c r="B388" s="105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5">
        <v>23</v>
      </c>
      <c r="B389" s="105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5">
        <v>24</v>
      </c>
      <c r="B390" s="105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5">
        <v>25</v>
      </c>
      <c r="B391" s="105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5">
        <v>26</v>
      </c>
      <c r="B392" s="105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5">
        <v>27</v>
      </c>
      <c r="B393" s="105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5">
        <v>28</v>
      </c>
      <c r="B394" s="105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5">
        <v>29</v>
      </c>
      <c r="B395" s="105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5">
        <v>30</v>
      </c>
      <c r="B396" s="105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48" t="s">
        <v>418</v>
      </c>
      <c r="K399" s="367"/>
      <c r="L399" s="367"/>
      <c r="M399" s="367"/>
      <c r="N399" s="367"/>
      <c r="O399" s="367"/>
      <c r="P399" s="368" t="s">
        <v>27</v>
      </c>
      <c r="Q399" s="368"/>
      <c r="R399" s="368"/>
      <c r="S399" s="368"/>
      <c r="T399" s="368"/>
      <c r="U399" s="368"/>
      <c r="V399" s="368"/>
      <c r="W399" s="368"/>
      <c r="X399" s="368"/>
      <c r="Y399" s="369" t="s">
        <v>476</v>
      </c>
      <c r="Z399" s="370"/>
      <c r="AA399" s="370"/>
      <c r="AB399" s="370"/>
      <c r="AC399" s="148" t="s">
        <v>461</v>
      </c>
      <c r="AD399" s="148"/>
      <c r="AE399" s="148"/>
      <c r="AF399" s="148"/>
      <c r="AG399" s="148"/>
      <c r="AH399" s="369" t="s">
        <v>379</v>
      </c>
      <c r="AI399" s="366"/>
      <c r="AJ399" s="366"/>
      <c r="AK399" s="366"/>
      <c r="AL399" s="366" t="s">
        <v>21</v>
      </c>
      <c r="AM399" s="366"/>
      <c r="AN399" s="366"/>
      <c r="AO399" s="371"/>
      <c r="AP399" s="372" t="s">
        <v>419</v>
      </c>
      <c r="AQ399" s="372"/>
      <c r="AR399" s="372"/>
      <c r="AS399" s="372"/>
      <c r="AT399" s="372"/>
      <c r="AU399" s="372"/>
      <c r="AV399" s="372"/>
      <c r="AW399" s="372"/>
      <c r="AX399" s="372"/>
    </row>
    <row r="400" spans="1:50" ht="26.25" customHeight="1" x14ac:dyDescent="0.15">
      <c r="A400" s="1055">
        <v>1</v>
      </c>
      <c r="B400" s="105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5">
        <v>2</v>
      </c>
      <c r="B401" s="105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5">
        <v>3</v>
      </c>
      <c r="B402" s="105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5">
        <v>4</v>
      </c>
      <c r="B403" s="105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5">
        <v>5</v>
      </c>
      <c r="B404" s="105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5">
        <v>6</v>
      </c>
      <c r="B405" s="105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5">
        <v>7</v>
      </c>
      <c r="B406" s="105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5">
        <v>8</v>
      </c>
      <c r="B407" s="105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5">
        <v>9</v>
      </c>
      <c r="B408" s="105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5">
        <v>10</v>
      </c>
      <c r="B409" s="105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5">
        <v>11</v>
      </c>
      <c r="B410" s="105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5">
        <v>12</v>
      </c>
      <c r="B411" s="105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5">
        <v>13</v>
      </c>
      <c r="B412" s="105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5">
        <v>14</v>
      </c>
      <c r="B413" s="105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5">
        <v>15</v>
      </c>
      <c r="B414" s="105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5">
        <v>16</v>
      </c>
      <c r="B415" s="105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5">
        <v>17</v>
      </c>
      <c r="B416" s="105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5">
        <v>18</v>
      </c>
      <c r="B417" s="105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5">
        <v>19</v>
      </c>
      <c r="B418" s="105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5">
        <v>20</v>
      </c>
      <c r="B419" s="105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5">
        <v>21</v>
      </c>
      <c r="B420" s="105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5">
        <v>22</v>
      </c>
      <c r="B421" s="105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5">
        <v>23</v>
      </c>
      <c r="B422" s="105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5">
        <v>24</v>
      </c>
      <c r="B423" s="105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5">
        <v>25</v>
      </c>
      <c r="B424" s="105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5">
        <v>26</v>
      </c>
      <c r="B425" s="105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5">
        <v>27</v>
      </c>
      <c r="B426" s="105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5">
        <v>28</v>
      </c>
      <c r="B427" s="105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5">
        <v>29</v>
      </c>
      <c r="B428" s="105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5">
        <v>30</v>
      </c>
      <c r="B429" s="105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48" t="s">
        <v>418</v>
      </c>
      <c r="K432" s="367"/>
      <c r="L432" s="367"/>
      <c r="M432" s="367"/>
      <c r="N432" s="367"/>
      <c r="O432" s="367"/>
      <c r="P432" s="368" t="s">
        <v>27</v>
      </c>
      <c r="Q432" s="368"/>
      <c r="R432" s="368"/>
      <c r="S432" s="368"/>
      <c r="T432" s="368"/>
      <c r="U432" s="368"/>
      <c r="V432" s="368"/>
      <c r="W432" s="368"/>
      <c r="X432" s="368"/>
      <c r="Y432" s="369" t="s">
        <v>476</v>
      </c>
      <c r="Z432" s="370"/>
      <c r="AA432" s="370"/>
      <c r="AB432" s="370"/>
      <c r="AC432" s="148" t="s">
        <v>461</v>
      </c>
      <c r="AD432" s="148"/>
      <c r="AE432" s="148"/>
      <c r="AF432" s="148"/>
      <c r="AG432" s="148"/>
      <c r="AH432" s="369" t="s">
        <v>379</v>
      </c>
      <c r="AI432" s="366"/>
      <c r="AJ432" s="366"/>
      <c r="AK432" s="366"/>
      <c r="AL432" s="366" t="s">
        <v>21</v>
      </c>
      <c r="AM432" s="366"/>
      <c r="AN432" s="366"/>
      <c r="AO432" s="371"/>
      <c r="AP432" s="372" t="s">
        <v>419</v>
      </c>
      <c r="AQ432" s="372"/>
      <c r="AR432" s="372"/>
      <c r="AS432" s="372"/>
      <c r="AT432" s="372"/>
      <c r="AU432" s="372"/>
      <c r="AV432" s="372"/>
      <c r="AW432" s="372"/>
      <c r="AX432" s="372"/>
    </row>
    <row r="433" spans="1:50" ht="26.25" customHeight="1" x14ac:dyDescent="0.15">
      <c r="A433" s="1055">
        <v>1</v>
      </c>
      <c r="B433" s="105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5">
        <v>2</v>
      </c>
      <c r="B434" s="105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5">
        <v>3</v>
      </c>
      <c r="B435" s="105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5">
        <v>4</v>
      </c>
      <c r="B436" s="105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5">
        <v>5</v>
      </c>
      <c r="B437" s="105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5">
        <v>6</v>
      </c>
      <c r="B438" s="105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5">
        <v>7</v>
      </c>
      <c r="B439" s="105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5">
        <v>8</v>
      </c>
      <c r="B440" s="105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5">
        <v>9</v>
      </c>
      <c r="B441" s="105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5">
        <v>10</v>
      </c>
      <c r="B442" s="105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5">
        <v>11</v>
      </c>
      <c r="B443" s="105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5">
        <v>12</v>
      </c>
      <c r="B444" s="105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5">
        <v>13</v>
      </c>
      <c r="B445" s="105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5">
        <v>14</v>
      </c>
      <c r="B446" s="105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5">
        <v>15</v>
      </c>
      <c r="B447" s="105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5">
        <v>16</v>
      </c>
      <c r="B448" s="105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5">
        <v>17</v>
      </c>
      <c r="B449" s="105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5">
        <v>18</v>
      </c>
      <c r="B450" s="105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5">
        <v>19</v>
      </c>
      <c r="B451" s="105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5">
        <v>20</v>
      </c>
      <c r="B452" s="105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5">
        <v>21</v>
      </c>
      <c r="B453" s="105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5">
        <v>22</v>
      </c>
      <c r="B454" s="105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5">
        <v>23</v>
      </c>
      <c r="B455" s="105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5">
        <v>24</v>
      </c>
      <c r="B456" s="105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5">
        <v>25</v>
      </c>
      <c r="B457" s="105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5">
        <v>26</v>
      </c>
      <c r="B458" s="105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5">
        <v>27</v>
      </c>
      <c r="B459" s="105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5">
        <v>28</v>
      </c>
      <c r="B460" s="105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5">
        <v>29</v>
      </c>
      <c r="B461" s="105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5">
        <v>30</v>
      </c>
      <c r="B462" s="105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48" t="s">
        <v>418</v>
      </c>
      <c r="K465" s="367"/>
      <c r="L465" s="367"/>
      <c r="M465" s="367"/>
      <c r="N465" s="367"/>
      <c r="O465" s="367"/>
      <c r="P465" s="368" t="s">
        <v>27</v>
      </c>
      <c r="Q465" s="368"/>
      <c r="R465" s="368"/>
      <c r="S465" s="368"/>
      <c r="T465" s="368"/>
      <c r="U465" s="368"/>
      <c r="V465" s="368"/>
      <c r="W465" s="368"/>
      <c r="X465" s="368"/>
      <c r="Y465" s="369" t="s">
        <v>476</v>
      </c>
      <c r="Z465" s="370"/>
      <c r="AA465" s="370"/>
      <c r="AB465" s="370"/>
      <c r="AC465" s="148" t="s">
        <v>461</v>
      </c>
      <c r="AD465" s="148"/>
      <c r="AE465" s="148"/>
      <c r="AF465" s="148"/>
      <c r="AG465" s="148"/>
      <c r="AH465" s="369" t="s">
        <v>379</v>
      </c>
      <c r="AI465" s="366"/>
      <c r="AJ465" s="366"/>
      <c r="AK465" s="366"/>
      <c r="AL465" s="366" t="s">
        <v>21</v>
      </c>
      <c r="AM465" s="366"/>
      <c r="AN465" s="366"/>
      <c r="AO465" s="371"/>
      <c r="AP465" s="372" t="s">
        <v>419</v>
      </c>
      <c r="AQ465" s="372"/>
      <c r="AR465" s="372"/>
      <c r="AS465" s="372"/>
      <c r="AT465" s="372"/>
      <c r="AU465" s="372"/>
      <c r="AV465" s="372"/>
      <c r="AW465" s="372"/>
      <c r="AX465" s="372"/>
    </row>
    <row r="466" spans="1:50" ht="26.25" customHeight="1" x14ac:dyDescent="0.15">
      <c r="A466" s="1055">
        <v>1</v>
      </c>
      <c r="B466" s="105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5">
        <v>2</v>
      </c>
      <c r="B467" s="105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5">
        <v>3</v>
      </c>
      <c r="B468" s="105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5">
        <v>4</v>
      </c>
      <c r="B469" s="105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5">
        <v>5</v>
      </c>
      <c r="B470" s="105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5">
        <v>6</v>
      </c>
      <c r="B471" s="105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5">
        <v>7</v>
      </c>
      <c r="B472" s="105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5">
        <v>8</v>
      </c>
      <c r="B473" s="105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5">
        <v>9</v>
      </c>
      <c r="B474" s="105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5">
        <v>10</v>
      </c>
      <c r="B475" s="105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5">
        <v>11</v>
      </c>
      <c r="B476" s="105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5">
        <v>12</v>
      </c>
      <c r="B477" s="105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5">
        <v>13</v>
      </c>
      <c r="B478" s="105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5">
        <v>14</v>
      </c>
      <c r="B479" s="105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5">
        <v>15</v>
      </c>
      <c r="B480" s="105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5">
        <v>16</v>
      </c>
      <c r="B481" s="105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5">
        <v>17</v>
      </c>
      <c r="B482" s="105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5">
        <v>18</v>
      </c>
      <c r="B483" s="105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5">
        <v>19</v>
      </c>
      <c r="B484" s="105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5">
        <v>20</v>
      </c>
      <c r="B485" s="105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5">
        <v>21</v>
      </c>
      <c r="B486" s="105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5">
        <v>22</v>
      </c>
      <c r="B487" s="105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5">
        <v>23</v>
      </c>
      <c r="B488" s="105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5">
        <v>24</v>
      </c>
      <c r="B489" s="105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5">
        <v>25</v>
      </c>
      <c r="B490" s="105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5">
        <v>26</v>
      </c>
      <c r="B491" s="105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5">
        <v>27</v>
      </c>
      <c r="B492" s="105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5">
        <v>28</v>
      </c>
      <c r="B493" s="105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5">
        <v>29</v>
      </c>
      <c r="B494" s="105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5">
        <v>30</v>
      </c>
      <c r="B495" s="105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48" t="s">
        <v>418</v>
      </c>
      <c r="K498" s="367"/>
      <c r="L498" s="367"/>
      <c r="M498" s="367"/>
      <c r="N498" s="367"/>
      <c r="O498" s="367"/>
      <c r="P498" s="368" t="s">
        <v>27</v>
      </c>
      <c r="Q498" s="368"/>
      <c r="R498" s="368"/>
      <c r="S498" s="368"/>
      <c r="T498" s="368"/>
      <c r="U498" s="368"/>
      <c r="V498" s="368"/>
      <c r="W498" s="368"/>
      <c r="X498" s="368"/>
      <c r="Y498" s="369" t="s">
        <v>476</v>
      </c>
      <c r="Z498" s="370"/>
      <c r="AA498" s="370"/>
      <c r="AB498" s="370"/>
      <c r="AC498" s="148" t="s">
        <v>461</v>
      </c>
      <c r="AD498" s="148"/>
      <c r="AE498" s="148"/>
      <c r="AF498" s="148"/>
      <c r="AG498" s="148"/>
      <c r="AH498" s="369" t="s">
        <v>379</v>
      </c>
      <c r="AI498" s="366"/>
      <c r="AJ498" s="366"/>
      <c r="AK498" s="366"/>
      <c r="AL498" s="366" t="s">
        <v>21</v>
      </c>
      <c r="AM498" s="366"/>
      <c r="AN498" s="366"/>
      <c r="AO498" s="371"/>
      <c r="AP498" s="372" t="s">
        <v>419</v>
      </c>
      <c r="AQ498" s="372"/>
      <c r="AR498" s="372"/>
      <c r="AS498" s="372"/>
      <c r="AT498" s="372"/>
      <c r="AU498" s="372"/>
      <c r="AV498" s="372"/>
      <c r="AW498" s="372"/>
      <c r="AX498" s="372"/>
    </row>
    <row r="499" spans="1:50" ht="26.25" customHeight="1" x14ac:dyDescent="0.15">
      <c r="A499" s="1055">
        <v>1</v>
      </c>
      <c r="B499" s="105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5">
        <v>2</v>
      </c>
      <c r="B500" s="105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5">
        <v>3</v>
      </c>
      <c r="B501" s="105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5">
        <v>4</v>
      </c>
      <c r="B502" s="105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5">
        <v>5</v>
      </c>
      <c r="B503" s="105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5">
        <v>6</v>
      </c>
      <c r="B504" s="105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5">
        <v>7</v>
      </c>
      <c r="B505" s="105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5">
        <v>8</v>
      </c>
      <c r="B506" s="105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5">
        <v>9</v>
      </c>
      <c r="B507" s="105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5">
        <v>10</v>
      </c>
      <c r="B508" s="105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5">
        <v>11</v>
      </c>
      <c r="B509" s="105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5">
        <v>12</v>
      </c>
      <c r="B510" s="105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5">
        <v>13</v>
      </c>
      <c r="B511" s="105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5">
        <v>14</v>
      </c>
      <c r="B512" s="105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5">
        <v>15</v>
      </c>
      <c r="B513" s="105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5">
        <v>16</v>
      </c>
      <c r="B514" s="105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5">
        <v>17</v>
      </c>
      <c r="B515" s="105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5">
        <v>18</v>
      </c>
      <c r="B516" s="105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5">
        <v>19</v>
      </c>
      <c r="B517" s="105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5">
        <v>20</v>
      </c>
      <c r="B518" s="105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5">
        <v>21</v>
      </c>
      <c r="B519" s="105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5">
        <v>22</v>
      </c>
      <c r="B520" s="105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5">
        <v>23</v>
      </c>
      <c r="B521" s="105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5">
        <v>24</v>
      </c>
      <c r="B522" s="105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5">
        <v>25</v>
      </c>
      <c r="B523" s="105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5">
        <v>26</v>
      </c>
      <c r="B524" s="105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5">
        <v>27</v>
      </c>
      <c r="B525" s="105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5">
        <v>28</v>
      </c>
      <c r="B526" s="105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5">
        <v>29</v>
      </c>
      <c r="B527" s="105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5">
        <v>30</v>
      </c>
      <c r="B528" s="105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48" t="s">
        <v>418</v>
      </c>
      <c r="K531" s="367"/>
      <c r="L531" s="367"/>
      <c r="M531" s="367"/>
      <c r="N531" s="367"/>
      <c r="O531" s="367"/>
      <c r="P531" s="368" t="s">
        <v>27</v>
      </c>
      <c r="Q531" s="368"/>
      <c r="R531" s="368"/>
      <c r="S531" s="368"/>
      <c r="T531" s="368"/>
      <c r="U531" s="368"/>
      <c r="V531" s="368"/>
      <c r="W531" s="368"/>
      <c r="X531" s="368"/>
      <c r="Y531" s="369" t="s">
        <v>476</v>
      </c>
      <c r="Z531" s="370"/>
      <c r="AA531" s="370"/>
      <c r="AB531" s="370"/>
      <c r="AC531" s="148" t="s">
        <v>461</v>
      </c>
      <c r="AD531" s="148"/>
      <c r="AE531" s="148"/>
      <c r="AF531" s="148"/>
      <c r="AG531" s="148"/>
      <c r="AH531" s="369" t="s">
        <v>379</v>
      </c>
      <c r="AI531" s="366"/>
      <c r="AJ531" s="366"/>
      <c r="AK531" s="366"/>
      <c r="AL531" s="366" t="s">
        <v>21</v>
      </c>
      <c r="AM531" s="366"/>
      <c r="AN531" s="366"/>
      <c r="AO531" s="371"/>
      <c r="AP531" s="372" t="s">
        <v>419</v>
      </c>
      <c r="AQ531" s="372"/>
      <c r="AR531" s="372"/>
      <c r="AS531" s="372"/>
      <c r="AT531" s="372"/>
      <c r="AU531" s="372"/>
      <c r="AV531" s="372"/>
      <c r="AW531" s="372"/>
      <c r="AX531" s="372"/>
    </row>
    <row r="532" spans="1:50" ht="26.25" customHeight="1" x14ac:dyDescent="0.15">
      <c r="A532" s="1055">
        <v>1</v>
      </c>
      <c r="B532" s="105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5">
        <v>2</v>
      </c>
      <c r="B533" s="105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5">
        <v>3</v>
      </c>
      <c r="B534" s="105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5">
        <v>4</v>
      </c>
      <c r="B535" s="105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5">
        <v>5</v>
      </c>
      <c r="B536" s="105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5">
        <v>6</v>
      </c>
      <c r="B537" s="105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5">
        <v>7</v>
      </c>
      <c r="B538" s="105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5">
        <v>8</v>
      </c>
      <c r="B539" s="105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5">
        <v>9</v>
      </c>
      <c r="B540" s="105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5">
        <v>10</v>
      </c>
      <c r="B541" s="105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5">
        <v>11</v>
      </c>
      <c r="B542" s="105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5">
        <v>12</v>
      </c>
      <c r="B543" s="105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5">
        <v>13</v>
      </c>
      <c r="B544" s="105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5">
        <v>14</v>
      </c>
      <c r="B545" s="105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5">
        <v>15</v>
      </c>
      <c r="B546" s="105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5">
        <v>16</v>
      </c>
      <c r="B547" s="105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5">
        <v>17</v>
      </c>
      <c r="B548" s="105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5">
        <v>18</v>
      </c>
      <c r="B549" s="105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5">
        <v>19</v>
      </c>
      <c r="B550" s="105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5">
        <v>20</v>
      </c>
      <c r="B551" s="105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5">
        <v>21</v>
      </c>
      <c r="B552" s="105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5">
        <v>22</v>
      </c>
      <c r="B553" s="105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5">
        <v>23</v>
      </c>
      <c r="B554" s="105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5">
        <v>24</v>
      </c>
      <c r="B555" s="105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5">
        <v>25</v>
      </c>
      <c r="B556" s="105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5">
        <v>26</v>
      </c>
      <c r="B557" s="105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5">
        <v>27</v>
      </c>
      <c r="B558" s="105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5">
        <v>28</v>
      </c>
      <c r="B559" s="105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5">
        <v>29</v>
      </c>
      <c r="B560" s="105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5">
        <v>30</v>
      </c>
      <c r="B561" s="105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48" t="s">
        <v>418</v>
      </c>
      <c r="K564" s="367"/>
      <c r="L564" s="367"/>
      <c r="M564" s="367"/>
      <c r="N564" s="367"/>
      <c r="O564" s="367"/>
      <c r="P564" s="368" t="s">
        <v>27</v>
      </c>
      <c r="Q564" s="368"/>
      <c r="R564" s="368"/>
      <c r="S564" s="368"/>
      <c r="T564" s="368"/>
      <c r="U564" s="368"/>
      <c r="V564" s="368"/>
      <c r="W564" s="368"/>
      <c r="X564" s="368"/>
      <c r="Y564" s="369" t="s">
        <v>476</v>
      </c>
      <c r="Z564" s="370"/>
      <c r="AA564" s="370"/>
      <c r="AB564" s="370"/>
      <c r="AC564" s="148" t="s">
        <v>461</v>
      </c>
      <c r="AD564" s="148"/>
      <c r="AE564" s="148"/>
      <c r="AF564" s="148"/>
      <c r="AG564" s="148"/>
      <c r="AH564" s="369" t="s">
        <v>379</v>
      </c>
      <c r="AI564" s="366"/>
      <c r="AJ564" s="366"/>
      <c r="AK564" s="366"/>
      <c r="AL564" s="366" t="s">
        <v>21</v>
      </c>
      <c r="AM564" s="366"/>
      <c r="AN564" s="366"/>
      <c r="AO564" s="371"/>
      <c r="AP564" s="372" t="s">
        <v>419</v>
      </c>
      <c r="AQ564" s="372"/>
      <c r="AR564" s="372"/>
      <c r="AS564" s="372"/>
      <c r="AT564" s="372"/>
      <c r="AU564" s="372"/>
      <c r="AV564" s="372"/>
      <c r="AW564" s="372"/>
      <c r="AX564" s="372"/>
    </row>
    <row r="565" spans="1:50" ht="26.25" customHeight="1" x14ac:dyDescent="0.15">
      <c r="A565" s="1055">
        <v>1</v>
      </c>
      <c r="B565" s="105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5">
        <v>2</v>
      </c>
      <c r="B566" s="105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5">
        <v>3</v>
      </c>
      <c r="B567" s="105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5">
        <v>4</v>
      </c>
      <c r="B568" s="105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5">
        <v>5</v>
      </c>
      <c r="B569" s="105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5">
        <v>6</v>
      </c>
      <c r="B570" s="105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5">
        <v>7</v>
      </c>
      <c r="B571" s="105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5">
        <v>8</v>
      </c>
      <c r="B572" s="105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5">
        <v>9</v>
      </c>
      <c r="B573" s="105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5">
        <v>10</v>
      </c>
      <c r="B574" s="105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5">
        <v>11</v>
      </c>
      <c r="B575" s="105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5">
        <v>12</v>
      </c>
      <c r="B576" s="105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5">
        <v>13</v>
      </c>
      <c r="B577" s="105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5">
        <v>14</v>
      </c>
      <c r="B578" s="105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5">
        <v>15</v>
      </c>
      <c r="B579" s="105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5">
        <v>16</v>
      </c>
      <c r="B580" s="105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5">
        <v>17</v>
      </c>
      <c r="B581" s="105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5">
        <v>18</v>
      </c>
      <c r="B582" s="105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5">
        <v>19</v>
      </c>
      <c r="B583" s="105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5">
        <v>20</v>
      </c>
      <c r="B584" s="105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5">
        <v>21</v>
      </c>
      <c r="B585" s="105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5">
        <v>22</v>
      </c>
      <c r="B586" s="105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5">
        <v>23</v>
      </c>
      <c r="B587" s="105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5">
        <v>24</v>
      </c>
      <c r="B588" s="105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5">
        <v>25</v>
      </c>
      <c r="B589" s="105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5">
        <v>26</v>
      </c>
      <c r="B590" s="105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5">
        <v>27</v>
      </c>
      <c r="B591" s="105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5">
        <v>28</v>
      </c>
      <c r="B592" s="105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5">
        <v>29</v>
      </c>
      <c r="B593" s="105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5">
        <v>30</v>
      </c>
      <c r="B594" s="105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48" t="s">
        <v>418</v>
      </c>
      <c r="K597" s="367"/>
      <c r="L597" s="367"/>
      <c r="M597" s="367"/>
      <c r="N597" s="367"/>
      <c r="O597" s="367"/>
      <c r="P597" s="368" t="s">
        <v>27</v>
      </c>
      <c r="Q597" s="368"/>
      <c r="R597" s="368"/>
      <c r="S597" s="368"/>
      <c r="T597" s="368"/>
      <c r="U597" s="368"/>
      <c r="V597" s="368"/>
      <c r="W597" s="368"/>
      <c r="X597" s="368"/>
      <c r="Y597" s="369" t="s">
        <v>476</v>
      </c>
      <c r="Z597" s="370"/>
      <c r="AA597" s="370"/>
      <c r="AB597" s="370"/>
      <c r="AC597" s="148" t="s">
        <v>461</v>
      </c>
      <c r="AD597" s="148"/>
      <c r="AE597" s="148"/>
      <c r="AF597" s="148"/>
      <c r="AG597" s="148"/>
      <c r="AH597" s="369" t="s">
        <v>379</v>
      </c>
      <c r="AI597" s="366"/>
      <c r="AJ597" s="366"/>
      <c r="AK597" s="366"/>
      <c r="AL597" s="366" t="s">
        <v>21</v>
      </c>
      <c r="AM597" s="366"/>
      <c r="AN597" s="366"/>
      <c r="AO597" s="371"/>
      <c r="AP597" s="372" t="s">
        <v>419</v>
      </c>
      <c r="AQ597" s="372"/>
      <c r="AR597" s="372"/>
      <c r="AS597" s="372"/>
      <c r="AT597" s="372"/>
      <c r="AU597" s="372"/>
      <c r="AV597" s="372"/>
      <c r="AW597" s="372"/>
      <c r="AX597" s="372"/>
    </row>
    <row r="598" spans="1:50" ht="26.25" customHeight="1" x14ac:dyDescent="0.15">
      <c r="A598" s="1055">
        <v>1</v>
      </c>
      <c r="B598" s="105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5">
        <v>2</v>
      </c>
      <c r="B599" s="105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5">
        <v>3</v>
      </c>
      <c r="B600" s="105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5">
        <v>4</v>
      </c>
      <c r="B601" s="105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5">
        <v>5</v>
      </c>
      <c r="B602" s="105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5">
        <v>6</v>
      </c>
      <c r="B603" s="105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5">
        <v>7</v>
      </c>
      <c r="B604" s="105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5">
        <v>8</v>
      </c>
      <c r="B605" s="105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5">
        <v>9</v>
      </c>
      <c r="B606" s="105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5">
        <v>10</v>
      </c>
      <c r="B607" s="105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5">
        <v>11</v>
      </c>
      <c r="B608" s="105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5">
        <v>12</v>
      </c>
      <c r="B609" s="105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5">
        <v>13</v>
      </c>
      <c r="B610" s="105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5">
        <v>14</v>
      </c>
      <c r="B611" s="105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5">
        <v>15</v>
      </c>
      <c r="B612" s="105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5">
        <v>16</v>
      </c>
      <c r="B613" s="105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5">
        <v>17</v>
      </c>
      <c r="B614" s="105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5">
        <v>18</v>
      </c>
      <c r="B615" s="105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5">
        <v>19</v>
      </c>
      <c r="B616" s="105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5">
        <v>20</v>
      </c>
      <c r="B617" s="105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5">
        <v>21</v>
      </c>
      <c r="B618" s="105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5">
        <v>22</v>
      </c>
      <c r="B619" s="105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5">
        <v>23</v>
      </c>
      <c r="B620" s="105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5">
        <v>24</v>
      </c>
      <c r="B621" s="105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5">
        <v>25</v>
      </c>
      <c r="B622" s="105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5">
        <v>26</v>
      </c>
      <c r="B623" s="105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5">
        <v>27</v>
      </c>
      <c r="B624" s="105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5">
        <v>28</v>
      </c>
      <c r="B625" s="105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5">
        <v>29</v>
      </c>
      <c r="B626" s="105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5">
        <v>30</v>
      </c>
      <c r="B627" s="105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48" t="s">
        <v>418</v>
      </c>
      <c r="K630" s="367"/>
      <c r="L630" s="367"/>
      <c r="M630" s="367"/>
      <c r="N630" s="367"/>
      <c r="O630" s="367"/>
      <c r="P630" s="368" t="s">
        <v>27</v>
      </c>
      <c r="Q630" s="368"/>
      <c r="R630" s="368"/>
      <c r="S630" s="368"/>
      <c r="T630" s="368"/>
      <c r="U630" s="368"/>
      <c r="V630" s="368"/>
      <c r="W630" s="368"/>
      <c r="X630" s="368"/>
      <c r="Y630" s="369" t="s">
        <v>476</v>
      </c>
      <c r="Z630" s="370"/>
      <c r="AA630" s="370"/>
      <c r="AB630" s="370"/>
      <c r="AC630" s="148" t="s">
        <v>461</v>
      </c>
      <c r="AD630" s="148"/>
      <c r="AE630" s="148"/>
      <c r="AF630" s="148"/>
      <c r="AG630" s="148"/>
      <c r="AH630" s="369" t="s">
        <v>379</v>
      </c>
      <c r="AI630" s="366"/>
      <c r="AJ630" s="366"/>
      <c r="AK630" s="366"/>
      <c r="AL630" s="366" t="s">
        <v>21</v>
      </c>
      <c r="AM630" s="366"/>
      <c r="AN630" s="366"/>
      <c r="AO630" s="371"/>
      <c r="AP630" s="372" t="s">
        <v>419</v>
      </c>
      <c r="AQ630" s="372"/>
      <c r="AR630" s="372"/>
      <c r="AS630" s="372"/>
      <c r="AT630" s="372"/>
      <c r="AU630" s="372"/>
      <c r="AV630" s="372"/>
      <c r="AW630" s="372"/>
      <c r="AX630" s="372"/>
    </row>
    <row r="631" spans="1:50" ht="26.25" customHeight="1" x14ac:dyDescent="0.15">
      <c r="A631" s="1055">
        <v>1</v>
      </c>
      <c r="B631" s="105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5">
        <v>2</v>
      </c>
      <c r="B632" s="105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5">
        <v>3</v>
      </c>
      <c r="B633" s="105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5">
        <v>4</v>
      </c>
      <c r="B634" s="105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5">
        <v>5</v>
      </c>
      <c r="B635" s="105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5">
        <v>6</v>
      </c>
      <c r="B636" s="105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5">
        <v>7</v>
      </c>
      <c r="B637" s="105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5">
        <v>8</v>
      </c>
      <c r="B638" s="105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5">
        <v>9</v>
      </c>
      <c r="B639" s="105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5">
        <v>10</v>
      </c>
      <c r="B640" s="105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5">
        <v>11</v>
      </c>
      <c r="B641" s="105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5">
        <v>12</v>
      </c>
      <c r="B642" s="105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5">
        <v>13</v>
      </c>
      <c r="B643" s="105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5">
        <v>14</v>
      </c>
      <c r="B644" s="105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5">
        <v>15</v>
      </c>
      <c r="B645" s="105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5">
        <v>16</v>
      </c>
      <c r="B646" s="105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5">
        <v>17</v>
      </c>
      <c r="B647" s="105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5">
        <v>18</v>
      </c>
      <c r="B648" s="105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5">
        <v>19</v>
      </c>
      <c r="B649" s="105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5">
        <v>20</v>
      </c>
      <c r="B650" s="105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5">
        <v>21</v>
      </c>
      <c r="B651" s="105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5">
        <v>22</v>
      </c>
      <c r="B652" s="105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5">
        <v>23</v>
      </c>
      <c r="B653" s="105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5">
        <v>24</v>
      </c>
      <c r="B654" s="105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5">
        <v>25</v>
      </c>
      <c r="B655" s="105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5">
        <v>26</v>
      </c>
      <c r="B656" s="105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5">
        <v>27</v>
      </c>
      <c r="B657" s="105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5">
        <v>28</v>
      </c>
      <c r="B658" s="105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5">
        <v>29</v>
      </c>
      <c r="B659" s="105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5">
        <v>30</v>
      </c>
      <c r="B660" s="105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48" t="s">
        <v>418</v>
      </c>
      <c r="K663" s="367"/>
      <c r="L663" s="367"/>
      <c r="M663" s="367"/>
      <c r="N663" s="367"/>
      <c r="O663" s="367"/>
      <c r="P663" s="368" t="s">
        <v>27</v>
      </c>
      <c r="Q663" s="368"/>
      <c r="R663" s="368"/>
      <c r="S663" s="368"/>
      <c r="T663" s="368"/>
      <c r="U663" s="368"/>
      <c r="V663" s="368"/>
      <c r="W663" s="368"/>
      <c r="X663" s="368"/>
      <c r="Y663" s="369" t="s">
        <v>476</v>
      </c>
      <c r="Z663" s="370"/>
      <c r="AA663" s="370"/>
      <c r="AB663" s="370"/>
      <c r="AC663" s="148" t="s">
        <v>461</v>
      </c>
      <c r="AD663" s="148"/>
      <c r="AE663" s="148"/>
      <c r="AF663" s="148"/>
      <c r="AG663" s="148"/>
      <c r="AH663" s="369" t="s">
        <v>379</v>
      </c>
      <c r="AI663" s="366"/>
      <c r="AJ663" s="366"/>
      <c r="AK663" s="366"/>
      <c r="AL663" s="366" t="s">
        <v>21</v>
      </c>
      <c r="AM663" s="366"/>
      <c r="AN663" s="366"/>
      <c r="AO663" s="371"/>
      <c r="AP663" s="372" t="s">
        <v>419</v>
      </c>
      <c r="AQ663" s="372"/>
      <c r="AR663" s="372"/>
      <c r="AS663" s="372"/>
      <c r="AT663" s="372"/>
      <c r="AU663" s="372"/>
      <c r="AV663" s="372"/>
      <c r="AW663" s="372"/>
      <c r="AX663" s="372"/>
    </row>
    <row r="664" spans="1:50" ht="26.25" customHeight="1" x14ac:dyDescent="0.15">
      <c r="A664" s="1055">
        <v>1</v>
      </c>
      <c r="B664" s="105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5">
        <v>2</v>
      </c>
      <c r="B665" s="105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5">
        <v>3</v>
      </c>
      <c r="B666" s="105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5">
        <v>4</v>
      </c>
      <c r="B667" s="105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5">
        <v>5</v>
      </c>
      <c r="B668" s="105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5">
        <v>6</v>
      </c>
      <c r="B669" s="105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5">
        <v>7</v>
      </c>
      <c r="B670" s="105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5">
        <v>8</v>
      </c>
      <c r="B671" s="105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5">
        <v>9</v>
      </c>
      <c r="B672" s="105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5">
        <v>10</v>
      </c>
      <c r="B673" s="105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5">
        <v>11</v>
      </c>
      <c r="B674" s="105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5">
        <v>12</v>
      </c>
      <c r="B675" s="105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5">
        <v>13</v>
      </c>
      <c r="B676" s="105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5">
        <v>14</v>
      </c>
      <c r="B677" s="105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5">
        <v>15</v>
      </c>
      <c r="B678" s="105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5">
        <v>16</v>
      </c>
      <c r="B679" s="105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5">
        <v>17</v>
      </c>
      <c r="B680" s="105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5">
        <v>18</v>
      </c>
      <c r="B681" s="105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5">
        <v>19</v>
      </c>
      <c r="B682" s="105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5">
        <v>20</v>
      </c>
      <c r="B683" s="105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5">
        <v>21</v>
      </c>
      <c r="B684" s="105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5">
        <v>22</v>
      </c>
      <c r="B685" s="105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5">
        <v>23</v>
      </c>
      <c r="B686" s="105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5">
        <v>24</v>
      </c>
      <c r="B687" s="105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5">
        <v>25</v>
      </c>
      <c r="B688" s="105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5">
        <v>26</v>
      </c>
      <c r="B689" s="105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5">
        <v>27</v>
      </c>
      <c r="B690" s="105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5">
        <v>28</v>
      </c>
      <c r="B691" s="105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5">
        <v>29</v>
      </c>
      <c r="B692" s="105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5">
        <v>30</v>
      </c>
      <c r="B693" s="105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48" t="s">
        <v>418</v>
      </c>
      <c r="K696" s="367"/>
      <c r="L696" s="367"/>
      <c r="M696" s="367"/>
      <c r="N696" s="367"/>
      <c r="O696" s="367"/>
      <c r="P696" s="368" t="s">
        <v>27</v>
      </c>
      <c r="Q696" s="368"/>
      <c r="R696" s="368"/>
      <c r="S696" s="368"/>
      <c r="T696" s="368"/>
      <c r="U696" s="368"/>
      <c r="V696" s="368"/>
      <c r="W696" s="368"/>
      <c r="X696" s="368"/>
      <c r="Y696" s="369" t="s">
        <v>476</v>
      </c>
      <c r="Z696" s="370"/>
      <c r="AA696" s="370"/>
      <c r="AB696" s="370"/>
      <c r="AC696" s="148" t="s">
        <v>461</v>
      </c>
      <c r="AD696" s="148"/>
      <c r="AE696" s="148"/>
      <c r="AF696" s="148"/>
      <c r="AG696" s="148"/>
      <c r="AH696" s="369" t="s">
        <v>379</v>
      </c>
      <c r="AI696" s="366"/>
      <c r="AJ696" s="366"/>
      <c r="AK696" s="366"/>
      <c r="AL696" s="366" t="s">
        <v>21</v>
      </c>
      <c r="AM696" s="366"/>
      <c r="AN696" s="366"/>
      <c r="AO696" s="371"/>
      <c r="AP696" s="372" t="s">
        <v>419</v>
      </c>
      <c r="AQ696" s="372"/>
      <c r="AR696" s="372"/>
      <c r="AS696" s="372"/>
      <c r="AT696" s="372"/>
      <c r="AU696" s="372"/>
      <c r="AV696" s="372"/>
      <c r="AW696" s="372"/>
      <c r="AX696" s="372"/>
    </row>
    <row r="697" spans="1:50" ht="26.25" customHeight="1" x14ac:dyDescent="0.15">
      <c r="A697" s="1055">
        <v>1</v>
      </c>
      <c r="B697" s="105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5">
        <v>2</v>
      </c>
      <c r="B698" s="105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5">
        <v>3</v>
      </c>
      <c r="B699" s="105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5">
        <v>4</v>
      </c>
      <c r="B700" s="105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5">
        <v>5</v>
      </c>
      <c r="B701" s="105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5">
        <v>6</v>
      </c>
      <c r="B702" s="105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5">
        <v>7</v>
      </c>
      <c r="B703" s="105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5">
        <v>8</v>
      </c>
      <c r="B704" s="105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5">
        <v>9</v>
      </c>
      <c r="B705" s="105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5">
        <v>10</v>
      </c>
      <c r="B706" s="105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5">
        <v>11</v>
      </c>
      <c r="B707" s="105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5">
        <v>12</v>
      </c>
      <c r="B708" s="105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5">
        <v>13</v>
      </c>
      <c r="B709" s="105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5">
        <v>14</v>
      </c>
      <c r="B710" s="105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5">
        <v>15</v>
      </c>
      <c r="B711" s="105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5">
        <v>16</v>
      </c>
      <c r="B712" s="105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5">
        <v>17</v>
      </c>
      <c r="B713" s="105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5">
        <v>18</v>
      </c>
      <c r="B714" s="105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5">
        <v>19</v>
      </c>
      <c r="B715" s="105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5">
        <v>20</v>
      </c>
      <c r="B716" s="105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5">
        <v>21</v>
      </c>
      <c r="B717" s="105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5">
        <v>22</v>
      </c>
      <c r="B718" s="105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5">
        <v>23</v>
      </c>
      <c r="B719" s="105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5">
        <v>24</v>
      </c>
      <c r="B720" s="105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5">
        <v>25</v>
      </c>
      <c r="B721" s="105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5">
        <v>26</v>
      </c>
      <c r="B722" s="105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5">
        <v>27</v>
      </c>
      <c r="B723" s="105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5">
        <v>28</v>
      </c>
      <c r="B724" s="105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5">
        <v>29</v>
      </c>
      <c r="B725" s="105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5">
        <v>30</v>
      </c>
      <c r="B726" s="105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48" t="s">
        <v>418</v>
      </c>
      <c r="K729" s="367"/>
      <c r="L729" s="367"/>
      <c r="M729" s="367"/>
      <c r="N729" s="367"/>
      <c r="O729" s="367"/>
      <c r="P729" s="368" t="s">
        <v>27</v>
      </c>
      <c r="Q729" s="368"/>
      <c r="R729" s="368"/>
      <c r="S729" s="368"/>
      <c r="T729" s="368"/>
      <c r="U729" s="368"/>
      <c r="V729" s="368"/>
      <c r="W729" s="368"/>
      <c r="X729" s="368"/>
      <c r="Y729" s="369" t="s">
        <v>476</v>
      </c>
      <c r="Z729" s="370"/>
      <c r="AA729" s="370"/>
      <c r="AB729" s="370"/>
      <c r="AC729" s="148" t="s">
        <v>461</v>
      </c>
      <c r="AD729" s="148"/>
      <c r="AE729" s="148"/>
      <c r="AF729" s="148"/>
      <c r="AG729" s="148"/>
      <c r="AH729" s="369" t="s">
        <v>379</v>
      </c>
      <c r="AI729" s="366"/>
      <c r="AJ729" s="366"/>
      <c r="AK729" s="366"/>
      <c r="AL729" s="366" t="s">
        <v>21</v>
      </c>
      <c r="AM729" s="366"/>
      <c r="AN729" s="366"/>
      <c r="AO729" s="371"/>
      <c r="AP729" s="372" t="s">
        <v>419</v>
      </c>
      <c r="AQ729" s="372"/>
      <c r="AR729" s="372"/>
      <c r="AS729" s="372"/>
      <c r="AT729" s="372"/>
      <c r="AU729" s="372"/>
      <c r="AV729" s="372"/>
      <c r="AW729" s="372"/>
      <c r="AX729" s="372"/>
    </row>
    <row r="730" spans="1:50" ht="26.25" customHeight="1" x14ac:dyDescent="0.15">
      <c r="A730" s="1055">
        <v>1</v>
      </c>
      <c r="B730" s="105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5">
        <v>2</v>
      </c>
      <c r="B731" s="105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5">
        <v>3</v>
      </c>
      <c r="B732" s="105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5">
        <v>4</v>
      </c>
      <c r="B733" s="105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5">
        <v>5</v>
      </c>
      <c r="B734" s="105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5">
        <v>6</v>
      </c>
      <c r="B735" s="105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5">
        <v>7</v>
      </c>
      <c r="B736" s="105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5">
        <v>8</v>
      </c>
      <c r="B737" s="105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5">
        <v>9</v>
      </c>
      <c r="B738" s="105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5">
        <v>10</v>
      </c>
      <c r="B739" s="105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5">
        <v>11</v>
      </c>
      <c r="B740" s="105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5">
        <v>12</v>
      </c>
      <c r="B741" s="105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5">
        <v>13</v>
      </c>
      <c r="B742" s="105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5">
        <v>14</v>
      </c>
      <c r="B743" s="105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5">
        <v>15</v>
      </c>
      <c r="B744" s="105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5">
        <v>16</v>
      </c>
      <c r="B745" s="105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5">
        <v>17</v>
      </c>
      <c r="B746" s="105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5">
        <v>18</v>
      </c>
      <c r="B747" s="105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5">
        <v>19</v>
      </c>
      <c r="B748" s="105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5">
        <v>20</v>
      </c>
      <c r="B749" s="105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5">
        <v>21</v>
      </c>
      <c r="B750" s="105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5">
        <v>22</v>
      </c>
      <c r="B751" s="105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5">
        <v>23</v>
      </c>
      <c r="B752" s="105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5">
        <v>24</v>
      </c>
      <c r="B753" s="105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5">
        <v>25</v>
      </c>
      <c r="B754" s="105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5">
        <v>26</v>
      </c>
      <c r="B755" s="105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5">
        <v>27</v>
      </c>
      <c r="B756" s="105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5">
        <v>28</v>
      </c>
      <c r="B757" s="105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5">
        <v>29</v>
      </c>
      <c r="B758" s="105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5">
        <v>30</v>
      </c>
      <c r="B759" s="105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48" t="s">
        <v>418</v>
      </c>
      <c r="K762" s="367"/>
      <c r="L762" s="367"/>
      <c r="M762" s="367"/>
      <c r="N762" s="367"/>
      <c r="O762" s="367"/>
      <c r="P762" s="368" t="s">
        <v>27</v>
      </c>
      <c r="Q762" s="368"/>
      <c r="R762" s="368"/>
      <c r="S762" s="368"/>
      <c r="T762" s="368"/>
      <c r="U762" s="368"/>
      <c r="V762" s="368"/>
      <c r="W762" s="368"/>
      <c r="X762" s="368"/>
      <c r="Y762" s="369" t="s">
        <v>476</v>
      </c>
      <c r="Z762" s="370"/>
      <c r="AA762" s="370"/>
      <c r="AB762" s="370"/>
      <c r="AC762" s="148" t="s">
        <v>461</v>
      </c>
      <c r="AD762" s="148"/>
      <c r="AE762" s="148"/>
      <c r="AF762" s="148"/>
      <c r="AG762" s="148"/>
      <c r="AH762" s="369" t="s">
        <v>379</v>
      </c>
      <c r="AI762" s="366"/>
      <c r="AJ762" s="366"/>
      <c r="AK762" s="366"/>
      <c r="AL762" s="366" t="s">
        <v>21</v>
      </c>
      <c r="AM762" s="366"/>
      <c r="AN762" s="366"/>
      <c r="AO762" s="371"/>
      <c r="AP762" s="372" t="s">
        <v>419</v>
      </c>
      <c r="AQ762" s="372"/>
      <c r="AR762" s="372"/>
      <c r="AS762" s="372"/>
      <c r="AT762" s="372"/>
      <c r="AU762" s="372"/>
      <c r="AV762" s="372"/>
      <c r="AW762" s="372"/>
      <c r="AX762" s="372"/>
    </row>
    <row r="763" spans="1:50" ht="26.25" customHeight="1" x14ac:dyDescent="0.15">
      <c r="A763" s="1055">
        <v>1</v>
      </c>
      <c r="B763" s="105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5">
        <v>2</v>
      </c>
      <c r="B764" s="105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5">
        <v>3</v>
      </c>
      <c r="B765" s="105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5">
        <v>4</v>
      </c>
      <c r="B766" s="105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5">
        <v>5</v>
      </c>
      <c r="B767" s="105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5">
        <v>6</v>
      </c>
      <c r="B768" s="105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5">
        <v>7</v>
      </c>
      <c r="B769" s="105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5">
        <v>8</v>
      </c>
      <c r="B770" s="105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5">
        <v>9</v>
      </c>
      <c r="B771" s="105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5">
        <v>10</v>
      </c>
      <c r="B772" s="105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5">
        <v>11</v>
      </c>
      <c r="B773" s="105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5">
        <v>12</v>
      </c>
      <c r="B774" s="105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5">
        <v>13</v>
      </c>
      <c r="B775" s="105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5">
        <v>14</v>
      </c>
      <c r="B776" s="105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5">
        <v>15</v>
      </c>
      <c r="B777" s="105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5">
        <v>16</v>
      </c>
      <c r="B778" s="105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5">
        <v>17</v>
      </c>
      <c r="B779" s="105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5">
        <v>18</v>
      </c>
      <c r="B780" s="105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5">
        <v>19</v>
      </c>
      <c r="B781" s="105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5">
        <v>20</v>
      </c>
      <c r="B782" s="105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5">
        <v>21</v>
      </c>
      <c r="B783" s="105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5">
        <v>22</v>
      </c>
      <c r="B784" s="105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5">
        <v>23</v>
      </c>
      <c r="B785" s="105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5">
        <v>24</v>
      </c>
      <c r="B786" s="105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5">
        <v>25</v>
      </c>
      <c r="B787" s="105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5">
        <v>26</v>
      </c>
      <c r="B788" s="105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5">
        <v>27</v>
      </c>
      <c r="B789" s="105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5">
        <v>28</v>
      </c>
      <c r="B790" s="105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5">
        <v>29</v>
      </c>
      <c r="B791" s="105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5">
        <v>30</v>
      </c>
      <c r="B792" s="105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48" t="s">
        <v>418</v>
      </c>
      <c r="K795" s="367"/>
      <c r="L795" s="367"/>
      <c r="M795" s="367"/>
      <c r="N795" s="367"/>
      <c r="O795" s="367"/>
      <c r="P795" s="368" t="s">
        <v>27</v>
      </c>
      <c r="Q795" s="368"/>
      <c r="R795" s="368"/>
      <c r="S795" s="368"/>
      <c r="T795" s="368"/>
      <c r="U795" s="368"/>
      <c r="V795" s="368"/>
      <c r="W795" s="368"/>
      <c r="X795" s="368"/>
      <c r="Y795" s="369" t="s">
        <v>476</v>
      </c>
      <c r="Z795" s="370"/>
      <c r="AA795" s="370"/>
      <c r="AB795" s="370"/>
      <c r="AC795" s="148" t="s">
        <v>461</v>
      </c>
      <c r="AD795" s="148"/>
      <c r="AE795" s="148"/>
      <c r="AF795" s="148"/>
      <c r="AG795" s="148"/>
      <c r="AH795" s="369" t="s">
        <v>379</v>
      </c>
      <c r="AI795" s="366"/>
      <c r="AJ795" s="366"/>
      <c r="AK795" s="366"/>
      <c r="AL795" s="366" t="s">
        <v>21</v>
      </c>
      <c r="AM795" s="366"/>
      <c r="AN795" s="366"/>
      <c r="AO795" s="371"/>
      <c r="AP795" s="372" t="s">
        <v>419</v>
      </c>
      <c r="AQ795" s="372"/>
      <c r="AR795" s="372"/>
      <c r="AS795" s="372"/>
      <c r="AT795" s="372"/>
      <c r="AU795" s="372"/>
      <c r="AV795" s="372"/>
      <c r="AW795" s="372"/>
      <c r="AX795" s="372"/>
    </row>
    <row r="796" spans="1:50" ht="26.25" customHeight="1" x14ac:dyDescent="0.15">
      <c r="A796" s="1055">
        <v>1</v>
      </c>
      <c r="B796" s="105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5">
        <v>2</v>
      </c>
      <c r="B797" s="105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5">
        <v>3</v>
      </c>
      <c r="B798" s="105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5">
        <v>4</v>
      </c>
      <c r="B799" s="105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5">
        <v>5</v>
      </c>
      <c r="B800" s="105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5">
        <v>6</v>
      </c>
      <c r="B801" s="105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5">
        <v>7</v>
      </c>
      <c r="B802" s="105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5">
        <v>8</v>
      </c>
      <c r="B803" s="105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5">
        <v>9</v>
      </c>
      <c r="B804" s="105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5">
        <v>10</v>
      </c>
      <c r="B805" s="105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5">
        <v>11</v>
      </c>
      <c r="B806" s="105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5">
        <v>12</v>
      </c>
      <c r="B807" s="105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5">
        <v>13</v>
      </c>
      <c r="B808" s="105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5">
        <v>14</v>
      </c>
      <c r="B809" s="105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5">
        <v>15</v>
      </c>
      <c r="B810" s="105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5">
        <v>16</v>
      </c>
      <c r="B811" s="105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5">
        <v>17</v>
      </c>
      <c r="B812" s="105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5">
        <v>18</v>
      </c>
      <c r="B813" s="105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5">
        <v>19</v>
      </c>
      <c r="B814" s="105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5">
        <v>20</v>
      </c>
      <c r="B815" s="105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5">
        <v>21</v>
      </c>
      <c r="B816" s="105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5">
        <v>22</v>
      </c>
      <c r="B817" s="105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5">
        <v>23</v>
      </c>
      <c r="B818" s="105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5">
        <v>24</v>
      </c>
      <c r="B819" s="105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5">
        <v>25</v>
      </c>
      <c r="B820" s="105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5">
        <v>26</v>
      </c>
      <c r="B821" s="105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5">
        <v>27</v>
      </c>
      <c r="B822" s="105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5">
        <v>28</v>
      </c>
      <c r="B823" s="105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5">
        <v>29</v>
      </c>
      <c r="B824" s="105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5">
        <v>30</v>
      </c>
      <c r="B825" s="105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48" t="s">
        <v>418</v>
      </c>
      <c r="K828" s="367"/>
      <c r="L828" s="367"/>
      <c r="M828" s="367"/>
      <c r="N828" s="367"/>
      <c r="O828" s="367"/>
      <c r="P828" s="368" t="s">
        <v>27</v>
      </c>
      <c r="Q828" s="368"/>
      <c r="R828" s="368"/>
      <c r="S828" s="368"/>
      <c r="T828" s="368"/>
      <c r="U828" s="368"/>
      <c r="V828" s="368"/>
      <c r="W828" s="368"/>
      <c r="X828" s="368"/>
      <c r="Y828" s="369" t="s">
        <v>476</v>
      </c>
      <c r="Z828" s="370"/>
      <c r="AA828" s="370"/>
      <c r="AB828" s="370"/>
      <c r="AC828" s="148" t="s">
        <v>461</v>
      </c>
      <c r="AD828" s="148"/>
      <c r="AE828" s="148"/>
      <c r="AF828" s="148"/>
      <c r="AG828" s="148"/>
      <c r="AH828" s="369" t="s">
        <v>379</v>
      </c>
      <c r="AI828" s="366"/>
      <c r="AJ828" s="366"/>
      <c r="AK828" s="366"/>
      <c r="AL828" s="366" t="s">
        <v>21</v>
      </c>
      <c r="AM828" s="366"/>
      <c r="AN828" s="366"/>
      <c r="AO828" s="371"/>
      <c r="AP828" s="372" t="s">
        <v>419</v>
      </c>
      <c r="AQ828" s="372"/>
      <c r="AR828" s="372"/>
      <c r="AS828" s="372"/>
      <c r="AT828" s="372"/>
      <c r="AU828" s="372"/>
      <c r="AV828" s="372"/>
      <c r="AW828" s="372"/>
      <c r="AX828" s="372"/>
    </row>
    <row r="829" spans="1:50" ht="26.25" customHeight="1" x14ac:dyDescent="0.15">
      <c r="A829" s="1055">
        <v>1</v>
      </c>
      <c r="B829" s="105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5">
        <v>2</v>
      </c>
      <c r="B830" s="105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5">
        <v>3</v>
      </c>
      <c r="B831" s="105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5">
        <v>4</v>
      </c>
      <c r="B832" s="105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5">
        <v>5</v>
      </c>
      <c r="B833" s="105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5">
        <v>6</v>
      </c>
      <c r="B834" s="105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5">
        <v>7</v>
      </c>
      <c r="B835" s="105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5">
        <v>8</v>
      </c>
      <c r="B836" s="105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5">
        <v>9</v>
      </c>
      <c r="B837" s="105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5">
        <v>10</v>
      </c>
      <c r="B838" s="105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5">
        <v>11</v>
      </c>
      <c r="B839" s="105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5">
        <v>12</v>
      </c>
      <c r="B840" s="105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5">
        <v>13</v>
      </c>
      <c r="B841" s="105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5">
        <v>14</v>
      </c>
      <c r="B842" s="105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5">
        <v>15</v>
      </c>
      <c r="B843" s="105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5">
        <v>16</v>
      </c>
      <c r="B844" s="105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5">
        <v>17</v>
      </c>
      <c r="B845" s="105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5">
        <v>18</v>
      </c>
      <c r="B846" s="105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5">
        <v>19</v>
      </c>
      <c r="B847" s="105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5">
        <v>20</v>
      </c>
      <c r="B848" s="105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5">
        <v>21</v>
      </c>
      <c r="B849" s="105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5">
        <v>22</v>
      </c>
      <c r="B850" s="105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5">
        <v>23</v>
      </c>
      <c r="B851" s="105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5">
        <v>24</v>
      </c>
      <c r="B852" s="105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5">
        <v>25</v>
      </c>
      <c r="B853" s="105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5">
        <v>26</v>
      </c>
      <c r="B854" s="105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5">
        <v>27</v>
      </c>
      <c r="B855" s="105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5">
        <v>28</v>
      </c>
      <c r="B856" s="105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5">
        <v>29</v>
      </c>
      <c r="B857" s="105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5">
        <v>30</v>
      </c>
      <c r="B858" s="105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48" t="s">
        <v>418</v>
      </c>
      <c r="K861" s="367"/>
      <c r="L861" s="367"/>
      <c r="M861" s="367"/>
      <c r="N861" s="367"/>
      <c r="O861" s="367"/>
      <c r="P861" s="368" t="s">
        <v>27</v>
      </c>
      <c r="Q861" s="368"/>
      <c r="R861" s="368"/>
      <c r="S861" s="368"/>
      <c r="T861" s="368"/>
      <c r="U861" s="368"/>
      <c r="V861" s="368"/>
      <c r="W861" s="368"/>
      <c r="X861" s="368"/>
      <c r="Y861" s="369" t="s">
        <v>476</v>
      </c>
      <c r="Z861" s="370"/>
      <c r="AA861" s="370"/>
      <c r="AB861" s="370"/>
      <c r="AC861" s="148" t="s">
        <v>461</v>
      </c>
      <c r="AD861" s="148"/>
      <c r="AE861" s="148"/>
      <c r="AF861" s="148"/>
      <c r="AG861" s="148"/>
      <c r="AH861" s="369" t="s">
        <v>379</v>
      </c>
      <c r="AI861" s="366"/>
      <c r="AJ861" s="366"/>
      <c r="AK861" s="366"/>
      <c r="AL861" s="366" t="s">
        <v>21</v>
      </c>
      <c r="AM861" s="366"/>
      <c r="AN861" s="366"/>
      <c r="AO861" s="371"/>
      <c r="AP861" s="372" t="s">
        <v>419</v>
      </c>
      <c r="AQ861" s="372"/>
      <c r="AR861" s="372"/>
      <c r="AS861" s="372"/>
      <c r="AT861" s="372"/>
      <c r="AU861" s="372"/>
      <c r="AV861" s="372"/>
      <c r="AW861" s="372"/>
      <c r="AX861" s="372"/>
    </row>
    <row r="862" spans="1:50" ht="26.25" customHeight="1" x14ac:dyDescent="0.15">
      <c r="A862" s="1055">
        <v>1</v>
      </c>
      <c r="B862" s="105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5">
        <v>2</v>
      </c>
      <c r="B863" s="105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5">
        <v>3</v>
      </c>
      <c r="B864" s="105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5">
        <v>4</v>
      </c>
      <c r="B865" s="105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5">
        <v>5</v>
      </c>
      <c r="B866" s="105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5">
        <v>6</v>
      </c>
      <c r="B867" s="105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5">
        <v>7</v>
      </c>
      <c r="B868" s="105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5">
        <v>8</v>
      </c>
      <c r="B869" s="105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5">
        <v>9</v>
      </c>
      <c r="B870" s="105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5">
        <v>10</v>
      </c>
      <c r="B871" s="105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5">
        <v>11</v>
      </c>
      <c r="B872" s="105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5">
        <v>12</v>
      </c>
      <c r="B873" s="105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5">
        <v>13</v>
      </c>
      <c r="B874" s="105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5">
        <v>14</v>
      </c>
      <c r="B875" s="105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5">
        <v>15</v>
      </c>
      <c r="B876" s="105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5">
        <v>16</v>
      </c>
      <c r="B877" s="105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5">
        <v>17</v>
      </c>
      <c r="B878" s="105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5">
        <v>18</v>
      </c>
      <c r="B879" s="105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5">
        <v>19</v>
      </c>
      <c r="B880" s="105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5">
        <v>20</v>
      </c>
      <c r="B881" s="105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5">
        <v>21</v>
      </c>
      <c r="B882" s="105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5">
        <v>22</v>
      </c>
      <c r="B883" s="105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5">
        <v>23</v>
      </c>
      <c r="B884" s="105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5">
        <v>24</v>
      </c>
      <c r="B885" s="105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5">
        <v>25</v>
      </c>
      <c r="B886" s="105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5">
        <v>26</v>
      </c>
      <c r="B887" s="105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5">
        <v>27</v>
      </c>
      <c r="B888" s="105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5">
        <v>28</v>
      </c>
      <c r="B889" s="105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5">
        <v>29</v>
      </c>
      <c r="B890" s="105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5">
        <v>30</v>
      </c>
      <c r="B891" s="105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48" t="s">
        <v>418</v>
      </c>
      <c r="K894" s="367"/>
      <c r="L894" s="367"/>
      <c r="M894" s="367"/>
      <c r="N894" s="367"/>
      <c r="O894" s="367"/>
      <c r="P894" s="368" t="s">
        <v>27</v>
      </c>
      <c r="Q894" s="368"/>
      <c r="R894" s="368"/>
      <c r="S894" s="368"/>
      <c r="T894" s="368"/>
      <c r="U894" s="368"/>
      <c r="V894" s="368"/>
      <c r="W894" s="368"/>
      <c r="X894" s="368"/>
      <c r="Y894" s="369" t="s">
        <v>476</v>
      </c>
      <c r="Z894" s="370"/>
      <c r="AA894" s="370"/>
      <c r="AB894" s="370"/>
      <c r="AC894" s="148" t="s">
        <v>461</v>
      </c>
      <c r="AD894" s="148"/>
      <c r="AE894" s="148"/>
      <c r="AF894" s="148"/>
      <c r="AG894" s="148"/>
      <c r="AH894" s="369" t="s">
        <v>379</v>
      </c>
      <c r="AI894" s="366"/>
      <c r="AJ894" s="366"/>
      <c r="AK894" s="366"/>
      <c r="AL894" s="366" t="s">
        <v>21</v>
      </c>
      <c r="AM894" s="366"/>
      <c r="AN894" s="366"/>
      <c r="AO894" s="371"/>
      <c r="AP894" s="372" t="s">
        <v>419</v>
      </c>
      <c r="AQ894" s="372"/>
      <c r="AR894" s="372"/>
      <c r="AS894" s="372"/>
      <c r="AT894" s="372"/>
      <c r="AU894" s="372"/>
      <c r="AV894" s="372"/>
      <c r="AW894" s="372"/>
      <c r="AX894" s="372"/>
    </row>
    <row r="895" spans="1:50" ht="26.25" customHeight="1" x14ac:dyDescent="0.15">
      <c r="A895" s="1055">
        <v>1</v>
      </c>
      <c r="B895" s="105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5">
        <v>2</v>
      </c>
      <c r="B896" s="105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5">
        <v>3</v>
      </c>
      <c r="B897" s="105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5">
        <v>4</v>
      </c>
      <c r="B898" s="105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5">
        <v>5</v>
      </c>
      <c r="B899" s="105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5">
        <v>6</v>
      </c>
      <c r="B900" s="105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5">
        <v>7</v>
      </c>
      <c r="B901" s="105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5">
        <v>8</v>
      </c>
      <c r="B902" s="105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5">
        <v>9</v>
      </c>
      <c r="B903" s="105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5">
        <v>10</v>
      </c>
      <c r="B904" s="105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5">
        <v>11</v>
      </c>
      <c r="B905" s="105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5">
        <v>12</v>
      </c>
      <c r="B906" s="105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5">
        <v>13</v>
      </c>
      <c r="B907" s="105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5">
        <v>14</v>
      </c>
      <c r="B908" s="105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5">
        <v>15</v>
      </c>
      <c r="B909" s="105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5">
        <v>16</v>
      </c>
      <c r="B910" s="105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5">
        <v>17</v>
      </c>
      <c r="B911" s="105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5">
        <v>18</v>
      </c>
      <c r="B912" s="105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5">
        <v>19</v>
      </c>
      <c r="B913" s="105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5">
        <v>20</v>
      </c>
      <c r="B914" s="105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5">
        <v>21</v>
      </c>
      <c r="B915" s="105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5">
        <v>22</v>
      </c>
      <c r="B916" s="105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5">
        <v>23</v>
      </c>
      <c r="B917" s="105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5">
        <v>24</v>
      </c>
      <c r="B918" s="105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5">
        <v>25</v>
      </c>
      <c r="B919" s="105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5">
        <v>26</v>
      </c>
      <c r="B920" s="105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5">
        <v>27</v>
      </c>
      <c r="B921" s="105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5">
        <v>28</v>
      </c>
      <c r="B922" s="105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5">
        <v>29</v>
      </c>
      <c r="B923" s="105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5">
        <v>30</v>
      </c>
      <c r="B924" s="105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48" t="s">
        <v>418</v>
      </c>
      <c r="K927" s="367"/>
      <c r="L927" s="367"/>
      <c r="M927" s="367"/>
      <c r="N927" s="367"/>
      <c r="O927" s="367"/>
      <c r="P927" s="368" t="s">
        <v>27</v>
      </c>
      <c r="Q927" s="368"/>
      <c r="R927" s="368"/>
      <c r="S927" s="368"/>
      <c r="T927" s="368"/>
      <c r="U927" s="368"/>
      <c r="V927" s="368"/>
      <c r="W927" s="368"/>
      <c r="X927" s="368"/>
      <c r="Y927" s="369" t="s">
        <v>476</v>
      </c>
      <c r="Z927" s="370"/>
      <c r="AA927" s="370"/>
      <c r="AB927" s="370"/>
      <c r="AC927" s="148" t="s">
        <v>461</v>
      </c>
      <c r="AD927" s="148"/>
      <c r="AE927" s="148"/>
      <c r="AF927" s="148"/>
      <c r="AG927" s="148"/>
      <c r="AH927" s="369" t="s">
        <v>379</v>
      </c>
      <c r="AI927" s="366"/>
      <c r="AJ927" s="366"/>
      <c r="AK927" s="366"/>
      <c r="AL927" s="366" t="s">
        <v>21</v>
      </c>
      <c r="AM927" s="366"/>
      <c r="AN927" s="366"/>
      <c r="AO927" s="371"/>
      <c r="AP927" s="372" t="s">
        <v>419</v>
      </c>
      <c r="AQ927" s="372"/>
      <c r="AR927" s="372"/>
      <c r="AS927" s="372"/>
      <c r="AT927" s="372"/>
      <c r="AU927" s="372"/>
      <c r="AV927" s="372"/>
      <c r="AW927" s="372"/>
      <c r="AX927" s="372"/>
    </row>
    <row r="928" spans="1:50" ht="26.25" customHeight="1" x14ac:dyDescent="0.15">
      <c r="A928" s="1055">
        <v>1</v>
      </c>
      <c r="B928" s="105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5">
        <v>2</v>
      </c>
      <c r="B929" s="105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5">
        <v>3</v>
      </c>
      <c r="B930" s="105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5">
        <v>4</v>
      </c>
      <c r="B931" s="105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5">
        <v>5</v>
      </c>
      <c r="B932" s="105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5">
        <v>6</v>
      </c>
      <c r="B933" s="105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5">
        <v>7</v>
      </c>
      <c r="B934" s="105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5">
        <v>8</v>
      </c>
      <c r="B935" s="105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5">
        <v>9</v>
      </c>
      <c r="B936" s="105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5">
        <v>10</v>
      </c>
      <c r="B937" s="105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5">
        <v>11</v>
      </c>
      <c r="B938" s="105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5">
        <v>12</v>
      </c>
      <c r="B939" s="105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5">
        <v>13</v>
      </c>
      <c r="B940" s="105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5">
        <v>14</v>
      </c>
      <c r="B941" s="105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5">
        <v>15</v>
      </c>
      <c r="B942" s="105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5">
        <v>16</v>
      </c>
      <c r="B943" s="105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5">
        <v>17</v>
      </c>
      <c r="B944" s="105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5">
        <v>18</v>
      </c>
      <c r="B945" s="105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5">
        <v>19</v>
      </c>
      <c r="B946" s="105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5">
        <v>20</v>
      </c>
      <c r="B947" s="105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5">
        <v>21</v>
      </c>
      <c r="B948" s="105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5">
        <v>22</v>
      </c>
      <c r="B949" s="105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5">
        <v>23</v>
      </c>
      <c r="B950" s="105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5">
        <v>24</v>
      </c>
      <c r="B951" s="105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5">
        <v>25</v>
      </c>
      <c r="B952" s="105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5">
        <v>26</v>
      </c>
      <c r="B953" s="105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5">
        <v>27</v>
      </c>
      <c r="B954" s="105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5">
        <v>28</v>
      </c>
      <c r="B955" s="105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5">
        <v>29</v>
      </c>
      <c r="B956" s="105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5">
        <v>30</v>
      </c>
      <c r="B957" s="105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48" t="s">
        <v>418</v>
      </c>
      <c r="K960" s="367"/>
      <c r="L960" s="367"/>
      <c r="M960" s="367"/>
      <c r="N960" s="367"/>
      <c r="O960" s="367"/>
      <c r="P960" s="368" t="s">
        <v>27</v>
      </c>
      <c r="Q960" s="368"/>
      <c r="R960" s="368"/>
      <c r="S960" s="368"/>
      <c r="T960" s="368"/>
      <c r="U960" s="368"/>
      <c r="V960" s="368"/>
      <c r="W960" s="368"/>
      <c r="X960" s="368"/>
      <c r="Y960" s="369" t="s">
        <v>476</v>
      </c>
      <c r="Z960" s="370"/>
      <c r="AA960" s="370"/>
      <c r="AB960" s="370"/>
      <c r="AC960" s="148" t="s">
        <v>461</v>
      </c>
      <c r="AD960" s="148"/>
      <c r="AE960" s="148"/>
      <c r="AF960" s="148"/>
      <c r="AG960" s="148"/>
      <c r="AH960" s="369" t="s">
        <v>379</v>
      </c>
      <c r="AI960" s="366"/>
      <c r="AJ960" s="366"/>
      <c r="AK960" s="366"/>
      <c r="AL960" s="366" t="s">
        <v>21</v>
      </c>
      <c r="AM960" s="366"/>
      <c r="AN960" s="366"/>
      <c r="AO960" s="371"/>
      <c r="AP960" s="372" t="s">
        <v>419</v>
      </c>
      <c r="AQ960" s="372"/>
      <c r="AR960" s="372"/>
      <c r="AS960" s="372"/>
      <c r="AT960" s="372"/>
      <c r="AU960" s="372"/>
      <c r="AV960" s="372"/>
      <c r="AW960" s="372"/>
      <c r="AX960" s="372"/>
    </row>
    <row r="961" spans="1:50" ht="26.25" customHeight="1" x14ac:dyDescent="0.15">
      <c r="A961" s="1055">
        <v>1</v>
      </c>
      <c r="B961" s="105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5">
        <v>2</v>
      </c>
      <c r="B962" s="105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5">
        <v>3</v>
      </c>
      <c r="B963" s="105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5">
        <v>4</v>
      </c>
      <c r="B964" s="105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5">
        <v>5</v>
      </c>
      <c r="B965" s="105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5">
        <v>6</v>
      </c>
      <c r="B966" s="105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5">
        <v>7</v>
      </c>
      <c r="B967" s="105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5">
        <v>8</v>
      </c>
      <c r="B968" s="105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5">
        <v>9</v>
      </c>
      <c r="B969" s="105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5">
        <v>10</v>
      </c>
      <c r="B970" s="105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5">
        <v>11</v>
      </c>
      <c r="B971" s="105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5">
        <v>12</v>
      </c>
      <c r="B972" s="105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5">
        <v>13</v>
      </c>
      <c r="B973" s="105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5">
        <v>14</v>
      </c>
      <c r="B974" s="105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5">
        <v>15</v>
      </c>
      <c r="B975" s="105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5">
        <v>16</v>
      </c>
      <c r="B976" s="105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5">
        <v>17</v>
      </c>
      <c r="B977" s="105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5">
        <v>18</v>
      </c>
      <c r="B978" s="105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5">
        <v>19</v>
      </c>
      <c r="B979" s="105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5">
        <v>20</v>
      </c>
      <c r="B980" s="105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5">
        <v>21</v>
      </c>
      <c r="B981" s="105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5">
        <v>22</v>
      </c>
      <c r="B982" s="105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5">
        <v>23</v>
      </c>
      <c r="B983" s="105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5">
        <v>24</v>
      </c>
      <c r="B984" s="105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5">
        <v>25</v>
      </c>
      <c r="B985" s="105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5">
        <v>26</v>
      </c>
      <c r="B986" s="105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5">
        <v>27</v>
      </c>
      <c r="B987" s="105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5">
        <v>28</v>
      </c>
      <c r="B988" s="105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5">
        <v>29</v>
      </c>
      <c r="B989" s="105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5">
        <v>30</v>
      </c>
      <c r="B990" s="105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48" t="s">
        <v>418</v>
      </c>
      <c r="K993" s="367"/>
      <c r="L993" s="367"/>
      <c r="M993" s="367"/>
      <c r="N993" s="367"/>
      <c r="O993" s="367"/>
      <c r="P993" s="368" t="s">
        <v>27</v>
      </c>
      <c r="Q993" s="368"/>
      <c r="R993" s="368"/>
      <c r="S993" s="368"/>
      <c r="T993" s="368"/>
      <c r="U993" s="368"/>
      <c r="V993" s="368"/>
      <c r="W993" s="368"/>
      <c r="X993" s="368"/>
      <c r="Y993" s="369" t="s">
        <v>476</v>
      </c>
      <c r="Z993" s="370"/>
      <c r="AA993" s="370"/>
      <c r="AB993" s="370"/>
      <c r="AC993" s="148" t="s">
        <v>461</v>
      </c>
      <c r="AD993" s="148"/>
      <c r="AE993" s="148"/>
      <c r="AF993" s="148"/>
      <c r="AG993" s="148"/>
      <c r="AH993" s="369" t="s">
        <v>379</v>
      </c>
      <c r="AI993" s="366"/>
      <c r="AJ993" s="366"/>
      <c r="AK993" s="366"/>
      <c r="AL993" s="366" t="s">
        <v>21</v>
      </c>
      <c r="AM993" s="366"/>
      <c r="AN993" s="366"/>
      <c r="AO993" s="371"/>
      <c r="AP993" s="372" t="s">
        <v>419</v>
      </c>
      <c r="AQ993" s="372"/>
      <c r="AR993" s="372"/>
      <c r="AS993" s="372"/>
      <c r="AT993" s="372"/>
      <c r="AU993" s="372"/>
      <c r="AV993" s="372"/>
      <c r="AW993" s="372"/>
      <c r="AX993" s="372"/>
    </row>
    <row r="994" spans="1:50" ht="26.25" customHeight="1" x14ac:dyDescent="0.15">
      <c r="A994" s="1055">
        <v>1</v>
      </c>
      <c r="B994" s="105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5">
        <v>2</v>
      </c>
      <c r="B995" s="105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5">
        <v>3</v>
      </c>
      <c r="B996" s="105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5">
        <v>4</v>
      </c>
      <c r="B997" s="105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5">
        <v>5</v>
      </c>
      <c r="B998" s="105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5">
        <v>6</v>
      </c>
      <c r="B999" s="105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5">
        <v>7</v>
      </c>
      <c r="B1000" s="105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5">
        <v>8</v>
      </c>
      <c r="B1001" s="105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5">
        <v>9</v>
      </c>
      <c r="B1002" s="105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5">
        <v>10</v>
      </c>
      <c r="B1003" s="105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5">
        <v>11</v>
      </c>
      <c r="B1004" s="105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5">
        <v>12</v>
      </c>
      <c r="B1005" s="105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5">
        <v>13</v>
      </c>
      <c r="B1006" s="105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5">
        <v>14</v>
      </c>
      <c r="B1007" s="105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5">
        <v>15</v>
      </c>
      <c r="B1008" s="105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5">
        <v>16</v>
      </c>
      <c r="B1009" s="105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5">
        <v>17</v>
      </c>
      <c r="B1010" s="105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5">
        <v>18</v>
      </c>
      <c r="B1011" s="105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5">
        <v>19</v>
      </c>
      <c r="B1012" s="105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5">
        <v>20</v>
      </c>
      <c r="B1013" s="105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5">
        <v>21</v>
      </c>
      <c r="B1014" s="105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5">
        <v>22</v>
      </c>
      <c r="B1015" s="105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5">
        <v>23</v>
      </c>
      <c r="B1016" s="105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5">
        <v>24</v>
      </c>
      <c r="B1017" s="105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5">
        <v>25</v>
      </c>
      <c r="B1018" s="105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5">
        <v>26</v>
      </c>
      <c r="B1019" s="105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5">
        <v>27</v>
      </c>
      <c r="B1020" s="105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5">
        <v>28</v>
      </c>
      <c r="B1021" s="105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5">
        <v>29</v>
      </c>
      <c r="B1022" s="105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5">
        <v>30</v>
      </c>
      <c r="B1023" s="105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48" t="s">
        <v>418</v>
      </c>
      <c r="K1026" s="367"/>
      <c r="L1026" s="367"/>
      <c r="M1026" s="367"/>
      <c r="N1026" s="367"/>
      <c r="O1026" s="367"/>
      <c r="P1026" s="368" t="s">
        <v>27</v>
      </c>
      <c r="Q1026" s="368"/>
      <c r="R1026" s="368"/>
      <c r="S1026" s="368"/>
      <c r="T1026" s="368"/>
      <c r="U1026" s="368"/>
      <c r="V1026" s="368"/>
      <c r="W1026" s="368"/>
      <c r="X1026" s="368"/>
      <c r="Y1026" s="369" t="s">
        <v>476</v>
      </c>
      <c r="Z1026" s="370"/>
      <c r="AA1026" s="370"/>
      <c r="AB1026" s="370"/>
      <c r="AC1026" s="148" t="s">
        <v>461</v>
      </c>
      <c r="AD1026" s="148"/>
      <c r="AE1026" s="148"/>
      <c r="AF1026" s="148"/>
      <c r="AG1026" s="148"/>
      <c r="AH1026" s="369" t="s">
        <v>379</v>
      </c>
      <c r="AI1026" s="366"/>
      <c r="AJ1026" s="366"/>
      <c r="AK1026" s="366"/>
      <c r="AL1026" s="366" t="s">
        <v>21</v>
      </c>
      <c r="AM1026" s="366"/>
      <c r="AN1026" s="366"/>
      <c r="AO1026" s="371"/>
      <c r="AP1026" s="372" t="s">
        <v>419</v>
      </c>
      <c r="AQ1026" s="372"/>
      <c r="AR1026" s="372"/>
      <c r="AS1026" s="372"/>
      <c r="AT1026" s="372"/>
      <c r="AU1026" s="372"/>
      <c r="AV1026" s="372"/>
      <c r="AW1026" s="372"/>
      <c r="AX1026" s="372"/>
    </row>
    <row r="1027" spans="1:50" ht="26.25" customHeight="1" x14ac:dyDescent="0.15">
      <c r="A1027" s="1055">
        <v>1</v>
      </c>
      <c r="B1027" s="105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5">
        <v>2</v>
      </c>
      <c r="B1028" s="105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5">
        <v>3</v>
      </c>
      <c r="B1029" s="105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5">
        <v>4</v>
      </c>
      <c r="B1030" s="105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5">
        <v>5</v>
      </c>
      <c r="B1031" s="105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5">
        <v>6</v>
      </c>
      <c r="B1032" s="105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5">
        <v>7</v>
      </c>
      <c r="B1033" s="105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5">
        <v>8</v>
      </c>
      <c r="B1034" s="105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5">
        <v>9</v>
      </c>
      <c r="B1035" s="105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5">
        <v>10</v>
      </c>
      <c r="B1036" s="105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5">
        <v>11</v>
      </c>
      <c r="B1037" s="105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5">
        <v>12</v>
      </c>
      <c r="B1038" s="105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5">
        <v>13</v>
      </c>
      <c r="B1039" s="105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5">
        <v>14</v>
      </c>
      <c r="B1040" s="105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5">
        <v>15</v>
      </c>
      <c r="B1041" s="105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5">
        <v>16</v>
      </c>
      <c r="B1042" s="105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5">
        <v>17</v>
      </c>
      <c r="B1043" s="105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5">
        <v>18</v>
      </c>
      <c r="B1044" s="105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5">
        <v>19</v>
      </c>
      <c r="B1045" s="105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5">
        <v>20</v>
      </c>
      <c r="B1046" s="105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5">
        <v>21</v>
      </c>
      <c r="B1047" s="105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5">
        <v>22</v>
      </c>
      <c r="B1048" s="105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5">
        <v>23</v>
      </c>
      <c r="B1049" s="105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5">
        <v>24</v>
      </c>
      <c r="B1050" s="105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5">
        <v>25</v>
      </c>
      <c r="B1051" s="105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5">
        <v>26</v>
      </c>
      <c r="B1052" s="105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5">
        <v>27</v>
      </c>
      <c r="B1053" s="105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5">
        <v>28</v>
      </c>
      <c r="B1054" s="105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5">
        <v>29</v>
      </c>
      <c r="B1055" s="105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5">
        <v>30</v>
      </c>
      <c r="B1056" s="105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48" t="s">
        <v>418</v>
      </c>
      <c r="K1059" s="367"/>
      <c r="L1059" s="367"/>
      <c r="M1059" s="367"/>
      <c r="N1059" s="367"/>
      <c r="O1059" s="367"/>
      <c r="P1059" s="368" t="s">
        <v>27</v>
      </c>
      <c r="Q1059" s="368"/>
      <c r="R1059" s="368"/>
      <c r="S1059" s="368"/>
      <c r="T1059" s="368"/>
      <c r="U1059" s="368"/>
      <c r="V1059" s="368"/>
      <c r="W1059" s="368"/>
      <c r="X1059" s="368"/>
      <c r="Y1059" s="369" t="s">
        <v>476</v>
      </c>
      <c r="Z1059" s="370"/>
      <c r="AA1059" s="370"/>
      <c r="AB1059" s="370"/>
      <c r="AC1059" s="148" t="s">
        <v>461</v>
      </c>
      <c r="AD1059" s="148"/>
      <c r="AE1059" s="148"/>
      <c r="AF1059" s="148"/>
      <c r="AG1059" s="148"/>
      <c r="AH1059" s="369" t="s">
        <v>379</v>
      </c>
      <c r="AI1059" s="366"/>
      <c r="AJ1059" s="366"/>
      <c r="AK1059" s="366"/>
      <c r="AL1059" s="366" t="s">
        <v>21</v>
      </c>
      <c r="AM1059" s="366"/>
      <c r="AN1059" s="366"/>
      <c r="AO1059" s="371"/>
      <c r="AP1059" s="372" t="s">
        <v>419</v>
      </c>
      <c r="AQ1059" s="372"/>
      <c r="AR1059" s="372"/>
      <c r="AS1059" s="372"/>
      <c r="AT1059" s="372"/>
      <c r="AU1059" s="372"/>
      <c r="AV1059" s="372"/>
      <c r="AW1059" s="372"/>
      <c r="AX1059" s="372"/>
    </row>
    <row r="1060" spans="1:50" ht="26.25" customHeight="1" x14ac:dyDescent="0.15">
      <c r="A1060" s="1055">
        <v>1</v>
      </c>
      <c r="B1060" s="105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5">
        <v>2</v>
      </c>
      <c r="B1061" s="105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5">
        <v>3</v>
      </c>
      <c r="B1062" s="105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5">
        <v>4</v>
      </c>
      <c r="B1063" s="105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5">
        <v>5</v>
      </c>
      <c r="B1064" s="105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5">
        <v>6</v>
      </c>
      <c r="B1065" s="105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5">
        <v>7</v>
      </c>
      <c r="B1066" s="105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5">
        <v>8</v>
      </c>
      <c r="B1067" s="105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5">
        <v>9</v>
      </c>
      <c r="B1068" s="105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5">
        <v>10</v>
      </c>
      <c r="B1069" s="105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5">
        <v>11</v>
      </c>
      <c r="B1070" s="105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5">
        <v>12</v>
      </c>
      <c r="B1071" s="105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5">
        <v>13</v>
      </c>
      <c r="B1072" s="105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5">
        <v>14</v>
      </c>
      <c r="B1073" s="105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5">
        <v>15</v>
      </c>
      <c r="B1074" s="105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5">
        <v>16</v>
      </c>
      <c r="B1075" s="105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5">
        <v>17</v>
      </c>
      <c r="B1076" s="105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5">
        <v>18</v>
      </c>
      <c r="B1077" s="105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5">
        <v>19</v>
      </c>
      <c r="B1078" s="105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5">
        <v>20</v>
      </c>
      <c r="B1079" s="105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5">
        <v>21</v>
      </c>
      <c r="B1080" s="105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5">
        <v>22</v>
      </c>
      <c r="B1081" s="105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5">
        <v>23</v>
      </c>
      <c r="B1082" s="105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5">
        <v>24</v>
      </c>
      <c r="B1083" s="105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5">
        <v>25</v>
      </c>
      <c r="B1084" s="105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5">
        <v>26</v>
      </c>
      <c r="B1085" s="105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5">
        <v>27</v>
      </c>
      <c r="B1086" s="105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5">
        <v>28</v>
      </c>
      <c r="B1087" s="105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5">
        <v>29</v>
      </c>
      <c r="B1088" s="105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5">
        <v>30</v>
      </c>
      <c r="B1089" s="105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48" t="s">
        <v>418</v>
      </c>
      <c r="K1092" s="367"/>
      <c r="L1092" s="367"/>
      <c r="M1092" s="367"/>
      <c r="N1092" s="367"/>
      <c r="O1092" s="367"/>
      <c r="P1092" s="368" t="s">
        <v>27</v>
      </c>
      <c r="Q1092" s="368"/>
      <c r="R1092" s="368"/>
      <c r="S1092" s="368"/>
      <c r="T1092" s="368"/>
      <c r="U1092" s="368"/>
      <c r="V1092" s="368"/>
      <c r="W1092" s="368"/>
      <c r="X1092" s="368"/>
      <c r="Y1092" s="369" t="s">
        <v>476</v>
      </c>
      <c r="Z1092" s="370"/>
      <c r="AA1092" s="370"/>
      <c r="AB1092" s="370"/>
      <c r="AC1092" s="148" t="s">
        <v>461</v>
      </c>
      <c r="AD1092" s="148"/>
      <c r="AE1092" s="148"/>
      <c r="AF1092" s="148"/>
      <c r="AG1092" s="148"/>
      <c r="AH1092" s="369" t="s">
        <v>379</v>
      </c>
      <c r="AI1092" s="366"/>
      <c r="AJ1092" s="366"/>
      <c r="AK1092" s="366"/>
      <c r="AL1092" s="366" t="s">
        <v>21</v>
      </c>
      <c r="AM1092" s="366"/>
      <c r="AN1092" s="366"/>
      <c r="AO1092" s="371"/>
      <c r="AP1092" s="372" t="s">
        <v>419</v>
      </c>
      <c r="AQ1092" s="372"/>
      <c r="AR1092" s="372"/>
      <c r="AS1092" s="372"/>
      <c r="AT1092" s="372"/>
      <c r="AU1092" s="372"/>
      <c r="AV1092" s="372"/>
      <c r="AW1092" s="372"/>
      <c r="AX1092" s="372"/>
    </row>
    <row r="1093" spans="1:50" ht="26.25" customHeight="1" x14ac:dyDescent="0.15">
      <c r="A1093" s="1055">
        <v>1</v>
      </c>
      <c r="B1093" s="105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5">
        <v>2</v>
      </c>
      <c r="B1094" s="105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5">
        <v>3</v>
      </c>
      <c r="B1095" s="105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5">
        <v>4</v>
      </c>
      <c r="B1096" s="105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5">
        <v>5</v>
      </c>
      <c r="B1097" s="105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5">
        <v>6</v>
      </c>
      <c r="B1098" s="105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5">
        <v>7</v>
      </c>
      <c r="B1099" s="105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5">
        <v>8</v>
      </c>
      <c r="B1100" s="105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5">
        <v>9</v>
      </c>
      <c r="B1101" s="105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5">
        <v>10</v>
      </c>
      <c r="B1102" s="105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5">
        <v>11</v>
      </c>
      <c r="B1103" s="105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5">
        <v>12</v>
      </c>
      <c r="B1104" s="105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5">
        <v>13</v>
      </c>
      <c r="B1105" s="105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5">
        <v>14</v>
      </c>
      <c r="B1106" s="105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5">
        <v>15</v>
      </c>
      <c r="B1107" s="105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5">
        <v>16</v>
      </c>
      <c r="B1108" s="105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5">
        <v>17</v>
      </c>
      <c r="B1109" s="105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5">
        <v>18</v>
      </c>
      <c r="B1110" s="105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5">
        <v>19</v>
      </c>
      <c r="B1111" s="105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5">
        <v>20</v>
      </c>
      <c r="B1112" s="105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5">
        <v>21</v>
      </c>
      <c r="B1113" s="105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5">
        <v>22</v>
      </c>
      <c r="B1114" s="105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5">
        <v>23</v>
      </c>
      <c r="B1115" s="105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5">
        <v>24</v>
      </c>
      <c r="B1116" s="105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5">
        <v>25</v>
      </c>
      <c r="B1117" s="105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5">
        <v>26</v>
      </c>
      <c r="B1118" s="105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5">
        <v>27</v>
      </c>
      <c r="B1119" s="105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5">
        <v>28</v>
      </c>
      <c r="B1120" s="105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5">
        <v>29</v>
      </c>
      <c r="B1121" s="105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5">
        <v>30</v>
      </c>
      <c r="B1122" s="105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48" t="s">
        <v>418</v>
      </c>
      <c r="K1125" s="367"/>
      <c r="L1125" s="367"/>
      <c r="M1125" s="367"/>
      <c r="N1125" s="367"/>
      <c r="O1125" s="367"/>
      <c r="P1125" s="368" t="s">
        <v>27</v>
      </c>
      <c r="Q1125" s="368"/>
      <c r="R1125" s="368"/>
      <c r="S1125" s="368"/>
      <c r="T1125" s="368"/>
      <c r="U1125" s="368"/>
      <c r="V1125" s="368"/>
      <c r="W1125" s="368"/>
      <c r="X1125" s="368"/>
      <c r="Y1125" s="369" t="s">
        <v>476</v>
      </c>
      <c r="Z1125" s="370"/>
      <c r="AA1125" s="370"/>
      <c r="AB1125" s="370"/>
      <c r="AC1125" s="148" t="s">
        <v>461</v>
      </c>
      <c r="AD1125" s="148"/>
      <c r="AE1125" s="148"/>
      <c r="AF1125" s="148"/>
      <c r="AG1125" s="148"/>
      <c r="AH1125" s="369" t="s">
        <v>379</v>
      </c>
      <c r="AI1125" s="366"/>
      <c r="AJ1125" s="366"/>
      <c r="AK1125" s="366"/>
      <c r="AL1125" s="366" t="s">
        <v>21</v>
      </c>
      <c r="AM1125" s="366"/>
      <c r="AN1125" s="366"/>
      <c r="AO1125" s="371"/>
      <c r="AP1125" s="372" t="s">
        <v>419</v>
      </c>
      <c r="AQ1125" s="372"/>
      <c r="AR1125" s="372"/>
      <c r="AS1125" s="372"/>
      <c r="AT1125" s="372"/>
      <c r="AU1125" s="372"/>
      <c r="AV1125" s="372"/>
      <c r="AW1125" s="372"/>
      <c r="AX1125" s="372"/>
    </row>
    <row r="1126" spans="1:50" ht="26.25" customHeight="1" x14ac:dyDescent="0.15">
      <c r="A1126" s="1055">
        <v>1</v>
      </c>
      <c r="B1126" s="105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5">
        <v>2</v>
      </c>
      <c r="B1127" s="105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5">
        <v>3</v>
      </c>
      <c r="B1128" s="105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5">
        <v>4</v>
      </c>
      <c r="B1129" s="105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5">
        <v>5</v>
      </c>
      <c r="B1130" s="105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5">
        <v>6</v>
      </c>
      <c r="B1131" s="105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5">
        <v>7</v>
      </c>
      <c r="B1132" s="105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5">
        <v>8</v>
      </c>
      <c r="B1133" s="105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5">
        <v>9</v>
      </c>
      <c r="B1134" s="105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5">
        <v>10</v>
      </c>
      <c r="B1135" s="105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5">
        <v>11</v>
      </c>
      <c r="B1136" s="105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5">
        <v>12</v>
      </c>
      <c r="B1137" s="105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5">
        <v>13</v>
      </c>
      <c r="B1138" s="105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5">
        <v>14</v>
      </c>
      <c r="B1139" s="105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5">
        <v>15</v>
      </c>
      <c r="B1140" s="105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5">
        <v>16</v>
      </c>
      <c r="B1141" s="105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5">
        <v>17</v>
      </c>
      <c r="B1142" s="105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5">
        <v>18</v>
      </c>
      <c r="B1143" s="105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5">
        <v>19</v>
      </c>
      <c r="B1144" s="105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5">
        <v>20</v>
      </c>
      <c r="B1145" s="105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5">
        <v>21</v>
      </c>
      <c r="B1146" s="105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5">
        <v>22</v>
      </c>
      <c r="B1147" s="105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5">
        <v>23</v>
      </c>
      <c r="B1148" s="105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5">
        <v>24</v>
      </c>
      <c r="B1149" s="105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5">
        <v>25</v>
      </c>
      <c r="B1150" s="105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5">
        <v>26</v>
      </c>
      <c r="B1151" s="105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5">
        <v>27</v>
      </c>
      <c r="B1152" s="105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5">
        <v>28</v>
      </c>
      <c r="B1153" s="105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5">
        <v>29</v>
      </c>
      <c r="B1154" s="105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5">
        <v>30</v>
      </c>
      <c r="B1155" s="105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48" t="s">
        <v>418</v>
      </c>
      <c r="K1158" s="367"/>
      <c r="L1158" s="367"/>
      <c r="M1158" s="367"/>
      <c r="N1158" s="367"/>
      <c r="O1158" s="367"/>
      <c r="P1158" s="368" t="s">
        <v>27</v>
      </c>
      <c r="Q1158" s="368"/>
      <c r="R1158" s="368"/>
      <c r="S1158" s="368"/>
      <c r="T1158" s="368"/>
      <c r="U1158" s="368"/>
      <c r="V1158" s="368"/>
      <c r="W1158" s="368"/>
      <c r="X1158" s="368"/>
      <c r="Y1158" s="369" t="s">
        <v>476</v>
      </c>
      <c r="Z1158" s="370"/>
      <c r="AA1158" s="370"/>
      <c r="AB1158" s="370"/>
      <c r="AC1158" s="148" t="s">
        <v>461</v>
      </c>
      <c r="AD1158" s="148"/>
      <c r="AE1158" s="148"/>
      <c r="AF1158" s="148"/>
      <c r="AG1158" s="148"/>
      <c r="AH1158" s="369" t="s">
        <v>379</v>
      </c>
      <c r="AI1158" s="366"/>
      <c r="AJ1158" s="366"/>
      <c r="AK1158" s="366"/>
      <c r="AL1158" s="366" t="s">
        <v>21</v>
      </c>
      <c r="AM1158" s="366"/>
      <c r="AN1158" s="366"/>
      <c r="AO1158" s="371"/>
      <c r="AP1158" s="372" t="s">
        <v>419</v>
      </c>
      <c r="AQ1158" s="372"/>
      <c r="AR1158" s="372"/>
      <c r="AS1158" s="372"/>
      <c r="AT1158" s="372"/>
      <c r="AU1158" s="372"/>
      <c r="AV1158" s="372"/>
      <c r="AW1158" s="372"/>
      <c r="AX1158" s="372"/>
    </row>
    <row r="1159" spans="1:50" ht="26.25" customHeight="1" x14ac:dyDescent="0.15">
      <c r="A1159" s="1055">
        <v>1</v>
      </c>
      <c r="B1159" s="105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5">
        <v>2</v>
      </c>
      <c r="B1160" s="105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5">
        <v>3</v>
      </c>
      <c r="B1161" s="105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5">
        <v>4</v>
      </c>
      <c r="B1162" s="105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5">
        <v>5</v>
      </c>
      <c r="B1163" s="105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5">
        <v>6</v>
      </c>
      <c r="B1164" s="105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5">
        <v>7</v>
      </c>
      <c r="B1165" s="105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5">
        <v>8</v>
      </c>
      <c r="B1166" s="105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5">
        <v>9</v>
      </c>
      <c r="B1167" s="105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5">
        <v>10</v>
      </c>
      <c r="B1168" s="105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5">
        <v>11</v>
      </c>
      <c r="B1169" s="105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5">
        <v>12</v>
      </c>
      <c r="B1170" s="105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5">
        <v>13</v>
      </c>
      <c r="B1171" s="105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5">
        <v>14</v>
      </c>
      <c r="B1172" s="105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5">
        <v>15</v>
      </c>
      <c r="B1173" s="105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5">
        <v>16</v>
      </c>
      <c r="B1174" s="105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5">
        <v>17</v>
      </c>
      <c r="B1175" s="105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5">
        <v>18</v>
      </c>
      <c r="B1176" s="105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5">
        <v>19</v>
      </c>
      <c r="B1177" s="105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5">
        <v>20</v>
      </c>
      <c r="B1178" s="105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5">
        <v>21</v>
      </c>
      <c r="B1179" s="105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5">
        <v>22</v>
      </c>
      <c r="B1180" s="105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5">
        <v>23</v>
      </c>
      <c r="B1181" s="105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5">
        <v>24</v>
      </c>
      <c r="B1182" s="105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5">
        <v>25</v>
      </c>
      <c r="B1183" s="105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5">
        <v>26</v>
      </c>
      <c r="B1184" s="105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5">
        <v>27</v>
      </c>
      <c r="B1185" s="105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5">
        <v>28</v>
      </c>
      <c r="B1186" s="105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5">
        <v>29</v>
      </c>
      <c r="B1187" s="105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5">
        <v>30</v>
      </c>
      <c r="B1188" s="105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48" t="s">
        <v>418</v>
      </c>
      <c r="K1191" s="367"/>
      <c r="L1191" s="367"/>
      <c r="M1191" s="367"/>
      <c r="N1191" s="367"/>
      <c r="O1191" s="367"/>
      <c r="P1191" s="368" t="s">
        <v>27</v>
      </c>
      <c r="Q1191" s="368"/>
      <c r="R1191" s="368"/>
      <c r="S1191" s="368"/>
      <c r="T1191" s="368"/>
      <c r="U1191" s="368"/>
      <c r="V1191" s="368"/>
      <c r="W1191" s="368"/>
      <c r="X1191" s="368"/>
      <c r="Y1191" s="369" t="s">
        <v>476</v>
      </c>
      <c r="Z1191" s="370"/>
      <c r="AA1191" s="370"/>
      <c r="AB1191" s="370"/>
      <c r="AC1191" s="148" t="s">
        <v>461</v>
      </c>
      <c r="AD1191" s="148"/>
      <c r="AE1191" s="148"/>
      <c r="AF1191" s="148"/>
      <c r="AG1191" s="148"/>
      <c r="AH1191" s="369" t="s">
        <v>379</v>
      </c>
      <c r="AI1191" s="366"/>
      <c r="AJ1191" s="366"/>
      <c r="AK1191" s="366"/>
      <c r="AL1191" s="366" t="s">
        <v>21</v>
      </c>
      <c r="AM1191" s="366"/>
      <c r="AN1191" s="366"/>
      <c r="AO1191" s="371"/>
      <c r="AP1191" s="372" t="s">
        <v>419</v>
      </c>
      <c r="AQ1191" s="372"/>
      <c r="AR1191" s="372"/>
      <c r="AS1191" s="372"/>
      <c r="AT1191" s="372"/>
      <c r="AU1191" s="372"/>
      <c r="AV1191" s="372"/>
      <c r="AW1191" s="372"/>
      <c r="AX1191" s="372"/>
    </row>
    <row r="1192" spans="1:50" ht="26.25" customHeight="1" x14ac:dyDescent="0.15">
      <c r="A1192" s="1055">
        <v>1</v>
      </c>
      <c r="B1192" s="105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5">
        <v>2</v>
      </c>
      <c r="B1193" s="105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5">
        <v>3</v>
      </c>
      <c r="B1194" s="105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5">
        <v>4</v>
      </c>
      <c r="B1195" s="105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5">
        <v>5</v>
      </c>
      <c r="B1196" s="105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5">
        <v>6</v>
      </c>
      <c r="B1197" s="105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5">
        <v>7</v>
      </c>
      <c r="B1198" s="105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5">
        <v>8</v>
      </c>
      <c r="B1199" s="105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5">
        <v>9</v>
      </c>
      <c r="B1200" s="105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5">
        <v>10</v>
      </c>
      <c r="B1201" s="105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5">
        <v>11</v>
      </c>
      <c r="B1202" s="105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5">
        <v>12</v>
      </c>
      <c r="B1203" s="105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5">
        <v>13</v>
      </c>
      <c r="B1204" s="105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5">
        <v>14</v>
      </c>
      <c r="B1205" s="105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5">
        <v>15</v>
      </c>
      <c r="B1206" s="105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5">
        <v>16</v>
      </c>
      <c r="B1207" s="105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5">
        <v>17</v>
      </c>
      <c r="B1208" s="105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5">
        <v>18</v>
      </c>
      <c r="B1209" s="105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5">
        <v>19</v>
      </c>
      <c r="B1210" s="105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5">
        <v>20</v>
      </c>
      <c r="B1211" s="105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5">
        <v>21</v>
      </c>
      <c r="B1212" s="105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5">
        <v>22</v>
      </c>
      <c r="B1213" s="105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5">
        <v>23</v>
      </c>
      <c r="B1214" s="105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5">
        <v>24</v>
      </c>
      <c r="B1215" s="105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5">
        <v>25</v>
      </c>
      <c r="B1216" s="105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5">
        <v>26</v>
      </c>
      <c r="B1217" s="105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5">
        <v>27</v>
      </c>
      <c r="B1218" s="105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5">
        <v>28</v>
      </c>
      <c r="B1219" s="105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5">
        <v>29</v>
      </c>
      <c r="B1220" s="105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5">
        <v>30</v>
      </c>
      <c r="B1221" s="105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48" t="s">
        <v>418</v>
      </c>
      <c r="K1224" s="367"/>
      <c r="L1224" s="367"/>
      <c r="M1224" s="367"/>
      <c r="N1224" s="367"/>
      <c r="O1224" s="367"/>
      <c r="P1224" s="368" t="s">
        <v>27</v>
      </c>
      <c r="Q1224" s="368"/>
      <c r="R1224" s="368"/>
      <c r="S1224" s="368"/>
      <c r="T1224" s="368"/>
      <c r="U1224" s="368"/>
      <c r="V1224" s="368"/>
      <c r="W1224" s="368"/>
      <c r="X1224" s="368"/>
      <c r="Y1224" s="369" t="s">
        <v>476</v>
      </c>
      <c r="Z1224" s="370"/>
      <c r="AA1224" s="370"/>
      <c r="AB1224" s="370"/>
      <c r="AC1224" s="148" t="s">
        <v>461</v>
      </c>
      <c r="AD1224" s="148"/>
      <c r="AE1224" s="148"/>
      <c r="AF1224" s="148"/>
      <c r="AG1224" s="148"/>
      <c r="AH1224" s="369" t="s">
        <v>379</v>
      </c>
      <c r="AI1224" s="366"/>
      <c r="AJ1224" s="366"/>
      <c r="AK1224" s="366"/>
      <c r="AL1224" s="366" t="s">
        <v>21</v>
      </c>
      <c r="AM1224" s="366"/>
      <c r="AN1224" s="366"/>
      <c r="AO1224" s="371"/>
      <c r="AP1224" s="372" t="s">
        <v>419</v>
      </c>
      <c r="AQ1224" s="372"/>
      <c r="AR1224" s="372"/>
      <c r="AS1224" s="372"/>
      <c r="AT1224" s="372"/>
      <c r="AU1224" s="372"/>
      <c r="AV1224" s="372"/>
      <c r="AW1224" s="372"/>
      <c r="AX1224" s="372"/>
    </row>
    <row r="1225" spans="1:50" ht="26.25" customHeight="1" x14ac:dyDescent="0.15">
      <c r="A1225" s="1055">
        <v>1</v>
      </c>
      <c r="B1225" s="105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5">
        <v>2</v>
      </c>
      <c r="B1226" s="105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5">
        <v>3</v>
      </c>
      <c r="B1227" s="105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5">
        <v>4</v>
      </c>
      <c r="B1228" s="105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5">
        <v>5</v>
      </c>
      <c r="B1229" s="105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5">
        <v>6</v>
      </c>
      <c r="B1230" s="105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5">
        <v>7</v>
      </c>
      <c r="B1231" s="105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5">
        <v>8</v>
      </c>
      <c r="B1232" s="105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5">
        <v>9</v>
      </c>
      <c r="B1233" s="105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5">
        <v>10</v>
      </c>
      <c r="B1234" s="105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5">
        <v>11</v>
      </c>
      <c r="B1235" s="105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5">
        <v>12</v>
      </c>
      <c r="B1236" s="105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5">
        <v>13</v>
      </c>
      <c r="B1237" s="105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5">
        <v>14</v>
      </c>
      <c r="B1238" s="105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5">
        <v>15</v>
      </c>
      <c r="B1239" s="105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5">
        <v>16</v>
      </c>
      <c r="B1240" s="105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5">
        <v>17</v>
      </c>
      <c r="B1241" s="105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5">
        <v>18</v>
      </c>
      <c r="B1242" s="105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5">
        <v>19</v>
      </c>
      <c r="B1243" s="105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5">
        <v>20</v>
      </c>
      <c r="B1244" s="105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5">
        <v>21</v>
      </c>
      <c r="B1245" s="105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5">
        <v>22</v>
      </c>
      <c r="B1246" s="105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5">
        <v>23</v>
      </c>
      <c r="B1247" s="105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5">
        <v>24</v>
      </c>
      <c r="B1248" s="105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5">
        <v>25</v>
      </c>
      <c r="B1249" s="105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5">
        <v>26</v>
      </c>
      <c r="B1250" s="105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5">
        <v>27</v>
      </c>
      <c r="B1251" s="105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5">
        <v>28</v>
      </c>
      <c r="B1252" s="105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5">
        <v>29</v>
      </c>
      <c r="B1253" s="105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5">
        <v>30</v>
      </c>
      <c r="B1254" s="105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48" t="s">
        <v>418</v>
      </c>
      <c r="K1257" s="367"/>
      <c r="L1257" s="367"/>
      <c r="M1257" s="367"/>
      <c r="N1257" s="367"/>
      <c r="O1257" s="367"/>
      <c r="P1257" s="368" t="s">
        <v>27</v>
      </c>
      <c r="Q1257" s="368"/>
      <c r="R1257" s="368"/>
      <c r="S1257" s="368"/>
      <c r="T1257" s="368"/>
      <c r="U1257" s="368"/>
      <c r="V1257" s="368"/>
      <c r="W1257" s="368"/>
      <c r="X1257" s="368"/>
      <c r="Y1257" s="369" t="s">
        <v>476</v>
      </c>
      <c r="Z1257" s="370"/>
      <c r="AA1257" s="370"/>
      <c r="AB1257" s="370"/>
      <c r="AC1257" s="148" t="s">
        <v>461</v>
      </c>
      <c r="AD1257" s="148"/>
      <c r="AE1257" s="148"/>
      <c r="AF1257" s="148"/>
      <c r="AG1257" s="148"/>
      <c r="AH1257" s="369" t="s">
        <v>379</v>
      </c>
      <c r="AI1257" s="366"/>
      <c r="AJ1257" s="366"/>
      <c r="AK1257" s="366"/>
      <c r="AL1257" s="366" t="s">
        <v>21</v>
      </c>
      <c r="AM1257" s="366"/>
      <c r="AN1257" s="366"/>
      <c r="AO1257" s="371"/>
      <c r="AP1257" s="372" t="s">
        <v>419</v>
      </c>
      <c r="AQ1257" s="372"/>
      <c r="AR1257" s="372"/>
      <c r="AS1257" s="372"/>
      <c r="AT1257" s="372"/>
      <c r="AU1257" s="372"/>
      <c r="AV1257" s="372"/>
      <c r="AW1257" s="372"/>
      <c r="AX1257" s="372"/>
    </row>
    <row r="1258" spans="1:50" ht="26.25" customHeight="1" x14ac:dyDescent="0.15">
      <c r="A1258" s="1055">
        <v>1</v>
      </c>
      <c r="B1258" s="105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5">
        <v>2</v>
      </c>
      <c r="B1259" s="105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5">
        <v>3</v>
      </c>
      <c r="B1260" s="105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5">
        <v>4</v>
      </c>
      <c r="B1261" s="105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5">
        <v>5</v>
      </c>
      <c r="B1262" s="105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5">
        <v>6</v>
      </c>
      <c r="B1263" s="105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5">
        <v>7</v>
      </c>
      <c r="B1264" s="105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5">
        <v>8</v>
      </c>
      <c r="B1265" s="105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5">
        <v>9</v>
      </c>
      <c r="B1266" s="105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5">
        <v>10</v>
      </c>
      <c r="B1267" s="105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5">
        <v>11</v>
      </c>
      <c r="B1268" s="105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5">
        <v>12</v>
      </c>
      <c r="B1269" s="105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5">
        <v>13</v>
      </c>
      <c r="B1270" s="105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5">
        <v>14</v>
      </c>
      <c r="B1271" s="105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5">
        <v>15</v>
      </c>
      <c r="B1272" s="105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5">
        <v>16</v>
      </c>
      <c r="B1273" s="105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5">
        <v>17</v>
      </c>
      <c r="B1274" s="105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5">
        <v>18</v>
      </c>
      <c r="B1275" s="105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5">
        <v>19</v>
      </c>
      <c r="B1276" s="105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5">
        <v>20</v>
      </c>
      <c r="B1277" s="105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5">
        <v>21</v>
      </c>
      <c r="B1278" s="105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5">
        <v>22</v>
      </c>
      <c r="B1279" s="105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5">
        <v>23</v>
      </c>
      <c r="B1280" s="105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5">
        <v>24</v>
      </c>
      <c r="B1281" s="105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5">
        <v>25</v>
      </c>
      <c r="B1282" s="105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5">
        <v>26</v>
      </c>
      <c r="B1283" s="105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5">
        <v>27</v>
      </c>
      <c r="B1284" s="105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5">
        <v>28</v>
      </c>
      <c r="B1285" s="105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5">
        <v>29</v>
      </c>
      <c r="B1286" s="105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5">
        <v>30</v>
      </c>
      <c r="B1287" s="105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48" t="s">
        <v>418</v>
      </c>
      <c r="K1290" s="367"/>
      <c r="L1290" s="367"/>
      <c r="M1290" s="367"/>
      <c r="N1290" s="367"/>
      <c r="O1290" s="367"/>
      <c r="P1290" s="368" t="s">
        <v>27</v>
      </c>
      <c r="Q1290" s="368"/>
      <c r="R1290" s="368"/>
      <c r="S1290" s="368"/>
      <c r="T1290" s="368"/>
      <c r="U1290" s="368"/>
      <c r="V1290" s="368"/>
      <c r="W1290" s="368"/>
      <c r="X1290" s="368"/>
      <c r="Y1290" s="369" t="s">
        <v>476</v>
      </c>
      <c r="Z1290" s="370"/>
      <c r="AA1290" s="370"/>
      <c r="AB1290" s="370"/>
      <c r="AC1290" s="148" t="s">
        <v>461</v>
      </c>
      <c r="AD1290" s="148"/>
      <c r="AE1290" s="148"/>
      <c r="AF1290" s="148"/>
      <c r="AG1290" s="148"/>
      <c r="AH1290" s="369" t="s">
        <v>379</v>
      </c>
      <c r="AI1290" s="366"/>
      <c r="AJ1290" s="366"/>
      <c r="AK1290" s="366"/>
      <c r="AL1290" s="366" t="s">
        <v>21</v>
      </c>
      <c r="AM1290" s="366"/>
      <c r="AN1290" s="366"/>
      <c r="AO1290" s="371"/>
      <c r="AP1290" s="372" t="s">
        <v>419</v>
      </c>
      <c r="AQ1290" s="372"/>
      <c r="AR1290" s="372"/>
      <c r="AS1290" s="372"/>
      <c r="AT1290" s="372"/>
      <c r="AU1290" s="372"/>
      <c r="AV1290" s="372"/>
      <c r="AW1290" s="372"/>
      <c r="AX1290" s="372"/>
    </row>
    <row r="1291" spans="1:50" ht="26.25" customHeight="1" x14ac:dyDescent="0.15">
      <c r="A1291" s="1055">
        <v>1</v>
      </c>
      <c r="B1291" s="105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5">
        <v>2</v>
      </c>
      <c r="B1292" s="105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5">
        <v>3</v>
      </c>
      <c r="B1293" s="105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5">
        <v>4</v>
      </c>
      <c r="B1294" s="105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5">
        <v>5</v>
      </c>
      <c r="B1295" s="105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5">
        <v>6</v>
      </c>
      <c r="B1296" s="105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5">
        <v>7</v>
      </c>
      <c r="B1297" s="105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5">
        <v>8</v>
      </c>
      <c r="B1298" s="105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5">
        <v>9</v>
      </c>
      <c r="B1299" s="105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5">
        <v>10</v>
      </c>
      <c r="B1300" s="105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5">
        <v>11</v>
      </c>
      <c r="B1301" s="105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5">
        <v>12</v>
      </c>
      <c r="B1302" s="105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5">
        <v>13</v>
      </c>
      <c r="B1303" s="105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5">
        <v>14</v>
      </c>
      <c r="B1304" s="105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5">
        <v>15</v>
      </c>
      <c r="B1305" s="105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5">
        <v>16</v>
      </c>
      <c r="B1306" s="105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5">
        <v>17</v>
      </c>
      <c r="B1307" s="105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5">
        <v>18</v>
      </c>
      <c r="B1308" s="105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5">
        <v>19</v>
      </c>
      <c r="B1309" s="105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5">
        <v>20</v>
      </c>
      <c r="B1310" s="105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5">
        <v>21</v>
      </c>
      <c r="B1311" s="105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5">
        <v>22</v>
      </c>
      <c r="B1312" s="105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5">
        <v>23</v>
      </c>
      <c r="B1313" s="105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5">
        <v>24</v>
      </c>
      <c r="B1314" s="105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5">
        <v>25</v>
      </c>
      <c r="B1315" s="105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5">
        <v>26</v>
      </c>
      <c r="B1316" s="105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5">
        <v>27</v>
      </c>
      <c r="B1317" s="105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5">
        <v>28</v>
      </c>
      <c r="B1318" s="105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5">
        <v>29</v>
      </c>
      <c r="B1319" s="105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5">
        <v>30</v>
      </c>
      <c r="B1320" s="105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2019-09-12T06:24:22Z</cp:lastPrinted>
  <dcterms:created xsi:type="dcterms:W3CDTF">2012-03-13T00:50:25Z</dcterms:created>
  <dcterms:modified xsi:type="dcterms:W3CDTF">2019-09-12T06:24:33Z</dcterms:modified>
</cp:coreProperties>
</file>