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A1012037-FABA-4F1F-999C-C6BB501FD691}" xr6:coauthVersionLast="36" xr6:coauthVersionMax="36" xr10:uidLastSave="{00000000-0000-0000-0000-000000000000}"/>
  <bookViews>
    <workbookView xWindow="19530"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<sst xmlns="http://schemas.openxmlformats.org/spreadsheetml/2006/main" count="2997" uniqueCount="635">
  <si>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</si>
  <si>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</si>
  <si>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</si>
  <si>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</si>
  <si>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</si>
  <si>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</si>
  <si>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</si>
  <si>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</si>
  <si>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</si>
  <si>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</si>
  <si>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</si>
  <si>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</si>
  <si>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</si>
  <si>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</si>
  <si>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</si>
  <si>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</si>
  <si>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</si>
  <si>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</si>
  <si>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</si>
  <si>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</si>
  <si>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</si>
  <si>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</si>
  <si>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</si>
  <si>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</si>
  <si>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</si>
  <si>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</si>
  <si>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</si>
  <si>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</si>
  <si>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</si>
  <si>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</si>
  <si>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</si>
  <si>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</si>
  <si>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</si>
  <si>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</si>
  <si>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</si>
  <si>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</si>
  <si>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</si>
  <si>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</si>
  <si>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</si>
  <si>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</si>
  <si>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</si>
  <si>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</si>
  <si>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</si>
  <si>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</si>
  <si>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</si>
  <si>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</si>
  <si>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</si>
  <si>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</si>
  <si>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</si>
  <si>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</si>
  <si>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</si>
  <si>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</si>
  <si>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</si>
  <si>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</si>
  <si>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</si>
  <si>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</si>
  <si>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</si>
  <si>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</si>
  <si>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</si>
  <si>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</si>
  <si>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</si>
  <si>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</si>
  <si>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</si>
  <si>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</si>
  <si>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</si>
  <si>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</si>
  <si>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</si>
  <si>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</si>
  <si>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</si>
  <si>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</si>
  <si>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</si>
  <si>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</si>
  <si>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</si>
  <si>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</si>
  <si>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</si>
  <si>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</si>
  <si>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</si>
  <si>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</si>
  <si>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</si>
  <si>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</si>
  <si>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</si>
  <si>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</si>
  <si>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</si>
  <si>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</si>
  <si>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</si>
  <si>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</si>
  <si>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</si>
  <si>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</si>
  <si>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</si>
  <si>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</si>
  <si>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</si>
  <si>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</si>
  <si>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</si>
  <si>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</si>
  <si>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</si>
  <si>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</si>
  <si>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</si>
  <si>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</si>
  <si>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</si>
  <si>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</si>
  <si>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</si>
  <si>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</si>
  <si>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</si>
  <si>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</si>
  <si>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</si>
  <si>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</si>
  <si>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</si>
  <si>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</si>
  <si>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</si>
  <si>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</si>
  <si>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</si>
  <si>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</si>
  <si>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</si>
  <si>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</si>
  <si>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</si>
  <si>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</si>
  <si>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</si>
  <si>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</si>
  <si>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</si>
  <si>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</si>
  <si>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</si>
  <si>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</si>
  <si>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</si>
  <si>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</si>
  <si>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</si>
  <si>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</si>
  <si>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</si>
  <si>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</si>
  <si>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</si>
  <si>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</si>
  <si>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</si>
  <si>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</si>
  <si>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</si>
  <si>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</si>
  <si>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</si>
  <si>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</si>
  <si>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</si>
  <si>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</si>
  <si>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</si>
  <si>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</si>
  <si>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</si>
  <si>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</si>
  <si>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</si>
  <si>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</si>
  <si>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</si>
  <si>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</si>
  <si>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</si>
  <si>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</si>
  <si>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</si>
  <si>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</si>
  <si>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</si>
  <si>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</si>
  <si>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</si>
  <si>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</si>
  <si>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</si>
  <si>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</si>
  <si>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</si>
  <si>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</si>
  <si>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</si>
  <si>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</si>
  <si>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</si>
  <si>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</si>
  <si>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</si>
  <si>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</si>
  <si>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</si>
  <si>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</si>
  <si>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</si>
  <si>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</si>
  <si>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</si>
  <si>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</si>
  <si>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</si>
  <si>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</si>
  <si>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</si>
  <si>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</si>
  <si>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</si>
  <si>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</si>
  <si>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</si>
  <si>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</si>
  <si>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</si>
  <si>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</si>
  <si>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</si>
  <si>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</si>
  <si>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</si>
  <si>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</si>
  <si>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</si>
  <si>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</si>
  <si>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</si>
  <si>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</si>
  <si>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</si>
  <si>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</si>
  <si>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</si>
  <si>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</si>
  <si>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</si>
  <si>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</si>
  <si>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</si>
  <si>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</si>
  <si>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</si>
  <si>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</si>
  <si>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</si>
  <si>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</si>
  <si>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</si>
  <si>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</si>
  <si>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</si>
  <si>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</si>
  <si>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</si>
  <si>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</si>
  <si>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</si>
  <si>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</si>
  <si>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</si>
  <si>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</si>
  <si>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</si>
  <si>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</si>
  <si>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</si>
  <si>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</si>
  <si>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</si>
  <si>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</si>
  <si>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</si>
  <si>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</si>
  <si>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</si>
  <si>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</si>
  <si>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</si>
  <si>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</si>
  <si>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</si>
  <si>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</si>
  <si>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</si>
  <si>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</si>
  <si>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</si>
  <si>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</si>
  <si>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</si>
  <si>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</si>
  <si>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</si>
  <si>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</si>
  <si>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</si>
  <si>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</si>
  <si>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</si>
  <si>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</si>
  <si>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</si>
  <si>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</si>
  <si>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</si>
  <si>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</si>
  <si>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</si>
  <si>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</si>
  <si>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</si>
  <si>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</si>
  <si>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</si>
  <si>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</si>
  <si>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</si>
  <si>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</si>
  <si>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</si>
  <si>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</si>
  <si>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</si>
  <si>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</si>
  <si>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</si>
  <si>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</si>
  <si>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</si>
  <si>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</si>
  <si>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</si>
  <si>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</si>
  <si>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</si>
  <si>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</si>
  <si>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</si>
  <si>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</si>
  <si>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</si>
  <si>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</si>
  <si>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</si>
  <si>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</si>
  <si>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</si>
  <si>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</si>
  <si>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</si>
  <si>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</si>
  <si>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</si>
  <si>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</si>
  <si>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</si>
  <si>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</si>
  <si>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</si>
  <si>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</si>
  <si>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</si>
  <si>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</si>
  <si>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</si>
  <si>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</si>
  <si>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</si>
  <si>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</si>
  <si>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</si>
  <si>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</si>
  <si>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</si>
  <si>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</si>
  <si>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</si>
  <si>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</si>
  <si>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</si>
  <si>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</si>
  <si>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</si>
  <si>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</si>
  <si>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</si>
  <si>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</si>
  <si>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</si>
  <si>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</si>
  <si>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</si>
  <si>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</si>
  <si>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</si>
  <si>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</si>
  <si>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</si>
  <si>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</si>
  <si>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</si>
  <si>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</si>
  <si>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</si>
  <si>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</si>
  <si>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</si>
  <si>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</si>
  <si>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</si>
  <si>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</si>
  <si>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</si>
  <si>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</si>
  <si>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</si>
  <si>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</si>
  <si>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</si>
  <si>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</si>
  <si>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</si>
  <si>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</si>
  <si>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</si>
  <si>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</si>
  <si>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</si>
  <si>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</si>
  <si>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</si>
  <si>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</si>
  <si>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</si>
  <si>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</si>
  <si>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</si>
  <si>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</si>
  <si>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</si>
  <si>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</si>
  <si>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</si>
  <si>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</si>
  <si>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</si>
  <si>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</si>
  <si>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</si>
  <si>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</si>
  <si>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</si>
  <si>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</si>
  <si>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</si>
  <si>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</si>
  <si>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</si>
  <si>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</si>
  <si>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</si>
  <si>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</si>
  <si>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</si>
  <si>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</si>
  <si>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</si>
  <si>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</si>
  <si>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</si>
  <si>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</si>
  <si>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</si>
  <si>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</si>
  <si>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</si>
  <si>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</si>
  <si>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</si>
  <si>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</si>
  <si>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</si>
  <si>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</si>
  <si>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</si>
  <si>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</si>
  <si>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</si>
  <si>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</si>
  <si>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</si>
  <si>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</si>
  <si>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</si>
  <si>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</si>
  <si>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</si>
  <si>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</si>
  <si>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</si>
  <si>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</si>
  <si>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</si>
  <si>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</si>
  <si>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</si>
  <si>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</si>
  <si>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</si>
  <si>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</si>
  <si>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</si>
  <si>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</si>
  <si>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</si>
  <si>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</si>
  <si>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</si>
  <si>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</si>
  <si>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</si>
  <si>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</si>
  <si>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</si>
  <si>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</si>
  <si>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</si>
  <si>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</si>
  <si>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</si>
  <si>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</si>
  <si>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</si>
  <si>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</si>
  <si>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</si>
  <si>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</si>
  <si>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</si>
  <si>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</si>
  <si>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</si>
  <si>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</si>
  <si>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</si>
  <si>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</si>
  <si>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</si>
  <si>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</si>
  <si>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</si>
  <si>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</si>
  <si>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</si>
  <si>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</si>
  <si>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</si>
  <si>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</si>
  <si>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</si>
  <si>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</si>
  <si>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</si>
  <si>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</si>
  <si>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</si>
  <si>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</si>
  <si>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</si>
  <si>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</si>
  <si>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</si>
  <si>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</si>
  <si>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</si>
  <si>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</si>
  <si>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</si>
  <si>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</si>
  <si>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</si>
  <si>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</si>
  <si>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</si>
  <si>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</si>
  <si>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</si>
  <si>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</si>
  <si>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</si>
  <si>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</si>
  <si>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</si>
  <si>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</si>
  <si>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</si>
  <si>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</si>
  <si>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</si>
  <si>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</si>
  <si>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</si>
  <si>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</si>
  <si>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</si>
  <si>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</si>
  <si>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</si>
  <si>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</si>
  <si>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</si>
  <si>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</si>
  <si>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</si>
  <si>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</si>
  <si>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</si>
  <si>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</si>
  <si>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</si>
  <si>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</si>
  <si>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</si>
  <si>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</si>
  <si>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</si>
  <si>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</si>
  <si>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</si>
  <si>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</si>
  <si>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</si>
  <si>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</si>
  <si>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</si>
  <si>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</si>
  <si>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</si>
  <si>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</si>
  <si>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</si>
  <si>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</si>
  <si>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</si>
  <si>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</si>
  <si>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</si>
  <si>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</si>
  <si>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</si>
  <si>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</si>
  <si>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</si>
  <si>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</si>
  <si>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</si>
  <si>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</si>
  <si>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</si>
  <si>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</si>
  <si>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</si>
  <si>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</si>
  <si>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</si>
  <si>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</si>
  <si>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</si>
  <si>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</si>
  <si>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</si>
  <si>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</si>
  <si>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</si>
  <si>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</si>
  <si>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</si>
  <si>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</si>
  <si>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</si>
  <si>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</si>
  <si>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</si>
  <si>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</si>
  <si>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</si>
  <si>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</si>
  <si>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</si>
  <si>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</si>
  <si>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</si>
  <si>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</si>
  <si>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</si>
  <si>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</si>
  <si>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</si>
  <si>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</si>
  <si>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</si>
  <si>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</si>
  <si>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</si>
  <si>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</si>
  <si>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</si>
  <si>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</si>
  <si>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</si>
  <si>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</si>
  <si>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</si>
  <si>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</si>
  <si>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</si>
  <si>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</si>
  <si>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</si>
  <si>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</si>
  <si>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</si>
  <si>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</si>
  <si>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</si>
  <si>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</si>
  <si>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</si>
  <si>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</si>
  <si>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</si>
  <si>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</si>
  <si>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</si>
  <si>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</si>
  <si>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</si>
  <si>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</si>
  <si>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</si>
  <si>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</si>
  <si>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</si>
  <si>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</si>
  <si>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</si>
  <si>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</si>
  <si>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</si>
  <si>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</si>
  <si>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</si>
  <si>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</si>
  <si>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</si>
  <si>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</si>
  <si>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</si>
  <si>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</si>
  <si>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</si>
  <si>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</si>
  <si>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</si>
  <si>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</si>
  <si>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</si>
  <si>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</si>
  <si>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</si>
  <si>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</si>
  <si>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</si>
  <si>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</si>
  <si>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</si>
  <si>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</si>
  <si>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</si>
  <si>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</si>
  <si>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</si>
  <si>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</si>
  <si>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</si>
  <si>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</si>
  <si>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</si>
  <si>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</si>
  <si>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</si>
  <si>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</si>
  <si>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</si>
  <si>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</si>
  <si>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</si>
  <si>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</si>
  <si>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</si>
  <si>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</si>
  <si>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</si>
  <si>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</si>
  <si>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</si>
  <si>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</si>
  <si>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</si>
  <si>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外部有識者による点検対象外</t>
    <rPh sb="0" eb="2">
      <t>ガイブ</t>
    </rPh>
    <rPh sb="2" eb="5">
      <t>ユウシキシャ</t>
    </rPh>
    <rPh sb="8" eb="10">
      <t>テンケン</t>
    </rPh>
    <rPh sb="10" eb="12">
      <t>タイショウ</t>
    </rPh>
    <rPh sb="12" eb="13">
      <t>ガイ</t>
    </rPh>
    <phoneticPr fontId="5"/>
  </si>
  <si>
    <t>無</t>
  </si>
  <si>
    <t>-</t>
    <phoneticPr fontId="5"/>
  </si>
  <si>
    <t>-</t>
    <phoneticPr fontId="5"/>
  </si>
  <si>
    <t>高等教育局</t>
    <rPh sb="0" eb="2">
      <t>コウトウ</t>
    </rPh>
    <rPh sb="2" eb="4">
      <t>キョウイク</t>
    </rPh>
    <rPh sb="4" eb="5">
      <t>キョク</t>
    </rPh>
    <phoneticPr fontId="5"/>
  </si>
  <si>
    <t>保健医療分野におけるAI研究開発加速に向けた人材養成産学協働プロジェクト</t>
    <phoneticPr fontId="5"/>
  </si>
  <si>
    <t>医学教育課</t>
    <rPh sb="0" eb="5">
      <t>イガクキョウイクカ</t>
    </rPh>
    <phoneticPr fontId="5"/>
  </si>
  <si>
    <t>医学教育課長
丸山　浩</t>
    <rPh sb="5" eb="6">
      <t>チョウ</t>
    </rPh>
    <phoneticPr fontId="5"/>
  </si>
  <si>
    <t>○</t>
  </si>
  <si>
    <t>経済財政運営と改革の基本方針2019（令和元年６月 閣議決定）
統合イノベーション戦略2019（令和元年６月 閣議決定）
AI戦略2019（令和元年６月 統合イノベーション戦略推進会議決定）
厚生労働省「保健医療分野AI開発加速コンソーシアム　議論の整理と今後の方向性」（令和元年６月）
自由民主党 人工知能未来社会経済戦略本部「人工知能を駆使した未来社会に向けて」（令和元年５月）</t>
    <phoneticPr fontId="5"/>
  </si>
  <si>
    <t>-</t>
    <phoneticPr fontId="5"/>
  </si>
  <si>
    <t>研究拠点形成費等補助金</t>
    <rPh sb="0" eb="11">
      <t>ケンキュウキョテンケイセイヒトウホジョキン</t>
    </rPh>
    <phoneticPr fontId="5"/>
  </si>
  <si>
    <t>研究拠点形成等謝金</t>
    <rPh sb="0" eb="2">
      <t>ケンキュウ</t>
    </rPh>
    <rPh sb="2" eb="4">
      <t>キョテン</t>
    </rPh>
    <rPh sb="4" eb="7">
      <t>ケイセイトウ</t>
    </rPh>
    <rPh sb="7" eb="9">
      <t>シャキン</t>
    </rPh>
    <phoneticPr fontId="5"/>
  </si>
  <si>
    <t>研究拠点形成費等業務庁費</t>
    <rPh sb="0" eb="2">
      <t>ケンキュウ</t>
    </rPh>
    <rPh sb="2" eb="4">
      <t>キョテン</t>
    </rPh>
    <rPh sb="4" eb="6">
      <t>ケイセイ</t>
    </rPh>
    <rPh sb="6" eb="8">
      <t>ヒトウ</t>
    </rPh>
    <rPh sb="8" eb="10">
      <t>ギョウム</t>
    </rPh>
    <rPh sb="10" eb="12">
      <t>チョウヒ</t>
    </rPh>
    <phoneticPr fontId="5"/>
  </si>
  <si>
    <t>研究拠点形成費等委員等旅費</t>
    <rPh sb="0" eb="8">
      <t>ケンキュウキョテンケイセイヒトウ</t>
    </rPh>
    <rPh sb="8" eb="10">
      <t>イイン</t>
    </rPh>
    <rPh sb="10" eb="11">
      <t>トウ</t>
    </rPh>
    <rPh sb="11" eb="13">
      <t>リョヒ</t>
    </rPh>
    <phoneticPr fontId="5"/>
  </si>
  <si>
    <t>執行額／採択件数
（事務費は除く）　　　　</t>
    <phoneticPr fontId="5"/>
  </si>
  <si>
    <t>執行額／採択件数</t>
  </si>
  <si>
    <t>百万円</t>
    <rPh sb="0" eb="1">
      <t>ヒャク</t>
    </rPh>
    <rPh sb="1" eb="3">
      <t>マンエン</t>
    </rPh>
    <phoneticPr fontId="5"/>
  </si>
  <si>
    <t>4　個性が輝く高等教育の振興</t>
    <phoneticPr fontId="5"/>
  </si>
  <si>
    <t>4-1  大学などにおける教育研究の質の向上</t>
    <phoneticPr fontId="5"/>
  </si>
  <si>
    <t>本事業は、「経済財政運営と改革の基本方針2019」や「統合イノベーション戦略2019」、「AI戦略2019」等を踏まえ、人工知能（AI）を含めた科学技術を保健医療分野において推進・活用できる人材を養成するものであり、適切かつ優先度が高い事業である。支出先の選定に当たっては、公募を実施し、第三者委員会で選定することにより、その妥当性や競争性が確保されることになっている。</t>
    <phoneticPr fontId="5"/>
  </si>
  <si>
    <t>支出先の選定に当たっては、公募を実施し、第三者委員会で選定することにより、その妥当性を確保する。</t>
    <phoneticPr fontId="5"/>
  </si>
  <si>
    <t>支出先の選定に当たっては、公募を実施し、第三者委員会で選定することにより、その妥当性や競争性を確保する。</t>
    <phoneticPr fontId="5"/>
  </si>
  <si>
    <t>件</t>
    <rPh sb="0" eb="1">
      <t>ケン</t>
    </rPh>
    <phoneticPr fontId="5"/>
  </si>
  <si>
    <t>人</t>
    <rPh sb="0" eb="1">
      <t>ニン</t>
    </rPh>
    <phoneticPr fontId="5"/>
  </si>
  <si>
    <t>本事業は、「経済財政運営と改革の基本方針2019」や「統合イノベーション戦略2019」、「AI戦略2019」等に盛り込まれた人材の育成を推進するものであり、我が国全体として必要とされる人材を計画的かつ確実に育成・確保する観点から、国が財政支援を行いながら強力に推進する必要がある。</t>
    <phoneticPr fontId="5"/>
  </si>
  <si>
    <t>本事業は、「経済財政運営と改革の基本方針2019」や「統合イノベーション戦略2019」、「AI戦略2019」等を踏まえ、人工知能（AI）を含めた科学技術を保健医療分野において推進・活用できる人材の育成を推進するものであり、適切かつ優先度が高い事業である。</t>
    <phoneticPr fontId="5"/>
  </si>
  <si>
    <t>物品費</t>
    <rPh sb="0" eb="2">
      <t>ブッピン</t>
    </rPh>
    <rPh sb="2" eb="3">
      <t>ヒ</t>
    </rPh>
    <phoneticPr fontId="5"/>
  </si>
  <si>
    <t>人件費・謝金</t>
    <rPh sb="0" eb="3">
      <t>ジンケンヒ</t>
    </rPh>
    <rPh sb="4" eb="6">
      <t>シャキン</t>
    </rPh>
    <phoneticPr fontId="5"/>
  </si>
  <si>
    <t>教授、助教雇用経費等</t>
    <rPh sb="0" eb="2">
      <t>キョウジュ</t>
    </rPh>
    <rPh sb="3" eb="5">
      <t>ジョキョウ</t>
    </rPh>
    <rPh sb="5" eb="7">
      <t>コヨウ</t>
    </rPh>
    <rPh sb="7" eb="10">
      <t>ケイヒトウ</t>
    </rPh>
    <phoneticPr fontId="5"/>
  </si>
  <si>
    <t>クラウドサーバー使用料等</t>
    <rPh sb="8" eb="11">
      <t>シヨウリョウ</t>
    </rPh>
    <rPh sb="11" eb="12">
      <t>トウ</t>
    </rPh>
    <phoneticPr fontId="5"/>
  </si>
  <si>
    <t>データ集積・計算用サーバー等</t>
    <rPh sb="3" eb="5">
      <t>シュウセキ</t>
    </rPh>
    <rPh sb="6" eb="8">
      <t>ケイサン</t>
    </rPh>
    <rPh sb="8" eb="9">
      <t>ヨウ</t>
    </rPh>
    <rPh sb="13" eb="14">
      <t>トウ</t>
    </rPh>
    <phoneticPr fontId="5"/>
  </si>
  <si>
    <t>間接経費</t>
    <rPh sb="0" eb="2">
      <t>カンセツ</t>
    </rPh>
    <rPh sb="2" eb="4">
      <t>ケイヒ</t>
    </rPh>
    <phoneticPr fontId="5"/>
  </si>
  <si>
    <t>直接経費の30％</t>
    <rPh sb="0" eb="4">
      <t>チョクセツケイヒ</t>
    </rPh>
    <phoneticPr fontId="5"/>
  </si>
  <si>
    <t>旅費</t>
    <rPh sb="0" eb="2">
      <t>リョヒ</t>
    </rPh>
    <phoneticPr fontId="5"/>
  </si>
  <si>
    <t>医療系学部を有する大学を中心に、保健医療分野におけるAI研究開発（重点６領域）について、民間企業・団体等の協力を得て、医療現場のニーズ・知見を用いてＡＩ技術開発を推進する医療人材を養成する。また、医療現場における医療データを活用した機械学習や企業等におけるAI技術の課題解決への応用を学ぶ等、保健医療分野でのAI実装に向けた新たな教育拠点を構築する。</t>
    <phoneticPr fontId="5"/>
  </si>
  <si>
    <t>保健医療分野におけるAI技術開発を推進する人材を養成する教育拠点数</t>
    <rPh sb="14" eb="16">
      <t>カイハツ</t>
    </rPh>
    <rPh sb="17" eb="19">
      <t>スイシン</t>
    </rPh>
    <rPh sb="21" eb="23">
      <t>ジンザイ</t>
    </rPh>
    <rPh sb="24" eb="26">
      <t>ヨウセイ</t>
    </rPh>
    <rPh sb="28" eb="30">
      <t>キョウイク</t>
    </rPh>
    <rPh sb="30" eb="33">
      <t>キョテンスウ</t>
    </rPh>
    <phoneticPr fontId="5"/>
  </si>
  <si>
    <t>平成36年度までに保険医療分野におけるAI技術開発拠点を○拠点構築する。</t>
    <rPh sb="0" eb="2">
      <t>ヘイセイ</t>
    </rPh>
    <rPh sb="4" eb="6">
      <t>ネンド</t>
    </rPh>
    <rPh sb="9" eb="11">
      <t>ホケン</t>
    </rPh>
    <rPh sb="11" eb="13">
      <t>イリョウ</t>
    </rPh>
    <rPh sb="13" eb="15">
      <t>ブンヤ</t>
    </rPh>
    <rPh sb="25" eb="27">
      <t>キョテン</t>
    </rPh>
    <rPh sb="29" eb="31">
      <t>キョテン</t>
    </rPh>
    <rPh sb="31" eb="33">
      <t>コウチク</t>
    </rPh>
    <phoneticPr fontId="5"/>
  </si>
  <si>
    <t>保険医療分野におけるAI技術開発にむけた民間企業・団体等との連携数</t>
    <rPh sb="0" eb="2">
      <t>ホケン</t>
    </rPh>
    <rPh sb="2" eb="4">
      <t>イリョウ</t>
    </rPh>
    <rPh sb="4" eb="6">
      <t>ブンヤ</t>
    </rPh>
    <rPh sb="20" eb="22">
      <t>ミンカン</t>
    </rPh>
    <rPh sb="22" eb="24">
      <t>キギョウ</t>
    </rPh>
    <rPh sb="25" eb="28">
      <t>ダンタイトウ</t>
    </rPh>
    <rPh sb="30" eb="32">
      <t>レンケイ</t>
    </rPh>
    <rPh sb="32" eb="33">
      <t>スウ</t>
    </rPh>
    <phoneticPr fontId="5"/>
  </si>
  <si>
    <t>校</t>
    <rPh sb="0" eb="1">
      <t>コウ</t>
    </rPh>
    <phoneticPr fontId="5"/>
  </si>
  <si>
    <t>本事業により新たな教育拠点が構築され、保健医療分野におけるAI研究開発を進めるべき「重点６領域」に関する知識・技能を修得させる教育プログラムが開発されることにより、保健医療分野におけるAI技術開発を推進する医療人材が養成される。</t>
    <rPh sb="0" eb="1">
      <t>ホン</t>
    </rPh>
    <rPh sb="1" eb="3">
      <t>ジギョウ</t>
    </rPh>
    <rPh sb="96" eb="98">
      <t>カイハツ</t>
    </rPh>
    <rPh sb="103" eb="105">
      <t>イリョウ</t>
    </rPh>
    <phoneticPr fontId="5"/>
  </si>
  <si>
    <t>将来にわたって、国民に質の高い保健医療サービスを提供していくためには、人工知能（AI）を含めた科学技術を保健医療分野において開発・推進できる人材を養成することが必要不可欠であり、我が国における医療技術の強みの発揮と保健医療分野の課題の解決（医療情報の増大、医師の偏在等）の両面から保健医療分野の領域におけるAI研究開発を加速するための支援と対策が必要とされている。本事業はこのような社会のニーズを的確に反映しているものである。</t>
    <rPh sb="62" eb="64">
      <t>カイハツ</t>
    </rPh>
    <rPh sb="182" eb="183">
      <t>ホン</t>
    </rPh>
    <rPh sb="183" eb="185">
      <t>ジギョウ</t>
    </rPh>
    <rPh sb="191" eb="193">
      <t>シャカイ</t>
    </rPh>
    <rPh sb="198" eb="200">
      <t>テキカク</t>
    </rPh>
    <rPh sb="201" eb="203">
      <t>ハンエイ</t>
    </rPh>
    <phoneticPr fontId="5"/>
  </si>
  <si>
    <t>交付決定・額の確定の際に、交付先から提出される申請書及び実績報告書等に基づいて、支出先・使途を把握し、妥当なコスト水準かを厳正に確認することとしている。</t>
    <phoneticPr fontId="5"/>
  </si>
  <si>
    <t>交付決定・額の確定の際に、連携先や分担金等資金の流れを確認することとしている。</t>
    <phoneticPr fontId="5"/>
  </si>
  <si>
    <t>交付決定・額の確定の際に、支出先・使途について厳正に確認することで、事業目的に即した真に必要なものに限定する。</t>
    <phoneticPr fontId="5"/>
  </si>
  <si>
    <t>事業の実施に当たっては、事業の中間評価の結果を各大学の経費配分に反映させるなど、効率化に努める。</t>
    <phoneticPr fontId="5"/>
  </si>
  <si>
    <t>支出先の選定に当たっては、公募を行い、最も効果的・効率的に実施できる者を選定する。</t>
    <phoneticPr fontId="5"/>
  </si>
  <si>
    <t>本事業の実施に当たっては、毎年度の進捗状況・取組実績等を報告書により確認するとともに、中間評価及び事後評価を実施し、評価結果を踏まえた事業内容の改善・定着、成果の普及・発信を行うこととする。</t>
    <rPh sb="43" eb="45">
      <t>チュウカン</t>
    </rPh>
    <rPh sb="45" eb="47">
      <t>ヒョウカ</t>
    </rPh>
    <rPh sb="47" eb="48">
      <t>オヨ</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</si>
  <si>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</si>
  <si>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プログラム外部評価委員等旅費等</t>
  </si>
  <si>
    <t>A.大学</t>
    <rPh sb="2" eb="4">
      <t>ダイガク</t>
    </rPh>
    <phoneticPr fontId="5"/>
  </si>
  <si>
    <t>将来にわたって国民に質の高い保健医療サービスを提供していくためには、人工知能（AI）を含めた科学技術を保健医療分野において開発・推進できる人材を養成することが必要不可欠であり、保健医療分野におけるAI研究開発を進めるべき「重点６領域」について人材養成に取組む大学を支援することにより、保健医療分野でのAI実装に向けた新たな教育拠点を構築する。</t>
    <rPh sb="7" eb="9">
      <t>コクミン</t>
    </rPh>
    <rPh sb="10" eb="11">
      <t>シツ</t>
    </rPh>
    <rPh sb="12" eb="13">
      <t>タカ</t>
    </rPh>
    <rPh sb="14" eb="16">
      <t>ホケン</t>
    </rPh>
    <rPh sb="16" eb="18">
      <t>イリョウ</t>
    </rPh>
    <rPh sb="23" eb="25">
      <t>テイキョウ</t>
    </rPh>
    <rPh sb="88" eb="90">
      <t>ホケン</t>
    </rPh>
    <rPh sb="100" eb="102">
      <t>ケンキュウ</t>
    </rPh>
    <rPh sb="102" eb="104">
      <t>カイハツ</t>
    </rPh>
    <rPh sb="105" eb="106">
      <t>スス</t>
    </rPh>
    <rPh sb="111" eb="113">
      <t>ジュウテン</t>
    </rPh>
    <rPh sb="114" eb="116">
      <t>リョウイキ</t>
    </rPh>
    <rPh sb="121" eb="123">
      <t>ジンザイ</t>
    </rPh>
    <rPh sb="123" eb="125">
      <t>ヨウセイ</t>
    </rPh>
    <rPh sb="126" eb="128">
      <t>トリク</t>
    </rPh>
    <rPh sb="129" eb="131">
      <t>ダイガク</t>
    </rPh>
    <rPh sb="132" eb="134">
      <t>シエン</t>
    </rPh>
    <phoneticPr fontId="5"/>
  </si>
  <si>
    <t>平成36年度までに保健医療分野におけるAI技術開発を推進する人材養成拠点を○拠点構築する。</t>
    <rPh sb="0" eb="2">
      <t>ヘイセイ</t>
    </rPh>
    <rPh sb="4" eb="6">
      <t>ネンド</t>
    </rPh>
    <rPh sb="23" eb="25">
      <t>カイハツ</t>
    </rPh>
    <rPh sb="26" eb="28">
      <t>スイシン</t>
    </rPh>
    <rPh sb="30" eb="32">
      <t>ジンザイ</t>
    </rPh>
    <rPh sb="32" eb="34">
      <t>ヨウセイ</t>
    </rPh>
    <rPh sb="34" eb="36">
      <t>キョテン</t>
    </rPh>
    <rPh sb="38" eb="40">
      <t>キョテン</t>
    </rPh>
    <rPh sb="40" eb="42">
      <t>コウチク</t>
    </rPh>
    <phoneticPr fontId="5"/>
  </si>
  <si>
    <t>成果実績：補助事業者からの取組状況報告（予定）
目標値：保健医療分野におけるAI研究開発加速に向けた人材養成産学協働プロジェクト申請書における教育拠点数（予定）</t>
    <rPh sb="0" eb="2">
      <t>セイカ</t>
    </rPh>
    <rPh sb="2" eb="4">
      <t>ジッセキ</t>
    </rPh>
    <rPh sb="24" eb="27">
      <t>モクヒョウチ</t>
    </rPh>
    <rPh sb="64" eb="67">
      <t>シンセイショ</t>
    </rPh>
    <rPh sb="71" eb="73">
      <t>キョウイク</t>
    </rPh>
    <rPh sb="73" eb="76">
      <t>キョテンスウ</t>
    </rPh>
    <phoneticPr fontId="5"/>
  </si>
  <si>
    <t>成果実績：補助事業者からの取組状況報告（予定）
目標値：保健医療分野におけるAI研究開発加速に向けた人材養成産学協働プロジェクト申請書における民間企業・団体等との連携数（予定）</t>
    <rPh sb="85" eb="87">
      <t>ヨテイ</t>
    </rPh>
    <phoneticPr fontId="5"/>
  </si>
  <si>
    <t>保健医療分野におけるAI技術開発を推進する医療人材養成プログラム・コース数（累積）</t>
    <rPh sb="0" eb="2">
      <t>ホケン</t>
    </rPh>
    <rPh sb="2" eb="4">
      <t>イリョウ</t>
    </rPh>
    <rPh sb="4" eb="6">
      <t>ブンヤ</t>
    </rPh>
    <rPh sb="12" eb="14">
      <t>ギジュツ</t>
    </rPh>
    <rPh sb="14" eb="16">
      <t>カイハツ</t>
    </rPh>
    <rPh sb="17" eb="19">
      <t>スイシン</t>
    </rPh>
    <rPh sb="21" eb="23">
      <t>イリョウ</t>
    </rPh>
    <rPh sb="23" eb="25">
      <t>ジンザイ</t>
    </rPh>
    <rPh sb="25" eb="27">
      <t>ヨウセイ</t>
    </rPh>
    <rPh sb="36" eb="37">
      <t>スウ</t>
    </rPh>
    <rPh sb="38" eb="40">
      <t>ルイセキ</t>
    </rPh>
    <phoneticPr fontId="5"/>
  </si>
  <si>
    <t>保健医療分野におけるAI技術開発を推進する医療人材養成数（累積）</t>
    <rPh sb="29" eb="31">
      <t>ルイセキ</t>
    </rPh>
    <phoneticPr fontId="5"/>
  </si>
  <si>
    <t>保健医療分野におけるAI技術に関するシンポジウム・セミナーの参加大学数（累積）</t>
    <rPh sb="36" eb="38">
      <t>ルイセキ</t>
    </rPh>
    <phoneticPr fontId="5"/>
  </si>
  <si>
    <t>-</t>
    <phoneticPr fontId="5"/>
  </si>
  <si>
    <t xml:space="preserve">
「新しい日本のための優先課題推進枠」1,440</t>
    <rPh sb="3" eb="4">
      <t>アタラ</t>
    </rPh>
    <rPh sb="6" eb="8">
      <t>ニホン</t>
    </rPh>
    <rPh sb="12" eb="14">
      <t>ユウセン</t>
    </rPh>
    <rPh sb="14" eb="16">
      <t>カダイ</t>
    </rPh>
    <rPh sb="16" eb="18">
      <t>スイシン</t>
    </rPh>
    <rPh sb="18" eb="19">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</si>
</sst>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44715</xdr:colOff>
      <xdr:row>741</xdr:row>
      <xdr:rowOff>122473</xdr:rowOff>
    </xdr:from>
    <xdr:to>
      <xdr:col>38</xdr:col>
      <xdr:colOff>4270</xdr:colOff>
      <xdr:row>745</xdr:row>
      <xdr:rowOff>73489</xdr:rowOff>
    </xdr:to>
    <xdr:sp macro="" textlink="">
      <xdr:nvSpPr>
        <xdr:cNvPr id="4" name="正方形/長方形 3">
          <a:extLst>
            <a:ext uri="{FF2B5EF4-FFF2-40B4-BE49-F238E27FC236}">
              <a16:creationId xmlns:a16="http://schemas.microsoft.com/office/drawing/2014/main" id="{7AA8198F-31A2-4731-AADE-76E2BB24FFFF}"/>
            </a:ext>
          </a:extLst>
        </xdr:cNvPr>
        <xdr:cNvSpPr/>
      </xdr:nvSpPr>
      <xdr:spPr>
        <a:xfrm>
          <a:off x="3922751" y="49706902"/>
          <a:ext cx="3837590" cy="1148444"/>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(1,441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119740</xdr:colOff>
      <xdr:row>742</xdr:row>
      <xdr:rowOff>24824</xdr:rowOff>
    </xdr:from>
    <xdr:to>
      <xdr:col>49</xdr:col>
      <xdr:colOff>288362</xdr:colOff>
      <xdr:row>744</xdr:row>
      <xdr:rowOff>202944</xdr:rowOff>
    </xdr:to>
    <xdr:sp macro="" textlink="">
      <xdr:nvSpPr>
        <xdr:cNvPr id="5" name="テキスト ボックス 4">
          <a:extLst>
            <a:ext uri="{FF2B5EF4-FFF2-40B4-BE49-F238E27FC236}">
              <a16:creationId xmlns:a16="http://schemas.microsoft.com/office/drawing/2014/main" id="{1ACF7CB8-2984-4F6B-A7BC-BBD319B43D0B}"/>
            </a:ext>
          </a:extLst>
        </xdr:cNvPr>
        <xdr:cNvSpPr txBox="1"/>
      </xdr:nvSpPr>
      <xdr:spPr>
        <a:xfrm>
          <a:off x="8079919" y="49908610"/>
          <a:ext cx="2209693" cy="7768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effectLst/>
              <a:latin typeface="+mn-lt"/>
              <a:ea typeface="+mn-ea"/>
              <a:cs typeface="+mn-cs"/>
            </a:rPr>
            <a:t>謝金：</a:t>
          </a:r>
          <a:r>
            <a:rPr kumimoji="1" lang="en-US" altLang="ja-JP" sz="1200" b="0" i="0" baseline="0">
              <a:effectLst/>
              <a:latin typeface="+mn-lt"/>
              <a:ea typeface="+mn-ea"/>
              <a:cs typeface="+mn-cs"/>
            </a:rPr>
            <a:t>0.8</a:t>
          </a:r>
          <a:r>
            <a:rPr kumimoji="1" lang="ja-JP" altLang="ja-JP" sz="1200" b="0" i="0" baseline="0">
              <a:effectLst/>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38</xdr:col>
      <xdr:colOff>52193</xdr:colOff>
      <xdr:row>741</xdr:row>
      <xdr:rowOff>122474</xdr:rowOff>
    </xdr:from>
    <xdr:to>
      <xdr:col>39</xdr:col>
      <xdr:colOff>160034</xdr:colOff>
      <xdr:row>745</xdr:row>
      <xdr:rowOff>73490</xdr:rowOff>
    </xdr:to>
    <xdr:sp macro="" textlink="">
      <xdr:nvSpPr>
        <xdr:cNvPr id="6" name="左中かっこ 5">
          <a:extLst>
            <a:ext uri="{FF2B5EF4-FFF2-40B4-BE49-F238E27FC236}">
              <a16:creationId xmlns:a16="http://schemas.microsoft.com/office/drawing/2014/main" id="{4FC3042A-7E9E-4359-9098-21D78F95DA39}"/>
            </a:ext>
          </a:extLst>
        </xdr:cNvPr>
        <xdr:cNvSpPr/>
      </xdr:nvSpPr>
      <xdr:spPr>
        <a:xfrm>
          <a:off x="7808264" y="49706903"/>
          <a:ext cx="311949" cy="1148444"/>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182041</xdr:colOff>
      <xdr:row>745</xdr:row>
      <xdr:rowOff>207958</xdr:rowOff>
    </xdr:from>
    <xdr:to>
      <xdr:col>38</xdr:col>
      <xdr:colOff>71051</xdr:colOff>
      <xdr:row>747</xdr:row>
      <xdr:rowOff>180532</xdr:rowOff>
    </xdr:to>
    <xdr:sp macro="" textlink="">
      <xdr:nvSpPr>
        <xdr:cNvPr id="7" name="大かっこ 6">
          <a:extLst>
            <a:ext uri="{FF2B5EF4-FFF2-40B4-BE49-F238E27FC236}">
              <a16:creationId xmlns:a16="http://schemas.microsoft.com/office/drawing/2014/main" id="{C87345B9-462A-4FDB-83E5-B58B87761C50}"/>
            </a:ext>
          </a:extLst>
        </xdr:cNvPr>
        <xdr:cNvSpPr/>
      </xdr:nvSpPr>
      <xdr:spPr>
        <a:xfrm>
          <a:off x="3855970" y="50989815"/>
          <a:ext cx="3971152" cy="57128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xdr:txBody>
    </xdr:sp>
    <xdr:clientData/>
  </xdr:twoCellAnchor>
  <xdr:twoCellAnchor>
    <xdr:from>
      <xdr:col>28</xdr:col>
      <xdr:colOff>125344</xdr:colOff>
      <xdr:row>747</xdr:row>
      <xdr:rowOff>256416</xdr:rowOff>
    </xdr:from>
    <xdr:to>
      <xdr:col>28</xdr:col>
      <xdr:colOff>127748</xdr:colOff>
      <xdr:row>750</xdr:row>
      <xdr:rowOff>51927</xdr:rowOff>
    </xdr:to>
    <xdr:cxnSp macro="">
      <xdr:nvCxnSpPr>
        <xdr:cNvPr id="8" name="直線矢印コネクタ 7">
          <a:extLst>
            <a:ext uri="{FF2B5EF4-FFF2-40B4-BE49-F238E27FC236}">
              <a16:creationId xmlns:a16="http://schemas.microsoft.com/office/drawing/2014/main" id="{67B25424-751C-4366-99A0-2B3B6CCBF248}"/>
            </a:ext>
          </a:extLst>
        </xdr:cNvPr>
        <xdr:cNvCxnSpPr/>
      </xdr:nvCxnSpPr>
      <xdr:spPr>
        <a:xfrm flipH="1">
          <a:off x="5840344" y="51636987"/>
          <a:ext cx="2404" cy="69358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19</xdr:col>
      <xdr:colOff>44716</xdr:colOff>
      <xdr:row>751</xdr:row>
      <xdr:rowOff>178932</xdr:rowOff>
    </xdr:from>
    <xdr:to>
      <xdr:col>38</xdr:col>
      <xdr:colOff>4270</xdr:colOff>
      <xdr:row>755</xdr:row>
      <xdr:rowOff>122472</xdr:rowOff>
    </xdr:to>
    <xdr:sp macro="" textlink="">
      <xdr:nvSpPr>
        <xdr:cNvPr id="9" name="正方形/長方形 8">
          <a:extLst>
            <a:ext uri="{FF2B5EF4-FFF2-40B4-BE49-F238E27FC236}">
              <a16:creationId xmlns:a16="http://schemas.microsoft.com/office/drawing/2014/main" id="{137B83D2-B028-4FA9-8FE4-B799D526D5D4}"/>
            </a:ext>
          </a:extLst>
        </xdr:cNvPr>
        <xdr:cNvSpPr/>
      </xdr:nvSpPr>
      <xdr:spPr>
        <a:xfrm>
          <a:off x="3922752" y="52756932"/>
          <a:ext cx="3837589" cy="114096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(1,440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117021</xdr:colOff>
      <xdr:row>755</xdr:row>
      <xdr:rowOff>234853</xdr:rowOff>
    </xdr:from>
    <xdr:to>
      <xdr:col>42</xdr:col>
      <xdr:colOff>136072</xdr:colOff>
      <xdr:row>757</xdr:row>
      <xdr:rowOff>219808</xdr:rowOff>
    </xdr:to>
    <xdr:sp macro="" textlink="">
      <xdr:nvSpPr>
        <xdr:cNvPr id="10" name="大かっこ 9">
          <a:extLst>
            <a:ext uri="{FF2B5EF4-FFF2-40B4-BE49-F238E27FC236}">
              <a16:creationId xmlns:a16="http://schemas.microsoft.com/office/drawing/2014/main" id="{A34C6E94-51B4-49AB-A286-513CB6FB3765}"/>
            </a:ext>
          </a:extLst>
        </xdr:cNvPr>
        <xdr:cNvSpPr/>
      </xdr:nvSpPr>
      <xdr:spPr>
        <a:xfrm>
          <a:off x="2974521" y="54010282"/>
          <a:ext cx="5734051" cy="58366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各大学がそれぞれの個性や特色を生かした大学間連携により、</a:t>
          </a:r>
          <a:r>
            <a:rPr kumimoji="1" lang="ja-JP" altLang="en-US" sz="1100" b="0" i="0" baseline="0">
              <a:effectLst/>
              <a:latin typeface="+mn-lt"/>
              <a:ea typeface="+mn-ea"/>
              <a:cs typeface="+mn-cs"/>
            </a:rPr>
            <a:t>医療現場のニーズ・知見を用いて</a:t>
          </a:r>
          <a:r>
            <a:rPr kumimoji="1" lang="en-US" altLang="ja-JP" sz="1100" b="0" i="0" baseline="0">
              <a:effectLst/>
              <a:latin typeface="+mn-lt"/>
              <a:ea typeface="+mn-ea"/>
              <a:cs typeface="+mn-cs"/>
            </a:rPr>
            <a:t>AI</a:t>
          </a:r>
          <a:r>
            <a:rPr kumimoji="1" lang="ja-JP" altLang="en-US" sz="1100" b="0" i="0" baseline="0">
              <a:effectLst/>
              <a:latin typeface="+mn-lt"/>
              <a:ea typeface="+mn-ea"/>
              <a:cs typeface="+mn-cs"/>
            </a:rPr>
            <a:t>技術開発を推進する医療人材を養成する拠点を形成する</a:t>
          </a:r>
          <a:r>
            <a:rPr kumimoji="1" lang="ja-JP" altLang="ja-JP" sz="1100" b="0" i="0" baseline="0">
              <a:effectLst/>
              <a:latin typeface="+mn-lt"/>
              <a:ea typeface="+mn-ea"/>
              <a:cs typeface="+mn-cs"/>
            </a:rPr>
            <a:t>。</a:t>
          </a:r>
          <a:endParaRPr lang="ja-JP" altLang="ja-JP">
            <a:effectLst/>
          </a:endParaRPr>
        </a:p>
      </xdr:txBody>
    </xdr:sp>
    <xdr:clientData/>
  </xdr:twoCellAnchor>
  <xdr:twoCellAnchor>
    <xdr:from>
      <xdr:col>25</xdr:col>
      <xdr:colOff>103307</xdr:colOff>
      <xdr:row>750</xdr:row>
      <xdr:rowOff>163989</xdr:rowOff>
    </xdr:from>
    <xdr:to>
      <xdr:col>31</xdr:col>
      <xdr:colOff>149786</xdr:colOff>
      <xdr:row>751</xdr:row>
      <xdr:rowOff>213829</xdr:rowOff>
    </xdr:to>
    <xdr:sp macro="" textlink="">
      <xdr:nvSpPr>
        <xdr:cNvPr id="11" name="テキスト ボックス 10">
          <a:extLst>
            <a:ext uri="{FF2B5EF4-FFF2-40B4-BE49-F238E27FC236}">
              <a16:creationId xmlns:a16="http://schemas.microsoft.com/office/drawing/2014/main" id="{A6FB0F6F-01C5-4E3F-AB1F-778749D61E1E}"/>
            </a:ext>
          </a:extLst>
        </xdr:cNvPr>
        <xdr:cNvSpPr txBox="1"/>
      </xdr:nvSpPr>
      <xdr:spPr>
        <a:xfrm>
          <a:off x="5205986" y="52442632"/>
          <a:ext cx="1271121" cy="34919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163286</xdr:colOff>
      <xdr:row>759</xdr:row>
      <xdr:rowOff>73487</xdr:rowOff>
    </xdr:from>
    <xdr:to>
      <xdr:col>49</xdr:col>
      <xdr:colOff>31750</xdr:colOff>
      <xdr:row>761</xdr:row>
      <xdr:rowOff>244031</xdr:rowOff>
    </xdr:to>
    <xdr:sp macro="" textlink="">
      <xdr:nvSpPr>
        <xdr:cNvPr id="12" name="テキスト ボックス 11">
          <a:extLst>
            <a:ext uri="{FF2B5EF4-FFF2-40B4-BE49-F238E27FC236}">
              <a16:creationId xmlns:a16="http://schemas.microsoft.com/office/drawing/2014/main" id="{45856B60-C606-480E-9EA1-0C323ACB5DE8}"/>
            </a:ext>
          </a:extLst>
        </xdr:cNvPr>
        <xdr:cNvSpPr txBox="1"/>
      </xdr:nvSpPr>
      <xdr:spPr>
        <a:xfrm>
          <a:off x="1796143" y="54910273"/>
          <a:ext cx="8236857" cy="76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544</v>
      </c>
      <c r="AP2" s="218"/>
      <c r="AQ2" s="218"/>
      <c r="AR2" s="78" t="str">
        <f>IF(OR(AO2="　", AO2=""), "", "-")</f>
        <v>-</v>
      </c>
      <c r="AS2" s="219">
        <v>14</v>
      </c>
      <c r="AT2" s="219"/>
      <c r="AU2" s="219"/>
      <c r="AV2" s="51" t="str">
        <f>IF(AW2="", "", "-")</f>
        <v/>
      </c>
      <c r="AW2" s="396"/>
      <c r="AX2" s="396"/>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571</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7" t="s">
        <v>580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570</v>
      </c>
      <c r="H5" s="558"/>
      <c r="I5" s="558"/>
      <c r="J5" s="558"/>
      <c r="K5" s="558"/>
      <c r="L5" s="558"/>
      <c r="M5" s="559" t="s">
        <v>66</v>
      </c>
      <c r="N5" s="560"/>
      <c r="O5" s="560"/>
      <c r="P5" s="560"/>
      <c r="Q5" s="560"/>
      <c r="R5" s="561"/>
      <c r="S5" s="562" t="s">
        <v>91</v>
      </c>
      <c r="T5" s="558"/>
      <c r="U5" s="558"/>
      <c r="V5" s="558"/>
      <c r="W5" s="558"/>
      <c r="X5" s="563"/>
      <c r="Y5" s="713" t="s">
        <v>3</v>
      </c>
      <c r="Z5" s="714"/>
      <c r="AA5" s="714"/>
      <c r="AB5" s="714"/>
      <c r="AC5" s="714"/>
      <c r="AD5" s="715"/>
      <c r="AE5" s="716" t="s">
        <v>581</v>
      </c>
      <c r="AF5" s="717"/>
      <c r="AG5" s="717"/>
      <c r="AH5" s="717"/>
      <c r="AI5" s="717"/>
      <c r="AJ5" s="717"/>
      <c r="AK5" s="717"/>
      <c r="AL5" s="717"/>
      <c r="AM5" s="717"/>
      <c r="AN5" s="717"/>
      <c r="AO5" s="717"/>
      <c r="AP5" s="718"/>
      <c r="AQ5" s="719" t="s">
        <v>582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40.25" customHeight="1" x14ac:dyDescent="0.15">
      <c r="A7" s="826" t="s">
        <v>22</v>
      </c>
      <c r="B7" s="827"/>
      <c r="C7" s="827"/>
      <c r="D7" s="827"/>
      <c r="E7" s="827"/>
      <c r="F7" s="828"/>
      <c r="G7" s="829" t="s">
        <v>585</v>
      </c>
      <c r="H7" s="830"/>
      <c r="I7" s="830"/>
      <c r="J7" s="830"/>
      <c r="K7" s="830"/>
      <c r="L7" s="830"/>
      <c r="M7" s="830"/>
      <c r="N7" s="830"/>
      <c r="O7" s="830"/>
      <c r="P7" s="830"/>
      <c r="Q7" s="830"/>
      <c r="R7" s="830"/>
      <c r="S7" s="830"/>
      <c r="T7" s="830"/>
      <c r="U7" s="830"/>
      <c r="V7" s="830"/>
      <c r="W7" s="830"/>
      <c r="X7" s="831"/>
      <c r="Y7" s="394" t="s">
        <v>515</v>
      </c>
      <c r="Z7" s="295"/>
      <c r="AA7" s="295"/>
      <c r="AB7" s="295"/>
      <c r="AC7" s="295"/>
      <c r="AD7" s="395"/>
      <c r="AE7" s="382" t="s">
        <v>584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377</v>
      </c>
      <c r="B8" s="827"/>
      <c r="C8" s="827"/>
      <c r="D8" s="827"/>
      <c r="E8" s="827"/>
      <c r="F8" s="828"/>
      <c r="G8" s="222" t="str">
        <f>入力規則等!A28</f>
        <v>-</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7"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8"/>
    </row>
    <row r="9" spans="1:50" ht="58.5" customHeight="1" x14ac:dyDescent="0.15">
      <c r="A9" s="144" t="s">
        <v>23</v>
      </c>
      <c r="B9" s="145"/>
      <c r="C9" s="145"/>
      <c r="D9" s="145"/>
      <c r="E9" s="145"/>
      <c r="F9" s="145"/>
      <c r="G9" s="571" t="s">
        <v>626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1" t="s">
        <v>610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1"/>
    </row>
    <row r="13" spans="1:50" ht="21" customHeight="1" x14ac:dyDescent="0.15">
      <c r="A13" s="141"/>
      <c r="B13" s="142"/>
      <c r="C13" s="142"/>
      <c r="D13" s="142"/>
      <c r="E13" s="142"/>
      <c r="F13" s="143"/>
      <c r="G13" s="742" t="s">
        <v>6</v>
      </c>
      <c r="H13" s="743"/>
      <c r="I13" s="634" t="s">
        <v>7</v>
      </c>
      <c r="J13" s="635"/>
      <c r="K13" s="635"/>
      <c r="L13" s="635"/>
      <c r="M13" s="635"/>
      <c r="N13" s="635"/>
      <c r="O13" s="636"/>
      <c r="P13" s="107" t="s">
        <v>573</v>
      </c>
      <c r="Q13" s="108"/>
      <c r="R13" s="108"/>
      <c r="S13" s="108"/>
      <c r="T13" s="108"/>
      <c r="U13" s="108"/>
      <c r="V13" s="109"/>
      <c r="W13" s="107" t="s">
        <v>573</v>
      </c>
      <c r="X13" s="108"/>
      <c r="Y13" s="108"/>
      <c r="Z13" s="108"/>
      <c r="AA13" s="108"/>
      <c r="AB13" s="108"/>
      <c r="AC13" s="109"/>
      <c r="AD13" s="107" t="s">
        <v>573</v>
      </c>
      <c r="AE13" s="108"/>
      <c r="AF13" s="108"/>
      <c r="AG13" s="108"/>
      <c r="AH13" s="108"/>
      <c r="AI13" s="108"/>
      <c r="AJ13" s="109"/>
      <c r="AK13" s="107" t="s">
        <v>585</v>
      </c>
      <c r="AL13" s="108"/>
      <c r="AM13" s="108"/>
      <c r="AN13" s="108"/>
      <c r="AO13" s="108"/>
      <c r="AP13" s="108"/>
      <c r="AQ13" s="109"/>
      <c r="AR13" s="104">
        <v>1441.2429999999999</v>
      </c>
      <c r="AS13" s="105"/>
      <c r="AT13" s="105"/>
      <c r="AU13" s="105"/>
      <c r="AV13" s="105"/>
      <c r="AW13" s="105"/>
      <c r="AX13" s="393"/>
    </row>
    <row r="14" spans="1:50" ht="21" customHeight="1" x14ac:dyDescent="0.15">
      <c r="A14" s="141"/>
      <c r="B14" s="142"/>
      <c r="C14" s="142"/>
      <c r="D14" s="142"/>
      <c r="E14" s="142"/>
      <c r="F14" s="143"/>
      <c r="G14" s="744"/>
      <c r="H14" s="745"/>
      <c r="I14" s="574" t="s">
        <v>8</v>
      </c>
      <c r="J14" s="628"/>
      <c r="K14" s="628"/>
      <c r="L14" s="628"/>
      <c r="M14" s="628"/>
      <c r="N14" s="628"/>
      <c r="O14" s="629"/>
      <c r="P14" s="107" t="s">
        <v>573</v>
      </c>
      <c r="Q14" s="108"/>
      <c r="R14" s="108"/>
      <c r="S14" s="108"/>
      <c r="T14" s="108"/>
      <c r="U14" s="108"/>
      <c r="V14" s="109"/>
      <c r="W14" s="107" t="s">
        <v>573</v>
      </c>
      <c r="X14" s="108"/>
      <c r="Y14" s="108"/>
      <c r="Z14" s="108"/>
      <c r="AA14" s="108"/>
      <c r="AB14" s="108"/>
      <c r="AC14" s="109"/>
      <c r="AD14" s="107" t="s">
        <v>573</v>
      </c>
      <c r="AE14" s="108"/>
      <c r="AF14" s="108"/>
      <c r="AG14" s="108"/>
      <c r="AH14" s="108"/>
      <c r="AI14" s="108"/>
      <c r="AJ14" s="109"/>
      <c r="AK14" s="107" t="s">
        <v>573</v>
      </c>
      <c r="AL14" s="108"/>
      <c r="AM14" s="108"/>
      <c r="AN14" s="108"/>
      <c r="AO14" s="108"/>
      <c r="AP14" s="108"/>
      <c r="AQ14" s="109"/>
      <c r="AR14" s="661"/>
      <c r="AS14" s="661"/>
      <c r="AT14" s="661"/>
      <c r="AU14" s="661"/>
      <c r="AV14" s="661"/>
      <c r="AW14" s="661"/>
      <c r="AX14" s="662"/>
    </row>
    <row r="15" spans="1:50" ht="21" customHeight="1" x14ac:dyDescent="0.15">
      <c r="A15" s="141"/>
      <c r="B15" s="142"/>
      <c r="C15" s="142"/>
      <c r="D15" s="142"/>
      <c r="E15" s="142"/>
      <c r="F15" s="143"/>
      <c r="G15" s="744"/>
      <c r="H15" s="745"/>
      <c r="I15" s="574" t="s">
        <v>51</v>
      </c>
      <c r="J15" s="575"/>
      <c r="K15" s="575"/>
      <c r="L15" s="575"/>
      <c r="M15" s="575"/>
      <c r="N15" s="575"/>
      <c r="O15" s="576"/>
      <c r="P15" s="107" t="s">
        <v>573</v>
      </c>
      <c r="Q15" s="108"/>
      <c r="R15" s="108"/>
      <c r="S15" s="108"/>
      <c r="T15" s="108"/>
      <c r="U15" s="108"/>
      <c r="V15" s="109"/>
      <c r="W15" s="107" t="s">
        <v>573</v>
      </c>
      <c r="X15" s="108"/>
      <c r="Y15" s="108"/>
      <c r="Z15" s="108"/>
      <c r="AA15" s="108"/>
      <c r="AB15" s="108"/>
      <c r="AC15" s="109"/>
      <c r="AD15" s="107" t="s">
        <v>573</v>
      </c>
      <c r="AE15" s="108"/>
      <c r="AF15" s="108"/>
      <c r="AG15" s="108"/>
      <c r="AH15" s="108"/>
      <c r="AI15" s="108"/>
      <c r="AJ15" s="109"/>
      <c r="AK15" s="107" t="s">
        <v>573</v>
      </c>
      <c r="AL15" s="108"/>
      <c r="AM15" s="108"/>
      <c r="AN15" s="108"/>
      <c r="AO15" s="108"/>
      <c r="AP15" s="108"/>
      <c r="AQ15" s="109"/>
      <c r="AR15" s="107" t="s">
        <v>633</v>
      </c>
      <c r="AS15" s="108"/>
      <c r="AT15" s="108"/>
      <c r="AU15" s="108"/>
      <c r="AV15" s="108"/>
      <c r="AW15" s="108"/>
      <c r="AX15" s="627"/>
    </row>
    <row r="16" spans="1:50" ht="21" customHeight="1" x14ac:dyDescent="0.15">
      <c r="A16" s="141"/>
      <c r="B16" s="142"/>
      <c r="C16" s="142"/>
      <c r="D16" s="142"/>
      <c r="E16" s="142"/>
      <c r="F16" s="143"/>
      <c r="G16" s="744"/>
      <c r="H16" s="745"/>
      <c r="I16" s="574" t="s">
        <v>52</v>
      </c>
      <c r="J16" s="575"/>
      <c r="K16" s="575"/>
      <c r="L16" s="575"/>
      <c r="M16" s="575"/>
      <c r="N16" s="575"/>
      <c r="O16" s="576"/>
      <c r="P16" s="107" t="s">
        <v>573</v>
      </c>
      <c r="Q16" s="108"/>
      <c r="R16" s="108"/>
      <c r="S16" s="108"/>
      <c r="T16" s="108"/>
      <c r="U16" s="108"/>
      <c r="V16" s="109"/>
      <c r="W16" s="107" t="s">
        <v>573</v>
      </c>
      <c r="X16" s="108"/>
      <c r="Y16" s="108"/>
      <c r="Z16" s="108"/>
      <c r="AA16" s="108"/>
      <c r="AB16" s="108"/>
      <c r="AC16" s="109"/>
      <c r="AD16" s="107" t="s">
        <v>573</v>
      </c>
      <c r="AE16" s="108"/>
      <c r="AF16" s="108"/>
      <c r="AG16" s="108"/>
      <c r="AH16" s="108"/>
      <c r="AI16" s="108"/>
      <c r="AJ16" s="109"/>
      <c r="AK16" s="107" t="s">
        <v>573</v>
      </c>
      <c r="AL16" s="108"/>
      <c r="AM16" s="108"/>
      <c r="AN16" s="108"/>
      <c r="AO16" s="108"/>
      <c r="AP16" s="108"/>
      <c r="AQ16" s="109"/>
      <c r="AR16" s="674"/>
      <c r="AS16" s="675"/>
      <c r="AT16" s="675"/>
      <c r="AU16" s="675"/>
      <c r="AV16" s="675"/>
      <c r="AW16" s="675"/>
      <c r="AX16" s="676"/>
    </row>
    <row r="17" spans="1:50" ht="24.75" customHeight="1" x14ac:dyDescent="0.15">
      <c r="A17" s="141"/>
      <c r="B17" s="142"/>
      <c r="C17" s="142"/>
      <c r="D17" s="142"/>
      <c r="E17" s="142"/>
      <c r="F17" s="143"/>
      <c r="G17" s="744"/>
      <c r="H17" s="745"/>
      <c r="I17" s="574" t="s">
        <v>50</v>
      </c>
      <c r="J17" s="628"/>
      <c r="K17" s="628"/>
      <c r="L17" s="628"/>
      <c r="M17" s="628"/>
      <c r="N17" s="628"/>
      <c r="O17" s="629"/>
      <c r="P17" s="107" t="s">
        <v>573</v>
      </c>
      <c r="Q17" s="108"/>
      <c r="R17" s="108"/>
      <c r="S17" s="108"/>
      <c r="T17" s="108"/>
      <c r="U17" s="108"/>
      <c r="V17" s="109"/>
      <c r="W17" s="107" t="s">
        <v>573</v>
      </c>
      <c r="X17" s="108"/>
      <c r="Y17" s="108"/>
      <c r="Z17" s="108"/>
      <c r="AA17" s="108"/>
      <c r="AB17" s="108"/>
      <c r="AC17" s="109"/>
      <c r="AD17" s="107" t="s">
        <v>573</v>
      </c>
      <c r="AE17" s="108"/>
      <c r="AF17" s="108"/>
      <c r="AG17" s="108"/>
      <c r="AH17" s="108"/>
      <c r="AI17" s="108"/>
      <c r="AJ17" s="109"/>
      <c r="AK17" s="107" t="s">
        <v>573</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6"/>
      <c r="H18" s="747"/>
      <c r="I18" s="734" t="s">
        <v>20</v>
      </c>
      <c r="J18" s="735"/>
      <c r="K18" s="735"/>
      <c r="L18" s="735"/>
      <c r="M18" s="735"/>
      <c r="N18" s="735"/>
      <c r="O18" s="736"/>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1441.2429999999999</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6" t="s">
        <v>477</v>
      </c>
      <c r="H21" s="927"/>
      <c r="I21" s="927"/>
      <c r="J21" s="927"/>
      <c r="K21" s="927"/>
      <c r="L21" s="927"/>
      <c r="M21" s="927"/>
      <c r="N21" s="927"/>
      <c r="O21" s="927"/>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456</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586</v>
      </c>
      <c r="H23" s="186"/>
      <c r="I23" s="186"/>
      <c r="J23" s="186"/>
      <c r="K23" s="186"/>
      <c r="L23" s="186"/>
      <c r="M23" s="186"/>
      <c r="N23" s="186"/>
      <c r="O23" s="187"/>
      <c r="P23" s="104" t="s">
        <v>572</v>
      </c>
      <c r="Q23" s="105"/>
      <c r="R23" s="105"/>
      <c r="S23" s="105"/>
      <c r="T23" s="105"/>
      <c r="U23" s="105"/>
      <c r="V23" s="106"/>
      <c r="W23" s="104">
        <v>1440</v>
      </c>
      <c r="X23" s="105"/>
      <c r="Y23" s="105"/>
      <c r="Z23" s="105"/>
      <c r="AA23" s="105"/>
      <c r="AB23" s="105"/>
      <c r="AC23" s="106"/>
      <c r="AD23" s="208" t="s">
        <v>634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587</v>
      </c>
      <c r="H24" s="189"/>
      <c r="I24" s="189"/>
      <c r="J24" s="189"/>
      <c r="K24" s="189"/>
      <c r="L24" s="189"/>
      <c r="M24" s="189"/>
      <c r="N24" s="189"/>
      <c r="O24" s="190"/>
      <c r="P24" s="107" t="s">
        <v>572</v>
      </c>
      <c r="Q24" s="108"/>
      <c r="R24" s="108"/>
      <c r="S24" s="108"/>
      <c r="T24" s="108"/>
      <c r="U24" s="108"/>
      <c r="V24" s="109"/>
      <c r="W24" s="107">
        <v>0.84</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588</v>
      </c>
      <c r="H25" s="189"/>
      <c r="I25" s="189"/>
      <c r="J25" s="189"/>
      <c r="K25" s="189"/>
      <c r="L25" s="189"/>
      <c r="M25" s="189"/>
      <c r="N25" s="189"/>
      <c r="O25" s="190"/>
      <c r="P25" s="107" t="s">
        <v>572</v>
      </c>
      <c r="Q25" s="108"/>
      <c r="R25" s="108"/>
      <c r="S25" s="108"/>
      <c r="T25" s="108"/>
      <c r="U25" s="108"/>
      <c r="V25" s="109"/>
      <c r="W25" s="107">
        <v>0.214</v>
      </c>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589</v>
      </c>
      <c r="H26" s="189"/>
      <c r="I26" s="189"/>
      <c r="J26" s="189"/>
      <c r="K26" s="189"/>
      <c r="L26" s="189"/>
      <c r="M26" s="189"/>
      <c r="N26" s="189"/>
      <c r="O26" s="190"/>
      <c r="P26" s="107" t="s">
        <v>572</v>
      </c>
      <c r="Q26" s="108"/>
      <c r="R26" s="108"/>
      <c r="S26" s="108"/>
      <c r="T26" s="108"/>
      <c r="U26" s="108"/>
      <c r="V26" s="109"/>
      <c r="W26" s="107">
        <v>0.189</v>
      </c>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t="str">
        <f>AK13</f>
        <v>-</v>
      </c>
      <c r="Q29" s="108"/>
      <c r="R29" s="108"/>
      <c r="S29" s="108"/>
      <c r="T29" s="108"/>
      <c r="U29" s="108"/>
      <c r="V29" s="109"/>
      <c r="W29" s="226">
        <f>AR13</f>
        <v>1441.2429999999999</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37" t="s">
        <v>353</v>
      </c>
      <c r="AR30" s="638"/>
      <c r="AS30" s="638"/>
      <c r="AT30" s="639"/>
      <c r="AU30" s="389" t="s">
        <v>252</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v>34</v>
      </c>
      <c r="AR31" s="135"/>
      <c r="AS31" s="136" t="s">
        <v>354</v>
      </c>
      <c r="AT31" s="171"/>
      <c r="AU31" s="270">
        <v>36</v>
      </c>
      <c r="AV31" s="270"/>
      <c r="AW31" s="378" t="s">
        <v>299</v>
      </c>
      <c r="AX31" s="379"/>
    </row>
    <row r="32" spans="1:50" ht="23.25" customHeight="1" x14ac:dyDescent="0.15">
      <c r="A32" s="514"/>
      <c r="B32" s="512"/>
      <c r="C32" s="512"/>
      <c r="D32" s="512"/>
      <c r="E32" s="512"/>
      <c r="F32" s="513"/>
      <c r="G32" s="539" t="s">
        <v>627</v>
      </c>
      <c r="H32" s="540"/>
      <c r="I32" s="540"/>
      <c r="J32" s="540"/>
      <c r="K32" s="540"/>
      <c r="L32" s="540"/>
      <c r="M32" s="540"/>
      <c r="N32" s="540"/>
      <c r="O32" s="541"/>
      <c r="P32" s="160" t="s">
        <v>611</v>
      </c>
      <c r="Q32" s="160"/>
      <c r="R32" s="160"/>
      <c r="S32" s="160"/>
      <c r="T32" s="160"/>
      <c r="U32" s="160"/>
      <c r="V32" s="160"/>
      <c r="W32" s="160"/>
      <c r="X32" s="230"/>
      <c r="Y32" s="337" t="s">
        <v>12</v>
      </c>
      <c r="Z32" s="548"/>
      <c r="AA32" s="549"/>
      <c r="AB32" s="550" t="s">
        <v>598</v>
      </c>
      <c r="AC32" s="550"/>
      <c r="AD32" s="550"/>
      <c r="AE32" s="363" t="s">
        <v>585</v>
      </c>
      <c r="AF32" s="364"/>
      <c r="AG32" s="364"/>
      <c r="AH32" s="365"/>
      <c r="AI32" s="363" t="s">
        <v>585</v>
      </c>
      <c r="AJ32" s="364"/>
      <c r="AK32" s="364"/>
      <c r="AL32" s="364"/>
      <c r="AM32" s="363" t="s">
        <v>585</v>
      </c>
      <c r="AN32" s="364"/>
      <c r="AO32" s="364"/>
      <c r="AP32" s="364"/>
      <c r="AQ32" s="110" t="s">
        <v>585</v>
      </c>
      <c r="AR32" s="111"/>
      <c r="AS32" s="111"/>
      <c r="AT32" s="112"/>
      <c r="AU32" s="364" t="s">
        <v>585</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598</v>
      </c>
      <c r="AC33" s="521"/>
      <c r="AD33" s="521"/>
      <c r="AE33" s="363" t="s">
        <v>585</v>
      </c>
      <c r="AF33" s="364"/>
      <c r="AG33" s="364"/>
      <c r="AH33" s="364"/>
      <c r="AI33" s="363" t="s">
        <v>585</v>
      </c>
      <c r="AJ33" s="364"/>
      <c r="AK33" s="364"/>
      <c r="AL33" s="364"/>
      <c r="AM33" s="363" t="s">
        <v>585</v>
      </c>
      <c r="AN33" s="364"/>
      <c r="AO33" s="364"/>
      <c r="AP33" s="364"/>
      <c r="AQ33" s="110" t="s">
        <v>585</v>
      </c>
      <c r="AR33" s="111"/>
      <c r="AS33" s="111"/>
      <c r="AT33" s="112"/>
      <c r="AU33" s="364" t="s">
        <v>585</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585</v>
      </c>
      <c r="AF34" s="364"/>
      <c r="AG34" s="364"/>
      <c r="AH34" s="364"/>
      <c r="AI34" s="363" t="s">
        <v>585</v>
      </c>
      <c r="AJ34" s="364"/>
      <c r="AK34" s="364"/>
      <c r="AL34" s="364"/>
      <c r="AM34" s="363" t="s">
        <v>585</v>
      </c>
      <c r="AN34" s="364"/>
      <c r="AO34" s="364"/>
      <c r="AP34" s="364"/>
      <c r="AQ34" s="110" t="s">
        <v>585</v>
      </c>
      <c r="AR34" s="111"/>
      <c r="AS34" s="111"/>
      <c r="AT34" s="112"/>
      <c r="AU34" s="364" t="s">
        <v>585</v>
      </c>
      <c r="AV34" s="364"/>
      <c r="AW34" s="364"/>
      <c r="AX34" s="366"/>
    </row>
    <row r="35" spans="1:50" ht="23.25" customHeight="1" x14ac:dyDescent="0.15">
      <c r="A35" s="897" t="s">
        <v>505</v>
      </c>
      <c r="B35" s="898"/>
      <c r="C35" s="898"/>
      <c r="D35" s="898"/>
      <c r="E35" s="898"/>
      <c r="F35" s="899"/>
      <c r="G35" s="903" t="s">
        <v>628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535</v>
      </c>
      <c r="AF37" s="368"/>
      <c r="AG37" s="368"/>
      <c r="AH37" s="369"/>
      <c r="AI37" s="367" t="s">
        <v>532</v>
      </c>
      <c r="AJ37" s="368"/>
      <c r="AK37" s="368"/>
      <c r="AL37" s="369"/>
      <c r="AM37" s="374" t="s">
        <v>527</v>
      </c>
      <c r="AN37" s="374"/>
      <c r="AO37" s="374"/>
      <c r="AP37" s="367"/>
      <c r="AQ37" s="266" t="s">
        <v>353</v>
      </c>
      <c r="AR37" s="267"/>
      <c r="AS37" s="267"/>
      <c r="AT37" s="268"/>
      <c r="AU37" s="380" t="s">
        <v>252</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v>34</v>
      </c>
      <c r="AR38" s="135"/>
      <c r="AS38" s="136" t="s">
        <v>354</v>
      </c>
      <c r="AT38" s="171"/>
      <c r="AU38" s="270">
        <v>36</v>
      </c>
      <c r="AV38" s="270"/>
      <c r="AW38" s="378" t="s">
        <v>299</v>
      </c>
      <c r="AX38" s="379"/>
    </row>
    <row r="39" spans="1:50" ht="23.25" customHeight="1" x14ac:dyDescent="0.15">
      <c r="A39" s="514"/>
      <c r="B39" s="512"/>
      <c r="C39" s="512"/>
      <c r="D39" s="512"/>
      <c r="E39" s="512"/>
      <c r="F39" s="513"/>
      <c r="G39" s="539" t="s">
        <v>612</v>
      </c>
      <c r="H39" s="540"/>
      <c r="I39" s="540"/>
      <c r="J39" s="540"/>
      <c r="K39" s="540"/>
      <c r="L39" s="540"/>
      <c r="M39" s="540"/>
      <c r="N39" s="540"/>
      <c r="O39" s="541"/>
      <c r="P39" s="160" t="s">
        <v>613</v>
      </c>
      <c r="Q39" s="160"/>
      <c r="R39" s="160"/>
      <c r="S39" s="160"/>
      <c r="T39" s="160"/>
      <c r="U39" s="160"/>
      <c r="V39" s="160"/>
      <c r="W39" s="160"/>
      <c r="X39" s="230"/>
      <c r="Y39" s="337" t="s">
        <v>12</v>
      </c>
      <c r="Z39" s="548"/>
      <c r="AA39" s="549"/>
      <c r="AB39" s="550" t="s">
        <v>598</v>
      </c>
      <c r="AC39" s="550"/>
      <c r="AD39" s="550"/>
      <c r="AE39" s="363" t="s">
        <v>585</v>
      </c>
      <c r="AF39" s="364"/>
      <c r="AG39" s="364"/>
      <c r="AH39" s="364"/>
      <c r="AI39" s="363" t="s">
        <v>585</v>
      </c>
      <c r="AJ39" s="364"/>
      <c r="AK39" s="364"/>
      <c r="AL39" s="364"/>
      <c r="AM39" s="363" t="s">
        <v>585</v>
      </c>
      <c r="AN39" s="364"/>
      <c r="AO39" s="364"/>
      <c r="AP39" s="364"/>
      <c r="AQ39" s="110" t="s">
        <v>585</v>
      </c>
      <c r="AR39" s="111"/>
      <c r="AS39" s="111"/>
      <c r="AT39" s="112"/>
      <c r="AU39" s="364" t="s">
        <v>585</v>
      </c>
      <c r="AV39" s="364"/>
      <c r="AW39" s="364"/>
      <c r="AX39" s="366"/>
    </row>
    <row r="40" spans="1:50" ht="23.25"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598</v>
      </c>
      <c r="AC40" s="521"/>
      <c r="AD40" s="521"/>
      <c r="AE40" s="363" t="s">
        <v>585</v>
      </c>
      <c r="AF40" s="364"/>
      <c r="AG40" s="364"/>
      <c r="AH40" s="364"/>
      <c r="AI40" s="363" t="s">
        <v>585</v>
      </c>
      <c r="AJ40" s="364"/>
      <c r="AK40" s="364"/>
      <c r="AL40" s="364"/>
      <c r="AM40" s="363" t="s">
        <v>585</v>
      </c>
      <c r="AN40" s="364"/>
      <c r="AO40" s="364"/>
      <c r="AP40" s="364"/>
      <c r="AQ40" s="110" t="s">
        <v>585</v>
      </c>
      <c r="AR40" s="111"/>
      <c r="AS40" s="111"/>
      <c r="AT40" s="112"/>
      <c r="AU40" s="364" t="s">
        <v>585</v>
      </c>
      <c r="AV40" s="364"/>
      <c r="AW40" s="364"/>
      <c r="AX40" s="366"/>
    </row>
    <row r="41" spans="1:50" ht="23.25"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t="s">
        <v>585</v>
      </c>
      <c r="AF41" s="364"/>
      <c r="AG41" s="364"/>
      <c r="AH41" s="364"/>
      <c r="AI41" s="363" t="s">
        <v>585</v>
      </c>
      <c r="AJ41" s="364"/>
      <c r="AK41" s="364"/>
      <c r="AL41" s="364"/>
      <c r="AM41" s="363" t="s">
        <v>585</v>
      </c>
      <c r="AN41" s="364"/>
      <c r="AO41" s="364"/>
      <c r="AP41" s="364"/>
      <c r="AQ41" s="110" t="s">
        <v>585</v>
      </c>
      <c r="AR41" s="111"/>
      <c r="AS41" s="111"/>
      <c r="AT41" s="112"/>
      <c r="AU41" s="364" t="s">
        <v>585</v>
      </c>
      <c r="AV41" s="364"/>
      <c r="AW41" s="364"/>
      <c r="AX41" s="366"/>
    </row>
    <row r="42" spans="1:50" ht="23.25" customHeight="1" x14ac:dyDescent="0.15">
      <c r="A42" s="897" t="s">
        <v>505</v>
      </c>
      <c r="B42" s="898"/>
      <c r="C42" s="898"/>
      <c r="D42" s="898"/>
      <c r="E42" s="898"/>
      <c r="F42" s="899"/>
      <c r="G42" s="903" t="s">
        <v>629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535</v>
      </c>
      <c r="AF44" s="368"/>
      <c r="AG44" s="368"/>
      <c r="AH44" s="369"/>
      <c r="AI44" s="367" t="s">
        <v>532</v>
      </c>
      <c r="AJ44" s="368"/>
      <c r="AK44" s="368"/>
      <c r="AL44" s="369"/>
      <c r="AM44" s="374" t="s">
        <v>527</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v>34</v>
      </c>
      <c r="AR45" s="135"/>
      <c r="AS45" s="136" t="s">
        <v>354</v>
      </c>
      <c r="AT45" s="171"/>
      <c r="AU45" s="270">
        <v>36</v>
      </c>
      <c r="AV45" s="270"/>
      <c r="AW45" s="378" t="s">
        <v>299</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t="s">
        <v>598</v>
      </c>
      <c r="AC46" s="550"/>
      <c r="AD46" s="550"/>
      <c r="AE46" s="363" t="s">
        <v>585</v>
      </c>
      <c r="AF46" s="364"/>
      <c r="AG46" s="364"/>
      <c r="AH46" s="364"/>
      <c r="AI46" s="363" t="s">
        <v>585</v>
      </c>
      <c r="AJ46" s="364"/>
      <c r="AK46" s="364"/>
      <c r="AL46" s="364"/>
      <c r="AM46" s="363" t="s">
        <v>585</v>
      </c>
      <c r="AN46" s="364"/>
      <c r="AO46" s="364"/>
      <c r="AP46" s="364"/>
      <c r="AQ46" s="110" t="s">
        <v>585</v>
      </c>
      <c r="AR46" s="111"/>
      <c r="AS46" s="111"/>
      <c r="AT46" s="112"/>
      <c r="AU46" s="364" t="s">
        <v>585</v>
      </c>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t="s">
        <v>598</v>
      </c>
      <c r="AC47" s="521"/>
      <c r="AD47" s="521"/>
      <c r="AE47" s="363" t="s">
        <v>585</v>
      </c>
      <c r="AF47" s="364"/>
      <c r="AG47" s="364"/>
      <c r="AH47" s="364"/>
      <c r="AI47" s="363" t="s">
        <v>585</v>
      </c>
      <c r="AJ47" s="364"/>
      <c r="AK47" s="364"/>
      <c r="AL47" s="364"/>
      <c r="AM47" s="363" t="s">
        <v>585</v>
      </c>
      <c r="AN47" s="364"/>
      <c r="AO47" s="364"/>
      <c r="AP47" s="364"/>
      <c r="AQ47" s="110" t="s">
        <v>585</v>
      </c>
      <c r="AR47" s="111"/>
      <c r="AS47" s="111"/>
      <c r="AT47" s="112"/>
      <c r="AU47" s="364" t="s">
        <v>585</v>
      </c>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t="s">
        <v>585</v>
      </c>
      <c r="AF48" s="364"/>
      <c r="AG48" s="364"/>
      <c r="AH48" s="364"/>
      <c r="AI48" s="363" t="s">
        <v>585</v>
      </c>
      <c r="AJ48" s="364"/>
      <c r="AK48" s="364"/>
      <c r="AL48" s="364"/>
      <c r="AM48" s="363" t="s">
        <v>585</v>
      </c>
      <c r="AN48" s="364"/>
      <c r="AO48" s="364"/>
      <c r="AP48" s="364"/>
      <c r="AQ48" s="110" t="s">
        <v>585</v>
      </c>
      <c r="AR48" s="111"/>
      <c r="AS48" s="111"/>
      <c r="AT48" s="112"/>
      <c r="AU48" s="364" t="s">
        <v>585</v>
      </c>
      <c r="AV48" s="364"/>
      <c r="AW48" s="364"/>
      <c r="AX48" s="366"/>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535</v>
      </c>
      <c r="AF51" s="368"/>
      <c r="AG51" s="368"/>
      <c r="AH51" s="369"/>
      <c r="AI51" s="367" t="s">
        <v>532</v>
      </c>
      <c r="AJ51" s="368"/>
      <c r="AK51" s="368"/>
      <c r="AL51" s="369"/>
      <c r="AM51" s="374" t="s">
        <v>528</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536</v>
      </c>
      <c r="AF58" s="368"/>
      <c r="AG58" s="368"/>
      <c r="AH58" s="369"/>
      <c r="AI58" s="367" t="s">
        <v>532</v>
      </c>
      <c r="AJ58" s="368"/>
      <c r="AK58" s="368"/>
      <c r="AL58" s="369"/>
      <c r="AM58" s="374" t="s">
        <v>527</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264</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7" t="s">
        <v>535</v>
      </c>
      <c r="AF65" s="368"/>
      <c r="AG65" s="368"/>
      <c r="AH65" s="369"/>
      <c r="AI65" s="367" t="s">
        <v>532</v>
      </c>
      <c r="AJ65" s="368"/>
      <c r="AK65" s="368"/>
      <c r="AL65" s="369"/>
      <c r="AM65" s="374" t="s">
        <v>527</v>
      </c>
      <c r="AN65" s="374"/>
      <c r="AO65" s="374"/>
      <c r="AP65" s="367"/>
      <c r="AQ65" s="867" t="s">
        <v>353</v>
      </c>
      <c r="AR65" s="863"/>
      <c r="AS65" s="863"/>
      <c r="AT65" s="864"/>
      <c r="AU65" s="976" t="s">
        <v>252</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69"/>
      <c r="AR66" s="270"/>
      <c r="AS66" s="865" t="s">
        <v>354</v>
      </c>
      <c r="AT66" s="866"/>
      <c r="AU66" s="270"/>
      <c r="AV66" s="270"/>
      <c r="AW66" s="865" t="s">
        <v>471</v>
      </c>
      <c r="AX66" s="978"/>
    </row>
    <row r="67" spans="1:50" ht="23.25" hidden="1" customHeight="1" x14ac:dyDescent="0.15">
      <c r="A67" s="851"/>
      <c r="B67" s="852"/>
      <c r="C67" s="852"/>
      <c r="D67" s="852"/>
      <c r="E67" s="852"/>
      <c r="F67" s="853"/>
      <c r="G67" s="979" t="s">
        <v>355</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3" t="s">
        <v>54</v>
      </c>
      <c r="Z68" s="183"/>
      <c r="AA68" s="184"/>
      <c r="AB68" s="974" t="s">
        <v>495</v>
      </c>
      <c r="AC68" s="974"/>
      <c r="AD68" s="97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3" t="s">
        <v>13</v>
      </c>
      <c r="Z69" s="183"/>
      <c r="AA69" s="184"/>
      <c r="AB69" s="975" t="s">
        <v>496</v>
      </c>
      <c r="AC69" s="975"/>
      <c r="AD69" s="975"/>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478</v>
      </c>
      <c r="B70" s="852"/>
      <c r="C70" s="852"/>
      <c r="D70" s="852"/>
      <c r="E70" s="852"/>
      <c r="F70" s="853"/>
      <c r="G70" s="939" t="s">
        <v>356</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3" t="s">
        <v>54</v>
      </c>
      <c r="Z71" s="183"/>
      <c r="AA71" s="184"/>
      <c r="AB71" s="974" t="s">
        <v>495</v>
      </c>
      <c r="AC71" s="974"/>
      <c r="AD71" s="97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3" t="s">
        <v>13</v>
      </c>
      <c r="Z72" s="183"/>
      <c r="AA72" s="184"/>
      <c r="AB72" s="975" t="s">
        <v>496</v>
      </c>
      <c r="AC72" s="975"/>
      <c r="AD72" s="97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473</v>
      </c>
      <c r="B73" s="838"/>
      <c r="C73" s="838"/>
      <c r="D73" s="838"/>
      <c r="E73" s="838"/>
      <c r="F73" s="839"/>
      <c r="G73" s="806"/>
      <c r="H73" s="168" t="s">
        <v>264</v>
      </c>
      <c r="I73" s="168"/>
      <c r="J73" s="168"/>
      <c r="K73" s="168"/>
      <c r="L73" s="168"/>
      <c r="M73" s="168"/>
      <c r="N73" s="168"/>
      <c r="O73" s="169"/>
      <c r="P73" s="175" t="s">
        <v>59</v>
      </c>
      <c r="Q73" s="168"/>
      <c r="R73" s="168"/>
      <c r="S73" s="168"/>
      <c r="T73" s="168"/>
      <c r="U73" s="168"/>
      <c r="V73" s="168"/>
      <c r="W73" s="168"/>
      <c r="X73" s="169"/>
      <c r="Y73" s="808"/>
      <c r="Z73" s="809"/>
      <c r="AA73" s="810"/>
      <c r="AB73" s="175" t="s">
        <v>11</v>
      </c>
      <c r="AC73" s="168"/>
      <c r="AD73" s="169"/>
      <c r="AE73" s="367" t="s">
        <v>535</v>
      </c>
      <c r="AF73" s="368"/>
      <c r="AG73" s="368"/>
      <c r="AH73" s="369"/>
      <c r="AI73" s="367" t="s">
        <v>532</v>
      </c>
      <c r="AJ73" s="368"/>
      <c r="AK73" s="368"/>
      <c r="AL73" s="369"/>
      <c r="AM73" s="374" t="s">
        <v>527</v>
      </c>
      <c r="AN73" s="374"/>
      <c r="AO73" s="374"/>
      <c r="AP73" s="367"/>
      <c r="AQ73" s="175" t="s">
        <v>353</v>
      </c>
      <c r="AR73" s="168"/>
      <c r="AS73" s="168"/>
      <c r="AT73" s="169"/>
      <c r="AU73" s="272" t="s">
        <v>252</v>
      </c>
      <c r="AV73" s="133"/>
      <c r="AW73" s="133"/>
      <c r="AX73" s="134"/>
    </row>
    <row r="74" spans="1:50" ht="18.75" hidden="1" customHeight="1" x14ac:dyDescent="0.15">
      <c r="A74" s="840"/>
      <c r="B74" s="841"/>
      <c r="C74" s="841"/>
      <c r="D74" s="841"/>
      <c r="E74" s="841"/>
      <c r="F74" s="842"/>
      <c r="G74" s="807"/>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40"/>
      <c r="B75" s="841"/>
      <c r="C75" s="841"/>
      <c r="D75" s="841"/>
      <c r="E75" s="841"/>
      <c r="F75" s="842"/>
      <c r="G75" s="781"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40"/>
      <c r="B76" s="841"/>
      <c r="C76" s="841"/>
      <c r="D76" s="841"/>
      <c r="E76" s="841"/>
      <c r="F76" s="842"/>
      <c r="G76" s="782"/>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40"/>
      <c r="B77" s="841"/>
      <c r="C77" s="841"/>
      <c r="D77" s="841"/>
      <c r="E77" s="841"/>
      <c r="F77" s="842"/>
      <c r="G77" s="78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1" t="s">
        <v>508</v>
      </c>
      <c r="B78" s="912"/>
      <c r="C78" s="912"/>
      <c r="D78" s="912"/>
      <c r="E78" s="909" t="s">
        <v>450</v>
      </c>
      <c r="F78" s="910"/>
      <c r="G78" s="56" t="s">
        <v>356</v>
      </c>
      <c r="H78" s="792"/>
      <c r="I78" s="243"/>
      <c r="J78" s="243"/>
      <c r="K78" s="243"/>
      <c r="L78" s="243"/>
      <c r="M78" s="243"/>
      <c r="N78" s="243"/>
      <c r="O78" s="793"/>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7" t="s">
        <v>467</v>
      </c>
      <c r="AP79" s="148"/>
      <c r="AQ79" s="148"/>
      <c r="AR79" s="80" t="s">
        <v>465</v>
      </c>
      <c r="AS79" s="147"/>
      <c r="AT79" s="148"/>
      <c r="AU79" s="148"/>
      <c r="AV79" s="148"/>
      <c r="AW79" s="148"/>
      <c r="AX79" s="149"/>
    </row>
    <row r="80" spans="1:50" ht="18.75" hidden="1" customHeight="1" x14ac:dyDescent="0.15">
      <c r="A80" s="518" t="s">
        <v>265</v>
      </c>
      <c r="B80" s="846" t="s">
        <v>464</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9"/>
      <c r="B81" s="849"/>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9"/>
      <c r="R87" s="799"/>
      <c r="S87" s="799"/>
      <c r="T87" s="799"/>
      <c r="U87" s="799"/>
      <c r="V87" s="799"/>
      <c r="W87" s="799"/>
      <c r="X87" s="800"/>
      <c r="Y87" s="755" t="s">
        <v>62</v>
      </c>
      <c r="Z87" s="756"/>
      <c r="AA87" s="757"/>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1"/>
      <c r="Q88" s="801"/>
      <c r="R88" s="801"/>
      <c r="S88" s="801"/>
      <c r="T88" s="801"/>
      <c r="U88" s="801"/>
      <c r="V88" s="801"/>
      <c r="W88" s="801"/>
      <c r="X88" s="802"/>
      <c r="Y88" s="729" t="s">
        <v>54</v>
      </c>
      <c r="Z88" s="730"/>
      <c r="AA88" s="731"/>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3"/>
      <c r="Y89" s="729" t="s">
        <v>13</v>
      </c>
      <c r="Z89" s="730"/>
      <c r="AA89" s="731"/>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9"/>
      <c r="R92" s="799"/>
      <c r="S92" s="799"/>
      <c r="T92" s="799"/>
      <c r="U92" s="799"/>
      <c r="V92" s="799"/>
      <c r="W92" s="799"/>
      <c r="X92" s="800"/>
      <c r="Y92" s="755" t="s">
        <v>62</v>
      </c>
      <c r="Z92" s="756"/>
      <c r="AA92" s="757"/>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1"/>
      <c r="Q93" s="801"/>
      <c r="R93" s="801"/>
      <c r="S93" s="801"/>
      <c r="T93" s="801"/>
      <c r="U93" s="801"/>
      <c r="V93" s="801"/>
      <c r="W93" s="801"/>
      <c r="X93" s="802"/>
      <c r="Y93" s="729" t="s">
        <v>54</v>
      </c>
      <c r="Z93" s="730"/>
      <c r="AA93" s="731"/>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3"/>
      <c r="Y94" s="729" t="s">
        <v>13</v>
      </c>
      <c r="Z94" s="730"/>
      <c r="AA94" s="731"/>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9"/>
      <c r="R97" s="799"/>
      <c r="S97" s="799"/>
      <c r="T97" s="799"/>
      <c r="U97" s="799"/>
      <c r="V97" s="799"/>
      <c r="W97" s="799"/>
      <c r="X97" s="800"/>
      <c r="Y97" s="755" t="s">
        <v>62</v>
      </c>
      <c r="Z97" s="756"/>
      <c r="AA97" s="757"/>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1"/>
      <c r="Q98" s="801"/>
      <c r="R98" s="801"/>
      <c r="S98" s="801"/>
      <c r="T98" s="801"/>
      <c r="U98" s="801"/>
      <c r="V98" s="801"/>
      <c r="W98" s="801"/>
      <c r="X98" s="802"/>
      <c r="Y98" s="729" t="s">
        <v>54</v>
      </c>
      <c r="Z98" s="730"/>
      <c r="AA98" s="731"/>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80"/>
      <c r="C99" s="880"/>
      <c r="D99" s="880"/>
      <c r="E99" s="880"/>
      <c r="F99" s="881"/>
      <c r="G99" s="804"/>
      <c r="H99" s="246"/>
      <c r="I99" s="246"/>
      <c r="J99" s="246"/>
      <c r="K99" s="246"/>
      <c r="L99" s="246"/>
      <c r="M99" s="246"/>
      <c r="N99" s="246"/>
      <c r="O99" s="805"/>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0"/>
      <c r="B101" s="491"/>
      <c r="C101" s="491"/>
      <c r="D101" s="491"/>
      <c r="E101" s="491"/>
      <c r="F101" s="492"/>
      <c r="G101" s="160" t="s">
        <v>630</v>
      </c>
      <c r="H101" s="160"/>
      <c r="I101" s="160"/>
      <c r="J101" s="160"/>
      <c r="K101" s="160"/>
      <c r="L101" s="160"/>
      <c r="M101" s="160"/>
      <c r="N101" s="160"/>
      <c r="O101" s="160"/>
      <c r="P101" s="160"/>
      <c r="Q101" s="160"/>
      <c r="R101" s="160"/>
      <c r="S101" s="160"/>
      <c r="T101" s="160"/>
      <c r="U101" s="160"/>
      <c r="V101" s="160"/>
      <c r="W101" s="160"/>
      <c r="X101" s="230"/>
      <c r="Y101" s="813" t="s">
        <v>55</v>
      </c>
      <c r="Z101" s="714"/>
      <c r="AA101" s="715"/>
      <c r="AB101" s="550" t="s">
        <v>598</v>
      </c>
      <c r="AC101" s="550"/>
      <c r="AD101" s="550"/>
      <c r="AE101" s="363" t="s">
        <v>585</v>
      </c>
      <c r="AF101" s="364"/>
      <c r="AG101" s="364"/>
      <c r="AH101" s="365"/>
      <c r="AI101" s="363" t="s">
        <v>585</v>
      </c>
      <c r="AJ101" s="364"/>
      <c r="AK101" s="364"/>
      <c r="AL101" s="365"/>
      <c r="AM101" s="363" t="s">
        <v>585</v>
      </c>
      <c r="AN101" s="364"/>
      <c r="AO101" s="364"/>
      <c r="AP101" s="365"/>
      <c r="AQ101" s="363" t="s">
        <v>585</v>
      </c>
      <c r="AR101" s="364"/>
      <c r="AS101" s="364"/>
      <c r="AT101" s="365"/>
      <c r="AU101" s="363" t="s">
        <v>585</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598</v>
      </c>
      <c r="AC102" s="550"/>
      <c r="AD102" s="550"/>
      <c r="AE102" s="357" t="s">
        <v>585</v>
      </c>
      <c r="AF102" s="357"/>
      <c r="AG102" s="357"/>
      <c r="AH102" s="357"/>
      <c r="AI102" s="357" t="s">
        <v>585</v>
      </c>
      <c r="AJ102" s="357"/>
      <c r="AK102" s="357"/>
      <c r="AL102" s="357"/>
      <c r="AM102" s="357" t="s">
        <v>585</v>
      </c>
      <c r="AN102" s="357"/>
      <c r="AO102" s="357"/>
      <c r="AP102" s="357"/>
      <c r="AQ102" s="814" t="s">
        <v>585</v>
      </c>
      <c r="AR102" s="815"/>
      <c r="AS102" s="815"/>
      <c r="AT102" s="816"/>
      <c r="AU102" s="814" t="s">
        <v>585</v>
      </c>
      <c r="AV102" s="815"/>
      <c r="AW102" s="815"/>
      <c r="AX102" s="816"/>
    </row>
    <row r="103" spans="1:60" ht="31.5" customHeight="1" x14ac:dyDescent="0.15">
      <c r="A103" s="487" t="s">
        <v>474</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3.25" customHeight="1" x14ac:dyDescent="0.15">
      <c r="A104" s="490"/>
      <c r="B104" s="491"/>
      <c r="C104" s="491"/>
      <c r="D104" s="491"/>
      <c r="E104" s="491"/>
      <c r="F104" s="492"/>
      <c r="G104" s="160" t="s">
        <v>631</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599</v>
      </c>
      <c r="AC104" s="471"/>
      <c r="AD104" s="472"/>
      <c r="AE104" s="363" t="s">
        <v>585</v>
      </c>
      <c r="AF104" s="364"/>
      <c r="AG104" s="364"/>
      <c r="AH104" s="365"/>
      <c r="AI104" s="363" t="s">
        <v>585</v>
      </c>
      <c r="AJ104" s="364"/>
      <c r="AK104" s="364"/>
      <c r="AL104" s="365"/>
      <c r="AM104" s="363" t="s">
        <v>585</v>
      </c>
      <c r="AN104" s="364"/>
      <c r="AO104" s="364"/>
      <c r="AP104" s="365"/>
      <c r="AQ104" s="363" t="s">
        <v>585</v>
      </c>
      <c r="AR104" s="364"/>
      <c r="AS104" s="364"/>
      <c r="AT104" s="365"/>
      <c r="AU104" s="363" t="s">
        <v>585</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599</v>
      </c>
      <c r="AC105" s="406"/>
      <c r="AD105" s="407"/>
      <c r="AE105" s="357" t="s">
        <v>585</v>
      </c>
      <c r="AF105" s="357"/>
      <c r="AG105" s="357"/>
      <c r="AH105" s="357"/>
      <c r="AI105" s="357" t="s">
        <v>585</v>
      </c>
      <c r="AJ105" s="357"/>
      <c r="AK105" s="357"/>
      <c r="AL105" s="357"/>
      <c r="AM105" s="357" t="s">
        <v>585</v>
      </c>
      <c r="AN105" s="357"/>
      <c r="AO105" s="357"/>
      <c r="AP105" s="357"/>
      <c r="AQ105" s="363" t="s">
        <v>585</v>
      </c>
      <c r="AR105" s="364"/>
      <c r="AS105" s="364"/>
      <c r="AT105" s="365"/>
      <c r="AU105" s="814" t="s">
        <v>585</v>
      </c>
      <c r="AV105" s="815"/>
      <c r="AW105" s="815"/>
      <c r="AX105" s="816"/>
    </row>
    <row r="106" spans="1:60" ht="31.5" customHeight="1" x14ac:dyDescent="0.15">
      <c r="A106" s="487" t="s">
        <v>474</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customHeight="1" x14ac:dyDescent="0.15">
      <c r="A107" s="490"/>
      <c r="B107" s="491"/>
      <c r="C107" s="491"/>
      <c r="D107" s="491"/>
      <c r="E107" s="491"/>
      <c r="F107" s="492"/>
      <c r="G107" s="160" t="s">
        <v>632</v>
      </c>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t="s">
        <v>614</v>
      </c>
      <c r="AC107" s="471"/>
      <c r="AD107" s="472"/>
      <c r="AE107" s="357" t="s">
        <v>585</v>
      </c>
      <c r="AF107" s="357"/>
      <c r="AG107" s="357"/>
      <c r="AH107" s="357"/>
      <c r="AI107" s="357" t="s">
        <v>585</v>
      </c>
      <c r="AJ107" s="357"/>
      <c r="AK107" s="357"/>
      <c r="AL107" s="357"/>
      <c r="AM107" s="357" t="s">
        <v>585</v>
      </c>
      <c r="AN107" s="357"/>
      <c r="AO107" s="357"/>
      <c r="AP107" s="357"/>
      <c r="AQ107" s="363" t="s">
        <v>585</v>
      </c>
      <c r="AR107" s="364"/>
      <c r="AS107" s="364"/>
      <c r="AT107" s="365"/>
      <c r="AU107" s="363" t="s">
        <v>585</v>
      </c>
      <c r="AV107" s="364"/>
      <c r="AW107" s="364"/>
      <c r="AX107" s="365"/>
    </row>
    <row r="108" spans="1:60" ht="23.25"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t="s">
        <v>614</v>
      </c>
      <c r="AC108" s="406"/>
      <c r="AD108" s="407"/>
      <c r="AE108" s="357" t="s">
        <v>585</v>
      </c>
      <c r="AF108" s="357"/>
      <c r="AG108" s="357"/>
      <c r="AH108" s="357"/>
      <c r="AI108" s="357" t="s">
        <v>585</v>
      </c>
      <c r="AJ108" s="357"/>
      <c r="AK108" s="357"/>
      <c r="AL108" s="357"/>
      <c r="AM108" s="357" t="s">
        <v>585</v>
      </c>
      <c r="AN108" s="357"/>
      <c r="AO108" s="357"/>
      <c r="AP108" s="357"/>
      <c r="AQ108" s="363" t="s">
        <v>585</v>
      </c>
      <c r="AR108" s="364"/>
      <c r="AS108" s="364"/>
      <c r="AT108" s="365"/>
      <c r="AU108" s="814" t="s">
        <v>585</v>
      </c>
      <c r="AV108" s="815"/>
      <c r="AW108" s="815"/>
      <c r="AX108" s="816"/>
    </row>
    <row r="109" spans="1:60" ht="31.5" hidden="1" customHeight="1" x14ac:dyDescent="0.15">
      <c r="A109" s="487" t="s">
        <v>474</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t="s">
        <v>598</v>
      </c>
      <c r="AC110" s="471"/>
      <c r="AD110" s="472"/>
      <c r="AE110" s="357" t="s">
        <v>585</v>
      </c>
      <c r="AF110" s="357"/>
      <c r="AG110" s="357"/>
      <c r="AH110" s="357"/>
      <c r="AI110" s="357" t="s">
        <v>585</v>
      </c>
      <c r="AJ110" s="357"/>
      <c r="AK110" s="357"/>
      <c r="AL110" s="357"/>
      <c r="AM110" s="357" t="s">
        <v>585</v>
      </c>
      <c r="AN110" s="357"/>
      <c r="AO110" s="357"/>
      <c r="AP110" s="357"/>
      <c r="AQ110" s="363" t="s">
        <v>585</v>
      </c>
      <c r="AR110" s="364"/>
      <c r="AS110" s="364"/>
      <c r="AT110" s="365"/>
      <c r="AU110" s="363" t="s">
        <v>585</v>
      </c>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t="s">
        <v>598</v>
      </c>
      <c r="AC111" s="406"/>
      <c r="AD111" s="407"/>
      <c r="AE111" s="357" t="s">
        <v>585</v>
      </c>
      <c r="AF111" s="357"/>
      <c r="AG111" s="357"/>
      <c r="AH111" s="357"/>
      <c r="AI111" s="357" t="s">
        <v>585</v>
      </c>
      <c r="AJ111" s="357"/>
      <c r="AK111" s="357"/>
      <c r="AL111" s="357"/>
      <c r="AM111" s="357" t="s">
        <v>585</v>
      </c>
      <c r="AN111" s="357"/>
      <c r="AO111" s="357"/>
      <c r="AP111" s="357"/>
      <c r="AQ111" s="363" t="s">
        <v>585</v>
      </c>
      <c r="AR111" s="364"/>
      <c r="AS111" s="364"/>
      <c r="AT111" s="365"/>
      <c r="AU111" s="814" t="s">
        <v>585</v>
      </c>
      <c r="AV111" s="815"/>
      <c r="AW111" s="815"/>
      <c r="AX111" s="816"/>
    </row>
    <row r="112" spans="1:60" ht="31.5" hidden="1" customHeight="1" x14ac:dyDescent="0.15">
      <c r="A112" s="487" t="s">
        <v>474</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t="s">
        <v>598</v>
      </c>
      <c r="AC113" s="471"/>
      <c r="AD113" s="472"/>
      <c r="AE113" s="357" t="s">
        <v>585</v>
      </c>
      <c r="AF113" s="357"/>
      <c r="AG113" s="357"/>
      <c r="AH113" s="357"/>
      <c r="AI113" s="357" t="s">
        <v>585</v>
      </c>
      <c r="AJ113" s="357"/>
      <c r="AK113" s="357"/>
      <c r="AL113" s="357"/>
      <c r="AM113" s="357" t="s">
        <v>585</v>
      </c>
      <c r="AN113" s="357"/>
      <c r="AO113" s="357"/>
      <c r="AP113" s="357"/>
      <c r="AQ113" s="363" t="s">
        <v>585</v>
      </c>
      <c r="AR113" s="364"/>
      <c r="AS113" s="364"/>
      <c r="AT113" s="365"/>
      <c r="AU113" s="363" t="s">
        <v>585</v>
      </c>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t="s">
        <v>598</v>
      </c>
      <c r="AC114" s="406"/>
      <c r="AD114" s="407"/>
      <c r="AE114" s="357" t="s">
        <v>585</v>
      </c>
      <c r="AF114" s="357"/>
      <c r="AG114" s="357"/>
      <c r="AH114" s="357"/>
      <c r="AI114" s="357" t="s">
        <v>585</v>
      </c>
      <c r="AJ114" s="357"/>
      <c r="AK114" s="357"/>
      <c r="AL114" s="357"/>
      <c r="AM114" s="357" t="s">
        <v>585</v>
      </c>
      <c r="AN114" s="357"/>
      <c r="AO114" s="357"/>
      <c r="AP114" s="357"/>
      <c r="AQ114" s="363" t="s">
        <v>585</v>
      </c>
      <c r="AR114" s="364"/>
      <c r="AS114" s="364"/>
      <c r="AT114" s="365"/>
      <c r="AU114" s="363" t="s">
        <v>585</v>
      </c>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15">
      <c r="A116" s="291"/>
      <c r="B116" s="292"/>
      <c r="C116" s="292"/>
      <c r="D116" s="292"/>
      <c r="E116" s="292"/>
      <c r="F116" s="293"/>
      <c r="G116" s="350" t="s">
        <v>590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592</v>
      </c>
      <c r="AC116" s="300"/>
      <c r="AD116" s="301"/>
      <c r="AE116" s="357" t="s">
        <v>585</v>
      </c>
      <c r="AF116" s="357"/>
      <c r="AG116" s="357"/>
      <c r="AH116" s="357"/>
      <c r="AI116" s="357" t="s">
        <v>585</v>
      </c>
      <c r="AJ116" s="357"/>
      <c r="AK116" s="357"/>
      <c r="AL116" s="357"/>
      <c r="AM116" s="357" t="s">
        <v>585</v>
      </c>
      <c r="AN116" s="357"/>
      <c r="AO116" s="357"/>
      <c r="AP116" s="357"/>
      <c r="AQ116" s="363" t="s">
        <v>585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591</v>
      </c>
      <c r="AC117" s="341"/>
      <c r="AD117" s="342"/>
      <c r="AE117" s="305" t="s">
        <v>585</v>
      </c>
      <c r="AF117" s="305"/>
      <c r="AG117" s="305"/>
      <c r="AH117" s="305"/>
      <c r="AI117" s="305" t="s">
        <v>585</v>
      </c>
      <c r="AJ117" s="305"/>
      <c r="AK117" s="305"/>
      <c r="AL117" s="305"/>
      <c r="AM117" s="305" t="s">
        <v>585</v>
      </c>
      <c r="AN117" s="305"/>
      <c r="AO117" s="305"/>
      <c r="AP117" s="305"/>
      <c r="AQ117" s="305" t="s">
        <v>585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3" t="s">
        <v>565</v>
      </c>
      <c r="B130" s="991"/>
      <c r="C130" s="990" t="s">
        <v>357</v>
      </c>
      <c r="D130" s="991"/>
      <c r="E130" s="307" t="s">
        <v>386</v>
      </c>
      <c r="F130" s="308"/>
      <c r="G130" s="309" t="s">
        <v>593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4"/>
      <c r="B131" s="251"/>
      <c r="C131" s="250"/>
      <c r="D131" s="251"/>
      <c r="E131" s="237" t="s">
        <v>385</v>
      </c>
      <c r="F131" s="238"/>
      <c r="G131" s="234" t="s">
        <v>594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4"/>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353</v>
      </c>
      <c r="AR132" s="267"/>
      <c r="AS132" s="267"/>
      <c r="AT132" s="268"/>
      <c r="AU132" s="278" t="s">
        <v>369</v>
      </c>
      <c r="AV132" s="278"/>
      <c r="AW132" s="278"/>
      <c r="AX132" s="279"/>
    </row>
    <row r="133" spans="1:50" ht="18.75" customHeight="1" x14ac:dyDescent="0.15">
      <c r="A133" s="994"/>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v>34</v>
      </c>
      <c r="AR133" s="270"/>
      <c r="AS133" s="136" t="s">
        <v>354</v>
      </c>
      <c r="AT133" s="171"/>
      <c r="AU133" s="135">
        <v>36</v>
      </c>
      <c r="AV133" s="135"/>
      <c r="AW133" s="136" t="s">
        <v>299</v>
      </c>
      <c r="AX133" s="137"/>
    </row>
    <row r="134" spans="1:50" ht="39.75" customHeight="1" x14ac:dyDescent="0.15">
      <c r="A134" s="994"/>
      <c r="B134" s="251"/>
      <c r="C134" s="250"/>
      <c r="D134" s="251"/>
      <c r="E134" s="250"/>
      <c r="F134" s="313"/>
      <c r="G134" s="229" t="s">
        <v>585</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585</v>
      </c>
      <c r="AC134" s="220"/>
      <c r="AD134" s="220"/>
      <c r="AE134" s="265" t="s">
        <v>585</v>
      </c>
      <c r="AF134" s="111"/>
      <c r="AG134" s="111"/>
      <c r="AH134" s="111"/>
      <c r="AI134" s="265" t="s">
        <v>585</v>
      </c>
      <c r="AJ134" s="111"/>
      <c r="AK134" s="111"/>
      <c r="AL134" s="111"/>
      <c r="AM134" s="265" t="s">
        <v>585</v>
      </c>
      <c r="AN134" s="111"/>
      <c r="AO134" s="111"/>
      <c r="AP134" s="111"/>
      <c r="AQ134" s="265" t="s">
        <v>585</v>
      </c>
      <c r="AR134" s="111"/>
      <c r="AS134" s="111"/>
      <c r="AT134" s="111"/>
      <c r="AU134" s="265" t="s">
        <v>585</v>
      </c>
      <c r="AV134" s="111"/>
      <c r="AW134" s="111"/>
      <c r="AX134" s="221"/>
    </row>
    <row r="135" spans="1:50" ht="39.75" customHeight="1" x14ac:dyDescent="0.15">
      <c r="A135" s="994"/>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585</v>
      </c>
      <c r="AC135" s="132"/>
      <c r="AD135" s="132"/>
      <c r="AE135" s="265" t="s">
        <v>585</v>
      </c>
      <c r="AF135" s="111"/>
      <c r="AG135" s="111"/>
      <c r="AH135" s="111"/>
      <c r="AI135" s="265" t="s">
        <v>585</v>
      </c>
      <c r="AJ135" s="111"/>
      <c r="AK135" s="111"/>
      <c r="AL135" s="111"/>
      <c r="AM135" s="265" t="s">
        <v>585</v>
      </c>
      <c r="AN135" s="111"/>
      <c r="AO135" s="111"/>
      <c r="AP135" s="111"/>
      <c r="AQ135" s="265" t="s">
        <v>585</v>
      </c>
      <c r="AR135" s="111"/>
      <c r="AS135" s="111"/>
      <c r="AT135" s="111"/>
      <c r="AU135" s="265" t="s">
        <v>585</v>
      </c>
      <c r="AV135" s="111"/>
      <c r="AW135" s="111"/>
      <c r="AX135" s="221"/>
    </row>
    <row r="136" spans="1:50" ht="18.75" hidden="1" customHeight="1" x14ac:dyDescent="0.15">
      <c r="A136" s="994"/>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353</v>
      </c>
      <c r="AR136" s="267"/>
      <c r="AS136" s="267"/>
      <c r="AT136" s="268"/>
      <c r="AU136" s="278" t="s">
        <v>369</v>
      </c>
      <c r="AV136" s="278"/>
      <c r="AW136" s="278"/>
      <c r="AX136" s="279"/>
    </row>
    <row r="137" spans="1:50" ht="18.75" hidden="1" customHeight="1" x14ac:dyDescent="0.15">
      <c r="A137" s="994"/>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4"/>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4"/>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idden="1" x14ac:dyDescent="0.15">
      <c r="A140" s="994"/>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353</v>
      </c>
      <c r="AR140" s="267"/>
      <c r="AS140" s="267"/>
      <c r="AT140" s="268"/>
      <c r="AU140" s="278" t="s">
        <v>369</v>
      </c>
      <c r="AV140" s="278"/>
      <c r="AW140" s="278"/>
      <c r="AX140" s="279"/>
    </row>
    <row r="141" spans="1:50" hidden="1" x14ac:dyDescent="0.15">
      <c r="A141" s="994"/>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idden="1" x14ac:dyDescent="0.15">
      <c r="A142" s="994"/>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idden="1" x14ac:dyDescent="0.15">
      <c r="A143" s="994"/>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idden="1" x14ac:dyDescent="0.15">
      <c r="A144" s="994"/>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353</v>
      </c>
      <c r="AR144" s="267"/>
      <c r="AS144" s="267"/>
      <c r="AT144" s="268"/>
      <c r="AU144" s="278" t="s">
        <v>369</v>
      </c>
      <c r="AV144" s="278"/>
      <c r="AW144" s="278"/>
      <c r="AX144" s="279"/>
    </row>
    <row r="145" spans="1:50" hidden="1" x14ac:dyDescent="0.15">
      <c r="A145" s="994"/>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idden="1" x14ac:dyDescent="0.15">
      <c r="A146" s="994"/>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idden="1" x14ac:dyDescent="0.15">
      <c r="A147" s="994"/>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idden="1" x14ac:dyDescent="0.15">
      <c r="A148" s="994"/>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353</v>
      </c>
      <c r="AR148" s="267"/>
      <c r="AS148" s="267"/>
      <c r="AT148" s="268"/>
      <c r="AU148" s="278" t="s">
        <v>369</v>
      </c>
      <c r="AV148" s="278"/>
      <c r="AW148" s="278"/>
      <c r="AX148" s="279"/>
    </row>
    <row r="149" spans="1:50" hidden="1" x14ac:dyDescent="0.15">
      <c r="A149" s="994"/>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idden="1" x14ac:dyDescent="0.15">
      <c r="A150" s="994"/>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idden="1" x14ac:dyDescent="0.15">
      <c r="A151" s="994"/>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994"/>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hidden="1" customHeight="1" x14ac:dyDescent="0.15">
      <c r="A153" s="994"/>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4"/>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4"/>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4"/>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4"/>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4"/>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4"/>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4"/>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4"/>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4"/>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4"/>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4"/>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4"/>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4"/>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4"/>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4"/>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idden="1" x14ac:dyDescent="0.15">
      <c r="A166" s="994"/>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idden="1" x14ac:dyDescent="0.15">
      <c r="A167" s="994"/>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idden="1" x14ac:dyDescent="0.15">
      <c r="A168" s="994"/>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idden="1" x14ac:dyDescent="0.15">
      <c r="A169" s="994"/>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idden="1" x14ac:dyDescent="0.15">
      <c r="A170" s="994"/>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4"/>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idden="1" x14ac:dyDescent="0.15">
      <c r="A171" s="994"/>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idden="1" x14ac:dyDescent="0.15">
      <c r="A172" s="994"/>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idden="1" x14ac:dyDescent="0.15">
      <c r="A173" s="994"/>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idden="1" x14ac:dyDescent="0.15">
      <c r="A174" s="994"/>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idden="1" x14ac:dyDescent="0.15">
      <c r="A175" s="994"/>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idden="1" x14ac:dyDescent="0.15">
      <c r="A176" s="994"/>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idden="1" x14ac:dyDescent="0.15">
      <c r="A177" s="994"/>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4"/>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idden="1" x14ac:dyDescent="0.15">
      <c r="A178" s="994"/>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idden="1" x14ac:dyDescent="0.15">
      <c r="A179" s="994"/>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idden="1" x14ac:dyDescent="0.15">
      <c r="A180" s="994"/>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idden="1" x14ac:dyDescent="0.15">
      <c r="A181" s="994"/>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idden="1" x14ac:dyDescent="0.15">
      <c r="A182" s="994"/>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idden="1" x14ac:dyDescent="0.15">
      <c r="A183" s="994"/>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idden="1" x14ac:dyDescent="0.15">
      <c r="A184" s="994"/>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4"/>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idden="1" x14ac:dyDescent="0.15">
      <c r="A185" s="994"/>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idden="1" x14ac:dyDescent="0.15">
      <c r="A186" s="994"/>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4"/>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4"/>
      <c r="B188" s="251"/>
      <c r="C188" s="250"/>
      <c r="D188" s="251"/>
      <c r="E188" s="159" t="s">
        <v>615</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4"/>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4"/>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4"/>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4"/>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353</v>
      </c>
      <c r="AR192" s="267"/>
      <c r="AS192" s="267"/>
      <c r="AT192" s="268"/>
      <c r="AU192" s="278" t="s">
        <v>369</v>
      </c>
      <c r="AV192" s="278"/>
      <c r="AW192" s="278"/>
      <c r="AX192" s="279"/>
    </row>
    <row r="193" spans="1:50" ht="18.75" hidden="1" customHeight="1" x14ac:dyDescent="0.15">
      <c r="A193" s="994"/>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4"/>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4"/>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4"/>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353</v>
      </c>
      <c r="AR196" s="267"/>
      <c r="AS196" s="267"/>
      <c r="AT196" s="268"/>
      <c r="AU196" s="278" t="s">
        <v>369</v>
      </c>
      <c r="AV196" s="278"/>
      <c r="AW196" s="278"/>
      <c r="AX196" s="279"/>
    </row>
    <row r="197" spans="1:50" ht="18.75" hidden="1" customHeight="1" x14ac:dyDescent="0.15">
      <c r="A197" s="994"/>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4"/>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4"/>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4"/>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353</v>
      </c>
      <c r="AR200" s="267"/>
      <c r="AS200" s="267"/>
      <c r="AT200" s="268"/>
      <c r="AU200" s="278" t="s">
        <v>369</v>
      </c>
      <c r="AV200" s="278"/>
      <c r="AW200" s="278"/>
      <c r="AX200" s="279"/>
    </row>
    <row r="201" spans="1:50" ht="18.75" hidden="1" customHeight="1" x14ac:dyDescent="0.15">
      <c r="A201" s="994"/>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4"/>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4"/>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4"/>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353</v>
      </c>
      <c r="AR204" s="267"/>
      <c r="AS204" s="267"/>
      <c r="AT204" s="268"/>
      <c r="AU204" s="278" t="s">
        <v>369</v>
      </c>
      <c r="AV204" s="278"/>
      <c r="AW204" s="278"/>
      <c r="AX204" s="279"/>
    </row>
    <row r="205" spans="1:50" ht="18.75" hidden="1" customHeight="1" x14ac:dyDescent="0.15">
      <c r="A205" s="994"/>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4"/>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4"/>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4"/>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353</v>
      </c>
      <c r="AR208" s="267"/>
      <c r="AS208" s="267"/>
      <c r="AT208" s="268"/>
      <c r="AU208" s="278" t="s">
        <v>369</v>
      </c>
      <c r="AV208" s="278"/>
      <c r="AW208" s="278"/>
      <c r="AX208" s="279"/>
    </row>
    <row r="209" spans="1:50" ht="18.75" hidden="1" customHeight="1" x14ac:dyDescent="0.15">
      <c r="A209" s="994"/>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4"/>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4"/>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4"/>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4"/>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4"/>
      <c r="B214" s="251"/>
      <c r="C214" s="250"/>
      <c r="D214" s="251"/>
      <c r="E214" s="250"/>
      <c r="F214" s="313"/>
      <c r="G214" s="229"/>
      <c r="H214" s="160"/>
      <c r="I214" s="160"/>
      <c r="J214" s="160"/>
      <c r="K214" s="160"/>
      <c r="L214" s="160"/>
      <c r="M214" s="160"/>
      <c r="N214" s="160"/>
      <c r="O214" s="160"/>
      <c r="P214" s="230"/>
      <c r="Q214" s="981"/>
      <c r="R214" s="982"/>
      <c r="S214" s="982"/>
      <c r="T214" s="982"/>
      <c r="U214" s="982"/>
      <c r="V214" s="982"/>
      <c r="W214" s="982"/>
      <c r="X214" s="982"/>
      <c r="Y214" s="982"/>
      <c r="Z214" s="982"/>
      <c r="AA214" s="98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4"/>
      <c r="B215" s="251"/>
      <c r="C215" s="250"/>
      <c r="D215" s="251"/>
      <c r="E215" s="250"/>
      <c r="F215" s="313"/>
      <c r="G215" s="231"/>
      <c r="H215" s="232"/>
      <c r="I215" s="232"/>
      <c r="J215" s="232"/>
      <c r="K215" s="232"/>
      <c r="L215" s="232"/>
      <c r="M215" s="232"/>
      <c r="N215" s="232"/>
      <c r="O215" s="232"/>
      <c r="P215" s="233"/>
      <c r="Q215" s="984"/>
      <c r="R215" s="985"/>
      <c r="S215" s="985"/>
      <c r="T215" s="985"/>
      <c r="U215" s="985"/>
      <c r="V215" s="985"/>
      <c r="W215" s="985"/>
      <c r="X215" s="985"/>
      <c r="Y215" s="985"/>
      <c r="Z215" s="985"/>
      <c r="AA215" s="98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4"/>
      <c r="B216" s="251"/>
      <c r="C216" s="250"/>
      <c r="D216" s="251"/>
      <c r="E216" s="250"/>
      <c r="F216" s="313"/>
      <c r="G216" s="231"/>
      <c r="H216" s="232"/>
      <c r="I216" s="232"/>
      <c r="J216" s="232"/>
      <c r="K216" s="232"/>
      <c r="L216" s="232"/>
      <c r="M216" s="232"/>
      <c r="N216" s="232"/>
      <c r="O216" s="232"/>
      <c r="P216" s="233"/>
      <c r="Q216" s="984"/>
      <c r="R216" s="985"/>
      <c r="S216" s="985"/>
      <c r="T216" s="985"/>
      <c r="U216" s="985"/>
      <c r="V216" s="985"/>
      <c r="W216" s="985"/>
      <c r="X216" s="985"/>
      <c r="Y216" s="985"/>
      <c r="Z216" s="985"/>
      <c r="AA216" s="986"/>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4"/>
      <c r="B217" s="251"/>
      <c r="C217" s="250"/>
      <c r="D217" s="251"/>
      <c r="E217" s="250"/>
      <c r="F217" s="313"/>
      <c r="G217" s="231"/>
      <c r="H217" s="232"/>
      <c r="I217" s="232"/>
      <c r="J217" s="232"/>
      <c r="K217" s="232"/>
      <c r="L217" s="232"/>
      <c r="M217" s="232"/>
      <c r="N217" s="232"/>
      <c r="O217" s="232"/>
      <c r="P217" s="233"/>
      <c r="Q217" s="984"/>
      <c r="R217" s="985"/>
      <c r="S217" s="985"/>
      <c r="T217" s="985"/>
      <c r="U217" s="985"/>
      <c r="V217" s="985"/>
      <c r="W217" s="985"/>
      <c r="X217" s="985"/>
      <c r="Y217" s="985"/>
      <c r="Z217" s="985"/>
      <c r="AA217" s="986"/>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4"/>
      <c r="B218" s="251"/>
      <c r="C218" s="250"/>
      <c r="D218" s="251"/>
      <c r="E218" s="250"/>
      <c r="F218" s="313"/>
      <c r="G218" s="234"/>
      <c r="H218" s="163"/>
      <c r="I218" s="163"/>
      <c r="J218" s="163"/>
      <c r="K218" s="163"/>
      <c r="L218" s="163"/>
      <c r="M218" s="163"/>
      <c r="N218" s="163"/>
      <c r="O218" s="163"/>
      <c r="P218" s="235"/>
      <c r="Q218" s="987"/>
      <c r="R218" s="988"/>
      <c r="S218" s="988"/>
      <c r="T218" s="988"/>
      <c r="U218" s="988"/>
      <c r="V218" s="988"/>
      <c r="W218" s="988"/>
      <c r="X218" s="988"/>
      <c r="Y218" s="988"/>
      <c r="Z218" s="988"/>
      <c r="AA218" s="989"/>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4"/>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4"/>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4"/>
      <c r="B221" s="251"/>
      <c r="C221" s="250"/>
      <c r="D221" s="251"/>
      <c r="E221" s="250"/>
      <c r="F221" s="313"/>
      <c r="G221" s="229"/>
      <c r="H221" s="160"/>
      <c r="I221" s="160"/>
      <c r="J221" s="160"/>
      <c r="K221" s="160"/>
      <c r="L221" s="160"/>
      <c r="M221" s="160"/>
      <c r="N221" s="160"/>
      <c r="O221" s="160"/>
      <c r="P221" s="230"/>
      <c r="Q221" s="981"/>
      <c r="R221" s="982"/>
      <c r="S221" s="982"/>
      <c r="T221" s="982"/>
      <c r="U221" s="982"/>
      <c r="V221" s="982"/>
      <c r="W221" s="982"/>
      <c r="X221" s="982"/>
      <c r="Y221" s="982"/>
      <c r="Z221" s="982"/>
      <c r="AA221" s="98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4"/>
      <c r="B222" s="251"/>
      <c r="C222" s="250"/>
      <c r="D222" s="251"/>
      <c r="E222" s="250"/>
      <c r="F222" s="313"/>
      <c r="G222" s="231"/>
      <c r="H222" s="232"/>
      <c r="I222" s="232"/>
      <c r="J222" s="232"/>
      <c r="K222" s="232"/>
      <c r="L222" s="232"/>
      <c r="M222" s="232"/>
      <c r="N222" s="232"/>
      <c r="O222" s="232"/>
      <c r="P222" s="233"/>
      <c r="Q222" s="984"/>
      <c r="R222" s="985"/>
      <c r="S222" s="985"/>
      <c r="T222" s="985"/>
      <c r="U222" s="985"/>
      <c r="V222" s="985"/>
      <c r="W222" s="985"/>
      <c r="X222" s="985"/>
      <c r="Y222" s="985"/>
      <c r="Z222" s="985"/>
      <c r="AA222" s="98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4"/>
      <c r="B223" s="251"/>
      <c r="C223" s="250"/>
      <c r="D223" s="251"/>
      <c r="E223" s="250"/>
      <c r="F223" s="313"/>
      <c r="G223" s="231"/>
      <c r="H223" s="232"/>
      <c r="I223" s="232"/>
      <c r="J223" s="232"/>
      <c r="K223" s="232"/>
      <c r="L223" s="232"/>
      <c r="M223" s="232"/>
      <c r="N223" s="232"/>
      <c r="O223" s="232"/>
      <c r="P223" s="233"/>
      <c r="Q223" s="984"/>
      <c r="R223" s="985"/>
      <c r="S223" s="985"/>
      <c r="T223" s="985"/>
      <c r="U223" s="985"/>
      <c r="V223" s="985"/>
      <c r="W223" s="985"/>
      <c r="X223" s="985"/>
      <c r="Y223" s="985"/>
      <c r="Z223" s="985"/>
      <c r="AA223" s="986"/>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4"/>
      <c r="B224" s="251"/>
      <c r="C224" s="250"/>
      <c r="D224" s="251"/>
      <c r="E224" s="250"/>
      <c r="F224" s="313"/>
      <c r="G224" s="231"/>
      <c r="H224" s="232"/>
      <c r="I224" s="232"/>
      <c r="J224" s="232"/>
      <c r="K224" s="232"/>
      <c r="L224" s="232"/>
      <c r="M224" s="232"/>
      <c r="N224" s="232"/>
      <c r="O224" s="232"/>
      <c r="P224" s="233"/>
      <c r="Q224" s="984"/>
      <c r="R224" s="985"/>
      <c r="S224" s="985"/>
      <c r="T224" s="985"/>
      <c r="U224" s="985"/>
      <c r="V224" s="985"/>
      <c r="W224" s="985"/>
      <c r="X224" s="985"/>
      <c r="Y224" s="985"/>
      <c r="Z224" s="985"/>
      <c r="AA224" s="986"/>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4"/>
      <c r="B225" s="251"/>
      <c r="C225" s="250"/>
      <c r="D225" s="251"/>
      <c r="E225" s="250"/>
      <c r="F225" s="313"/>
      <c r="G225" s="234"/>
      <c r="H225" s="163"/>
      <c r="I225" s="163"/>
      <c r="J225" s="163"/>
      <c r="K225" s="163"/>
      <c r="L225" s="163"/>
      <c r="M225" s="163"/>
      <c r="N225" s="163"/>
      <c r="O225" s="163"/>
      <c r="P225" s="235"/>
      <c r="Q225" s="987"/>
      <c r="R225" s="988"/>
      <c r="S225" s="988"/>
      <c r="T225" s="988"/>
      <c r="U225" s="988"/>
      <c r="V225" s="988"/>
      <c r="W225" s="988"/>
      <c r="X225" s="988"/>
      <c r="Y225" s="988"/>
      <c r="Z225" s="988"/>
      <c r="AA225" s="989"/>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4"/>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4"/>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4"/>
      <c r="B228" s="251"/>
      <c r="C228" s="250"/>
      <c r="D228" s="251"/>
      <c r="E228" s="250"/>
      <c r="F228" s="313"/>
      <c r="G228" s="229"/>
      <c r="H228" s="160"/>
      <c r="I228" s="160"/>
      <c r="J228" s="160"/>
      <c r="K228" s="160"/>
      <c r="L228" s="160"/>
      <c r="M228" s="160"/>
      <c r="N228" s="160"/>
      <c r="O228" s="160"/>
      <c r="P228" s="230"/>
      <c r="Q228" s="981"/>
      <c r="R228" s="982"/>
      <c r="S228" s="982"/>
      <c r="T228" s="982"/>
      <c r="U228" s="982"/>
      <c r="V228" s="982"/>
      <c r="W228" s="982"/>
      <c r="X228" s="982"/>
      <c r="Y228" s="982"/>
      <c r="Z228" s="982"/>
      <c r="AA228" s="98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4"/>
      <c r="B229" s="251"/>
      <c r="C229" s="250"/>
      <c r="D229" s="251"/>
      <c r="E229" s="250"/>
      <c r="F229" s="313"/>
      <c r="G229" s="231"/>
      <c r="H229" s="232"/>
      <c r="I229" s="232"/>
      <c r="J229" s="232"/>
      <c r="K229" s="232"/>
      <c r="L229" s="232"/>
      <c r="M229" s="232"/>
      <c r="N229" s="232"/>
      <c r="O229" s="232"/>
      <c r="P229" s="233"/>
      <c r="Q229" s="984"/>
      <c r="R229" s="985"/>
      <c r="S229" s="985"/>
      <c r="T229" s="985"/>
      <c r="U229" s="985"/>
      <c r="V229" s="985"/>
      <c r="W229" s="985"/>
      <c r="X229" s="985"/>
      <c r="Y229" s="985"/>
      <c r="Z229" s="985"/>
      <c r="AA229" s="98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4"/>
      <c r="B230" s="251"/>
      <c r="C230" s="250"/>
      <c r="D230" s="251"/>
      <c r="E230" s="250"/>
      <c r="F230" s="313"/>
      <c r="G230" s="231"/>
      <c r="H230" s="232"/>
      <c r="I230" s="232"/>
      <c r="J230" s="232"/>
      <c r="K230" s="232"/>
      <c r="L230" s="232"/>
      <c r="M230" s="232"/>
      <c r="N230" s="232"/>
      <c r="O230" s="232"/>
      <c r="P230" s="233"/>
      <c r="Q230" s="984"/>
      <c r="R230" s="985"/>
      <c r="S230" s="985"/>
      <c r="T230" s="985"/>
      <c r="U230" s="985"/>
      <c r="V230" s="985"/>
      <c r="W230" s="985"/>
      <c r="X230" s="985"/>
      <c r="Y230" s="985"/>
      <c r="Z230" s="985"/>
      <c r="AA230" s="986"/>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4"/>
      <c r="B231" s="251"/>
      <c r="C231" s="250"/>
      <c r="D231" s="251"/>
      <c r="E231" s="250"/>
      <c r="F231" s="313"/>
      <c r="G231" s="231"/>
      <c r="H231" s="232"/>
      <c r="I231" s="232"/>
      <c r="J231" s="232"/>
      <c r="K231" s="232"/>
      <c r="L231" s="232"/>
      <c r="M231" s="232"/>
      <c r="N231" s="232"/>
      <c r="O231" s="232"/>
      <c r="P231" s="233"/>
      <c r="Q231" s="984"/>
      <c r="R231" s="985"/>
      <c r="S231" s="985"/>
      <c r="T231" s="985"/>
      <c r="U231" s="985"/>
      <c r="V231" s="985"/>
      <c r="W231" s="985"/>
      <c r="X231" s="985"/>
      <c r="Y231" s="985"/>
      <c r="Z231" s="985"/>
      <c r="AA231" s="986"/>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4"/>
      <c r="B232" s="251"/>
      <c r="C232" s="250"/>
      <c r="D232" s="251"/>
      <c r="E232" s="250"/>
      <c r="F232" s="313"/>
      <c r="G232" s="234"/>
      <c r="H232" s="163"/>
      <c r="I232" s="163"/>
      <c r="J232" s="163"/>
      <c r="K232" s="163"/>
      <c r="L232" s="163"/>
      <c r="M232" s="163"/>
      <c r="N232" s="163"/>
      <c r="O232" s="163"/>
      <c r="P232" s="235"/>
      <c r="Q232" s="987"/>
      <c r="R232" s="988"/>
      <c r="S232" s="988"/>
      <c r="T232" s="988"/>
      <c r="U232" s="988"/>
      <c r="V232" s="988"/>
      <c r="W232" s="988"/>
      <c r="X232" s="988"/>
      <c r="Y232" s="988"/>
      <c r="Z232" s="988"/>
      <c r="AA232" s="989"/>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4"/>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4"/>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4"/>
      <c r="B235" s="251"/>
      <c r="C235" s="250"/>
      <c r="D235" s="251"/>
      <c r="E235" s="250"/>
      <c r="F235" s="313"/>
      <c r="G235" s="229"/>
      <c r="H235" s="160"/>
      <c r="I235" s="160"/>
      <c r="J235" s="160"/>
      <c r="K235" s="160"/>
      <c r="L235" s="160"/>
      <c r="M235" s="160"/>
      <c r="N235" s="160"/>
      <c r="O235" s="160"/>
      <c r="P235" s="230"/>
      <c r="Q235" s="981"/>
      <c r="R235" s="982"/>
      <c r="S235" s="982"/>
      <c r="T235" s="982"/>
      <c r="U235" s="982"/>
      <c r="V235" s="982"/>
      <c r="W235" s="982"/>
      <c r="X235" s="982"/>
      <c r="Y235" s="982"/>
      <c r="Z235" s="982"/>
      <c r="AA235" s="98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4"/>
      <c r="B236" s="251"/>
      <c r="C236" s="250"/>
      <c r="D236" s="251"/>
      <c r="E236" s="250"/>
      <c r="F236" s="313"/>
      <c r="G236" s="231"/>
      <c r="H236" s="232"/>
      <c r="I236" s="232"/>
      <c r="J236" s="232"/>
      <c r="K236" s="232"/>
      <c r="L236" s="232"/>
      <c r="M236" s="232"/>
      <c r="N236" s="232"/>
      <c r="O236" s="232"/>
      <c r="P236" s="233"/>
      <c r="Q236" s="984"/>
      <c r="R236" s="985"/>
      <c r="S236" s="985"/>
      <c r="T236" s="985"/>
      <c r="U236" s="985"/>
      <c r="V236" s="985"/>
      <c r="W236" s="985"/>
      <c r="X236" s="985"/>
      <c r="Y236" s="985"/>
      <c r="Z236" s="985"/>
      <c r="AA236" s="98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4"/>
      <c r="B237" s="251"/>
      <c r="C237" s="250"/>
      <c r="D237" s="251"/>
      <c r="E237" s="250"/>
      <c r="F237" s="313"/>
      <c r="G237" s="231"/>
      <c r="H237" s="232"/>
      <c r="I237" s="232"/>
      <c r="J237" s="232"/>
      <c r="K237" s="232"/>
      <c r="L237" s="232"/>
      <c r="M237" s="232"/>
      <c r="N237" s="232"/>
      <c r="O237" s="232"/>
      <c r="P237" s="233"/>
      <c r="Q237" s="984"/>
      <c r="R237" s="985"/>
      <c r="S237" s="985"/>
      <c r="T237" s="985"/>
      <c r="U237" s="985"/>
      <c r="V237" s="985"/>
      <c r="W237" s="985"/>
      <c r="X237" s="985"/>
      <c r="Y237" s="985"/>
      <c r="Z237" s="985"/>
      <c r="AA237" s="986"/>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4"/>
      <c r="B238" s="251"/>
      <c r="C238" s="250"/>
      <c r="D238" s="251"/>
      <c r="E238" s="250"/>
      <c r="F238" s="313"/>
      <c r="G238" s="231"/>
      <c r="H238" s="232"/>
      <c r="I238" s="232"/>
      <c r="J238" s="232"/>
      <c r="K238" s="232"/>
      <c r="L238" s="232"/>
      <c r="M238" s="232"/>
      <c r="N238" s="232"/>
      <c r="O238" s="232"/>
      <c r="P238" s="233"/>
      <c r="Q238" s="984"/>
      <c r="R238" s="985"/>
      <c r="S238" s="985"/>
      <c r="T238" s="985"/>
      <c r="U238" s="985"/>
      <c r="V238" s="985"/>
      <c r="W238" s="985"/>
      <c r="X238" s="985"/>
      <c r="Y238" s="985"/>
      <c r="Z238" s="985"/>
      <c r="AA238" s="986"/>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4"/>
      <c r="B239" s="251"/>
      <c r="C239" s="250"/>
      <c r="D239" s="251"/>
      <c r="E239" s="250"/>
      <c r="F239" s="313"/>
      <c r="G239" s="234"/>
      <c r="H239" s="163"/>
      <c r="I239" s="163"/>
      <c r="J239" s="163"/>
      <c r="K239" s="163"/>
      <c r="L239" s="163"/>
      <c r="M239" s="163"/>
      <c r="N239" s="163"/>
      <c r="O239" s="163"/>
      <c r="P239" s="235"/>
      <c r="Q239" s="987"/>
      <c r="R239" s="988"/>
      <c r="S239" s="988"/>
      <c r="T239" s="988"/>
      <c r="U239" s="988"/>
      <c r="V239" s="988"/>
      <c r="W239" s="988"/>
      <c r="X239" s="988"/>
      <c r="Y239" s="988"/>
      <c r="Z239" s="988"/>
      <c r="AA239" s="989"/>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4"/>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4"/>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4"/>
      <c r="B242" s="251"/>
      <c r="C242" s="250"/>
      <c r="D242" s="251"/>
      <c r="E242" s="250"/>
      <c r="F242" s="313"/>
      <c r="G242" s="229"/>
      <c r="H242" s="160"/>
      <c r="I242" s="160"/>
      <c r="J242" s="160"/>
      <c r="K242" s="160"/>
      <c r="L242" s="160"/>
      <c r="M242" s="160"/>
      <c r="N242" s="160"/>
      <c r="O242" s="160"/>
      <c r="P242" s="230"/>
      <c r="Q242" s="981"/>
      <c r="R242" s="982"/>
      <c r="S242" s="982"/>
      <c r="T242" s="982"/>
      <c r="U242" s="982"/>
      <c r="V242" s="982"/>
      <c r="W242" s="982"/>
      <c r="X242" s="982"/>
      <c r="Y242" s="982"/>
      <c r="Z242" s="982"/>
      <c r="AA242" s="98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4"/>
      <c r="B243" s="251"/>
      <c r="C243" s="250"/>
      <c r="D243" s="251"/>
      <c r="E243" s="250"/>
      <c r="F243" s="313"/>
      <c r="G243" s="231"/>
      <c r="H243" s="232"/>
      <c r="I243" s="232"/>
      <c r="J243" s="232"/>
      <c r="K243" s="232"/>
      <c r="L243" s="232"/>
      <c r="M243" s="232"/>
      <c r="N243" s="232"/>
      <c r="O243" s="232"/>
      <c r="P243" s="233"/>
      <c r="Q243" s="984"/>
      <c r="R243" s="985"/>
      <c r="S243" s="985"/>
      <c r="T243" s="985"/>
      <c r="U243" s="985"/>
      <c r="V243" s="985"/>
      <c r="W243" s="985"/>
      <c r="X243" s="985"/>
      <c r="Y243" s="985"/>
      <c r="Z243" s="985"/>
      <c r="AA243" s="98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4"/>
      <c r="B244" s="251"/>
      <c r="C244" s="250"/>
      <c r="D244" s="251"/>
      <c r="E244" s="250"/>
      <c r="F244" s="313"/>
      <c r="G244" s="231"/>
      <c r="H244" s="232"/>
      <c r="I244" s="232"/>
      <c r="J244" s="232"/>
      <c r="K244" s="232"/>
      <c r="L244" s="232"/>
      <c r="M244" s="232"/>
      <c r="N244" s="232"/>
      <c r="O244" s="232"/>
      <c r="P244" s="233"/>
      <c r="Q244" s="984"/>
      <c r="R244" s="985"/>
      <c r="S244" s="985"/>
      <c r="T244" s="985"/>
      <c r="U244" s="985"/>
      <c r="V244" s="985"/>
      <c r="W244" s="985"/>
      <c r="X244" s="985"/>
      <c r="Y244" s="985"/>
      <c r="Z244" s="985"/>
      <c r="AA244" s="986"/>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4"/>
      <c r="B245" s="251"/>
      <c r="C245" s="250"/>
      <c r="D245" s="251"/>
      <c r="E245" s="250"/>
      <c r="F245" s="313"/>
      <c r="G245" s="231"/>
      <c r="H245" s="232"/>
      <c r="I245" s="232"/>
      <c r="J245" s="232"/>
      <c r="K245" s="232"/>
      <c r="L245" s="232"/>
      <c r="M245" s="232"/>
      <c r="N245" s="232"/>
      <c r="O245" s="232"/>
      <c r="P245" s="233"/>
      <c r="Q245" s="984"/>
      <c r="R245" s="985"/>
      <c r="S245" s="985"/>
      <c r="T245" s="985"/>
      <c r="U245" s="985"/>
      <c r="V245" s="985"/>
      <c r="W245" s="985"/>
      <c r="X245" s="985"/>
      <c r="Y245" s="985"/>
      <c r="Z245" s="985"/>
      <c r="AA245" s="986"/>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4"/>
      <c r="B246" s="251"/>
      <c r="C246" s="250"/>
      <c r="D246" s="251"/>
      <c r="E246" s="314"/>
      <c r="F246" s="315"/>
      <c r="G246" s="234"/>
      <c r="H246" s="163"/>
      <c r="I246" s="163"/>
      <c r="J246" s="163"/>
      <c r="K246" s="163"/>
      <c r="L246" s="163"/>
      <c r="M246" s="163"/>
      <c r="N246" s="163"/>
      <c r="O246" s="163"/>
      <c r="P246" s="235"/>
      <c r="Q246" s="987"/>
      <c r="R246" s="988"/>
      <c r="S246" s="988"/>
      <c r="T246" s="988"/>
      <c r="U246" s="988"/>
      <c r="V246" s="988"/>
      <c r="W246" s="988"/>
      <c r="X246" s="988"/>
      <c r="Y246" s="988"/>
      <c r="Z246" s="988"/>
      <c r="AA246" s="989"/>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4"/>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4"/>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4"/>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4"/>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4"/>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4"/>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353</v>
      </c>
      <c r="AR252" s="267"/>
      <c r="AS252" s="267"/>
      <c r="AT252" s="268"/>
      <c r="AU252" s="278" t="s">
        <v>369</v>
      </c>
      <c r="AV252" s="278"/>
      <c r="AW252" s="278"/>
      <c r="AX252" s="279"/>
    </row>
    <row r="253" spans="1:50" ht="18.75" hidden="1" customHeight="1" x14ac:dyDescent="0.15">
      <c r="A253" s="994"/>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4"/>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4"/>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4"/>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353</v>
      </c>
      <c r="AR256" s="267"/>
      <c r="AS256" s="267"/>
      <c r="AT256" s="268"/>
      <c r="AU256" s="278" t="s">
        <v>369</v>
      </c>
      <c r="AV256" s="278"/>
      <c r="AW256" s="278"/>
      <c r="AX256" s="279"/>
    </row>
    <row r="257" spans="1:50" ht="18.75" hidden="1" customHeight="1" x14ac:dyDescent="0.15">
      <c r="A257" s="994"/>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4"/>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4"/>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4"/>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353</v>
      </c>
      <c r="AR260" s="267"/>
      <c r="AS260" s="267"/>
      <c r="AT260" s="268"/>
      <c r="AU260" s="278" t="s">
        <v>369</v>
      </c>
      <c r="AV260" s="278"/>
      <c r="AW260" s="278"/>
      <c r="AX260" s="279"/>
    </row>
    <row r="261" spans="1:50" ht="18.75" hidden="1" customHeight="1" x14ac:dyDescent="0.15">
      <c r="A261" s="994"/>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4"/>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4"/>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4"/>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353</v>
      </c>
      <c r="AR264" s="168"/>
      <c r="AS264" s="168"/>
      <c r="AT264" s="169"/>
      <c r="AU264" s="133" t="s">
        <v>369</v>
      </c>
      <c r="AV264" s="133"/>
      <c r="AW264" s="133"/>
      <c r="AX264" s="134"/>
    </row>
    <row r="265" spans="1:50" ht="18.75" hidden="1" customHeight="1" x14ac:dyDescent="0.15">
      <c r="A265" s="994"/>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4"/>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4"/>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4"/>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353</v>
      </c>
      <c r="AR268" s="267"/>
      <c r="AS268" s="267"/>
      <c r="AT268" s="268"/>
      <c r="AU268" s="278" t="s">
        <v>369</v>
      </c>
      <c r="AV268" s="278"/>
      <c r="AW268" s="278"/>
      <c r="AX268" s="279"/>
    </row>
    <row r="269" spans="1:50" ht="18.75" hidden="1" customHeight="1" x14ac:dyDescent="0.15">
      <c r="A269" s="994"/>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4"/>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4"/>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4"/>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4"/>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4"/>
      <c r="B274" s="251"/>
      <c r="C274" s="250"/>
      <c r="D274" s="251"/>
      <c r="E274" s="250"/>
      <c r="F274" s="313"/>
      <c r="G274" s="229"/>
      <c r="H274" s="160"/>
      <c r="I274" s="160"/>
      <c r="J274" s="160"/>
      <c r="K274" s="160"/>
      <c r="L274" s="160"/>
      <c r="M274" s="160"/>
      <c r="N274" s="160"/>
      <c r="O274" s="160"/>
      <c r="P274" s="230"/>
      <c r="Q274" s="981"/>
      <c r="R274" s="982"/>
      <c r="S274" s="982"/>
      <c r="T274" s="982"/>
      <c r="U274" s="982"/>
      <c r="V274" s="982"/>
      <c r="W274" s="982"/>
      <c r="X274" s="982"/>
      <c r="Y274" s="982"/>
      <c r="Z274" s="982"/>
      <c r="AA274" s="98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4"/>
      <c r="B275" s="251"/>
      <c r="C275" s="250"/>
      <c r="D275" s="251"/>
      <c r="E275" s="250"/>
      <c r="F275" s="313"/>
      <c r="G275" s="231"/>
      <c r="H275" s="232"/>
      <c r="I275" s="232"/>
      <c r="J275" s="232"/>
      <c r="K275" s="232"/>
      <c r="L275" s="232"/>
      <c r="M275" s="232"/>
      <c r="N275" s="232"/>
      <c r="O275" s="232"/>
      <c r="P275" s="233"/>
      <c r="Q275" s="984"/>
      <c r="R275" s="985"/>
      <c r="S275" s="985"/>
      <c r="T275" s="985"/>
      <c r="U275" s="985"/>
      <c r="V275" s="985"/>
      <c r="W275" s="985"/>
      <c r="X275" s="985"/>
      <c r="Y275" s="985"/>
      <c r="Z275" s="985"/>
      <c r="AA275" s="98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4"/>
      <c r="B276" s="251"/>
      <c r="C276" s="250"/>
      <c r="D276" s="251"/>
      <c r="E276" s="250"/>
      <c r="F276" s="313"/>
      <c r="G276" s="231"/>
      <c r="H276" s="232"/>
      <c r="I276" s="232"/>
      <c r="J276" s="232"/>
      <c r="K276" s="232"/>
      <c r="L276" s="232"/>
      <c r="M276" s="232"/>
      <c r="N276" s="232"/>
      <c r="O276" s="232"/>
      <c r="P276" s="233"/>
      <c r="Q276" s="984"/>
      <c r="R276" s="985"/>
      <c r="S276" s="985"/>
      <c r="T276" s="985"/>
      <c r="U276" s="985"/>
      <c r="V276" s="985"/>
      <c r="W276" s="985"/>
      <c r="X276" s="985"/>
      <c r="Y276" s="985"/>
      <c r="Z276" s="985"/>
      <c r="AA276" s="986"/>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4"/>
      <c r="B277" s="251"/>
      <c r="C277" s="250"/>
      <c r="D277" s="251"/>
      <c r="E277" s="250"/>
      <c r="F277" s="313"/>
      <c r="G277" s="231"/>
      <c r="H277" s="232"/>
      <c r="I277" s="232"/>
      <c r="J277" s="232"/>
      <c r="K277" s="232"/>
      <c r="L277" s="232"/>
      <c r="M277" s="232"/>
      <c r="N277" s="232"/>
      <c r="O277" s="232"/>
      <c r="P277" s="233"/>
      <c r="Q277" s="984"/>
      <c r="R277" s="985"/>
      <c r="S277" s="985"/>
      <c r="T277" s="985"/>
      <c r="U277" s="985"/>
      <c r="V277" s="985"/>
      <c r="W277" s="985"/>
      <c r="X277" s="985"/>
      <c r="Y277" s="985"/>
      <c r="Z277" s="985"/>
      <c r="AA277" s="986"/>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4"/>
      <c r="B278" s="251"/>
      <c r="C278" s="250"/>
      <c r="D278" s="251"/>
      <c r="E278" s="250"/>
      <c r="F278" s="313"/>
      <c r="G278" s="234"/>
      <c r="H278" s="163"/>
      <c r="I278" s="163"/>
      <c r="J278" s="163"/>
      <c r="K278" s="163"/>
      <c r="L278" s="163"/>
      <c r="M278" s="163"/>
      <c r="N278" s="163"/>
      <c r="O278" s="163"/>
      <c r="P278" s="235"/>
      <c r="Q278" s="987"/>
      <c r="R278" s="988"/>
      <c r="S278" s="988"/>
      <c r="T278" s="988"/>
      <c r="U278" s="988"/>
      <c r="V278" s="988"/>
      <c r="W278" s="988"/>
      <c r="X278" s="988"/>
      <c r="Y278" s="988"/>
      <c r="Z278" s="988"/>
      <c r="AA278" s="989"/>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4"/>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4"/>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4"/>
      <c r="B281" s="251"/>
      <c r="C281" s="250"/>
      <c r="D281" s="251"/>
      <c r="E281" s="250"/>
      <c r="F281" s="313"/>
      <c r="G281" s="229"/>
      <c r="H281" s="160"/>
      <c r="I281" s="160"/>
      <c r="J281" s="160"/>
      <c r="K281" s="160"/>
      <c r="L281" s="160"/>
      <c r="M281" s="160"/>
      <c r="N281" s="160"/>
      <c r="O281" s="160"/>
      <c r="P281" s="230"/>
      <c r="Q281" s="981"/>
      <c r="R281" s="982"/>
      <c r="S281" s="982"/>
      <c r="T281" s="982"/>
      <c r="U281" s="982"/>
      <c r="V281" s="982"/>
      <c r="W281" s="982"/>
      <c r="X281" s="982"/>
      <c r="Y281" s="982"/>
      <c r="Z281" s="982"/>
      <c r="AA281" s="98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4"/>
      <c r="B282" s="251"/>
      <c r="C282" s="250"/>
      <c r="D282" s="251"/>
      <c r="E282" s="250"/>
      <c r="F282" s="313"/>
      <c r="G282" s="231"/>
      <c r="H282" s="232"/>
      <c r="I282" s="232"/>
      <c r="J282" s="232"/>
      <c r="K282" s="232"/>
      <c r="L282" s="232"/>
      <c r="M282" s="232"/>
      <c r="N282" s="232"/>
      <c r="O282" s="232"/>
      <c r="P282" s="233"/>
      <c r="Q282" s="984"/>
      <c r="R282" s="985"/>
      <c r="S282" s="985"/>
      <c r="T282" s="985"/>
      <c r="U282" s="985"/>
      <c r="V282" s="985"/>
      <c r="W282" s="985"/>
      <c r="X282" s="985"/>
      <c r="Y282" s="985"/>
      <c r="Z282" s="985"/>
      <c r="AA282" s="98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4"/>
      <c r="B283" s="251"/>
      <c r="C283" s="250"/>
      <c r="D283" s="251"/>
      <c r="E283" s="250"/>
      <c r="F283" s="313"/>
      <c r="G283" s="231"/>
      <c r="H283" s="232"/>
      <c r="I283" s="232"/>
      <c r="J283" s="232"/>
      <c r="K283" s="232"/>
      <c r="L283" s="232"/>
      <c r="M283" s="232"/>
      <c r="N283" s="232"/>
      <c r="O283" s="232"/>
      <c r="P283" s="233"/>
      <c r="Q283" s="984"/>
      <c r="R283" s="985"/>
      <c r="S283" s="985"/>
      <c r="T283" s="985"/>
      <c r="U283" s="985"/>
      <c r="V283" s="985"/>
      <c r="W283" s="985"/>
      <c r="X283" s="985"/>
      <c r="Y283" s="985"/>
      <c r="Z283" s="985"/>
      <c r="AA283" s="986"/>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4"/>
      <c r="B284" s="251"/>
      <c r="C284" s="250"/>
      <c r="D284" s="251"/>
      <c r="E284" s="250"/>
      <c r="F284" s="313"/>
      <c r="G284" s="231"/>
      <c r="H284" s="232"/>
      <c r="I284" s="232"/>
      <c r="J284" s="232"/>
      <c r="K284" s="232"/>
      <c r="L284" s="232"/>
      <c r="M284" s="232"/>
      <c r="N284" s="232"/>
      <c r="O284" s="232"/>
      <c r="P284" s="233"/>
      <c r="Q284" s="984"/>
      <c r="R284" s="985"/>
      <c r="S284" s="985"/>
      <c r="T284" s="985"/>
      <c r="U284" s="985"/>
      <c r="V284" s="985"/>
      <c r="W284" s="985"/>
      <c r="X284" s="985"/>
      <c r="Y284" s="985"/>
      <c r="Z284" s="985"/>
      <c r="AA284" s="986"/>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4"/>
      <c r="B285" s="251"/>
      <c r="C285" s="250"/>
      <c r="D285" s="251"/>
      <c r="E285" s="250"/>
      <c r="F285" s="313"/>
      <c r="G285" s="234"/>
      <c r="H285" s="163"/>
      <c r="I285" s="163"/>
      <c r="J285" s="163"/>
      <c r="K285" s="163"/>
      <c r="L285" s="163"/>
      <c r="M285" s="163"/>
      <c r="N285" s="163"/>
      <c r="O285" s="163"/>
      <c r="P285" s="235"/>
      <c r="Q285" s="987"/>
      <c r="R285" s="988"/>
      <c r="S285" s="988"/>
      <c r="T285" s="988"/>
      <c r="U285" s="988"/>
      <c r="V285" s="988"/>
      <c r="W285" s="988"/>
      <c r="X285" s="988"/>
      <c r="Y285" s="988"/>
      <c r="Z285" s="988"/>
      <c r="AA285" s="989"/>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4"/>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4"/>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4"/>
      <c r="B288" s="251"/>
      <c r="C288" s="250"/>
      <c r="D288" s="251"/>
      <c r="E288" s="250"/>
      <c r="F288" s="313"/>
      <c r="G288" s="229"/>
      <c r="H288" s="160"/>
      <c r="I288" s="160"/>
      <c r="J288" s="160"/>
      <c r="K288" s="160"/>
      <c r="L288" s="160"/>
      <c r="M288" s="160"/>
      <c r="N288" s="160"/>
      <c r="O288" s="160"/>
      <c r="P288" s="230"/>
      <c r="Q288" s="981"/>
      <c r="R288" s="982"/>
      <c r="S288" s="982"/>
      <c r="T288" s="982"/>
      <c r="U288" s="982"/>
      <c r="V288" s="982"/>
      <c r="W288" s="982"/>
      <c r="X288" s="982"/>
      <c r="Y288" s="982"/>
      <c r="Z288" s="982"/>
      <c r="AA288" s="98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4"/>
      <c r="B289" s="251"/>
      <c r="C289" s="250"/>
      <c r="D289" s="251"/>
      <c r="E289" s="250"/>
      <c r="F289" s="313"/>
      <c r="G289" s="231"/>
      <c r="H289" s="232"/>
      <c r="I289" s="232"/>
      <c r="J289" s="232"/>
      <c r="K289" s="232"/>
      <c r="L289" s="232"/>
      <c r="M289" s="232"/>
      <c r="N289" s="232"/>
      <c r="O289" s="232"/>
      <c r="P289" s="233"/>
      <c r="Q289" s="984"/>
      <c r="R289" s="985"/>
      <c r="S289" s="985"/>
      <c r="T289" s="985"/>
      <c r="U289" s="985"/>
      <c r="V289" s="985"/>
      <c r="W289" s="985"/>
      <c r="X289" s="985"/>
      <c r="Y289" s="985"/>
      <c r="Z289" s="985"/>
      <c r="AA289" s="98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4"/>
      <c r="B290" s="251"/>
      <c r="C290" s="250"/>
      <c r="D290" s="251"/>
      <c r="E290" s="250"/>
      <c r="F290" s="313"/>
      <c r="G290" s="231"/>
      <c r="H290" s="232"/>
      <c r="I290" s="232"/>
      <c r="J290" s="232"/>
      <c r="K290" s="232"/>
      <c r="L290" s="232"/>
      <c r="M290" s="232"/>
      <c r="N290" s="232"/>
      <c r="O290" s="232"/>
      <c r="P290" s="233"/>
      <c r="Q290" s="984"/>
      <c r="R290" s="985"/>
      <c r="S290" s="985"/>
      <c r="T290" s="985"/>
      <c r="U290" s="985"/>
      <c r="V290" s="985"/>
      <c r="W290" s="985"/>
      <c r="X290" s="985"/>
      <c r="Y290" s="985"/>
      <c r="Z290" s="985"/>
      <c r="AA290" s="986"/>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4"/>
      <c r="B291" s="251"/>
      <c r="C291" s="250"/>
      <c r="D291" s="251"/>
      <c r="E291" s="250"/>
      <c r="F291" s="313"/>
      <c r="G291" s="231"/>
      <c r="H291" s="232"/>
      <c r="I291" s="232"/>
      <c r="J291" s="232"/>
      <c r="K291" s="232"/>
      <c r="L291" s="232"/>
      <c r="M291" s="232"/>
      <c r="N291" s="232"/>
      <c r="O291" s="232"/>
      <c r="P291" s="233"/>
      <c r="Q291" s="984"/>
      <c r="R291" s="985"/>
      <c r="S291" s="985"/>
      <c r="T291" s="985"/>
      <c r="U291" s="985"/>
      <c r="V291" s="985"/>
      <c r="W291" s="985"/>
      <c r="X291" s="985"/>
      <c r="Y291" s="985"/>
      <c r="Z291" s="985"/>
      <c r="AA291" s="986"/>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4"/>
      <c r="B292" s="251"/>
      <c r="C292" s="250"/>
      <c r="D292" s="251"/>
      <c r="E292" s="250"/>
      <c r="F292" s="313"/>
      <c r="G292" s="234"/>
      <c r="H292" s="163"/>
      <c r="I292" s="163"/>
      <c r="J292" s="163"/>
      <c r="K292" s="163"/>
      <c r="L292" s="163"/>
      <c r="M292" s="163"/>
      <c r="N292" s="163"/>
      <c r="O292" s="163"/>
      <c r="P292" s="235"/>
      <c r="Q292" s="987"/>
      <c r="R292" s="988"/>
      <c r="S292" s="988"/>
      <c r="T292" s="988"/>
      <c r="U292" s="988"/>
      <c r="V292" s="988"/>
      <c r="W292" s="988"/>
      <c r="X292" s="988"/>
      <c r="Y292" s="988"/>
      <c r="Z292" s="988"/>
      <c r="AA292" s="989"/>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4"/>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4"/>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4"/>
      <c r="B295" s="251"/>
      <c r="C295" s="250"/>
      <c r="D295" s="251"/>
      <c r="E295" s="250"/>
      <c r="F295" s="313"/>
      <c r="G295" s="229"/>
      <c r="H295" s="160"/>
      <c r="I295" s="160"/>
      <c r="J295" s="160"/>
      <c r="K295" s="160"/>
      <c r="L295" s="160"/>
      <c r="M295" s="160"/>
      <c r="N295" s="160"/>
      <c r="O295" s="160"/>
      <c r="P295" s="230"/>
      <c r="Q295" s="981"/>
      <c r="R295" s="982"/>
      <c r="S295" s="982"/>
      <c r="T295" s="982"/>
      <c r="U295" s="982"/>
      <c r="V295" s="982"/>
      <c r="W295" s="982"/>
      <c r="X295" s="982"/>
      <c r="Y295" s="982"/>
      <c r="Z295" s="982"/>
      <c r="AA295" s="98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4"/>
      <c r="B296" s="251"/>
      <c r="C296" s="250"/>
      <c r="D296" s="251"/>
      <c r="E296" s="250"/>
      <c r="F296" s="313"/>
      <c r="G296" s="231"/>
      <c r="H296" s="232"/>
      <c r="I296" s="232"/>
      <c r="J296" s="232"/>
      <c r="K296" s="232"/>
      <c r="L296" s="232"/>
      <c r="M296" s="232"/>
      <c r="N296" s="232"/>
      <c r="O296" s="232"/>
      <c r="P296" s="233"/>
      <c r="Q296" s="984"/>
      <c r="R296" s="985"/>
      <c r="S296" s="985"/>
      <c r="T296" s="985"/>
      <c r="U296" s="985"/>
      <c r="V296" s="985"/>
      <c r="W296" s="985"/>
      <c r="X296" s="985"/>
      <c r="Y296" s="985"/>
      <c r="Z296" s="985"/>
      <c r="AA296" s="98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4"/>
      <c r="B297" s="251"/>
      <c r="C297" s="250"/>
      <c r="D297" s="251"/>
      <c r="E297" s="250"/>
      <c r="F297" s="313"/>
      <c r="G297" s="231"/>
      <c r="H297" s="232"/>
      <c r="I297" s="232"/>
      <c r="J297" s="232"/>
      <c r="K297" s="232"/>
      <c r="L297" s="232"/>
      <c r="M297" s="232"/>
      <c r="N297" s="232"/>
      <c r="O297" s="232"/>
      <c r="P297" s="233"/>
      <c r="Q297" s="984"/>
      <c r="R297" s="985"/>
      <c r="S297" s="985"/>
      <c r="T297" s="985"/>
      <c r="U297" s="985"/>
      <c r="V297" s="985"/>
      <c r="W297" s="985"/>
      <c r="X297" s="985"/>
      <c r="Y297" s="985"/>
      <c r="Z297" s="985"/>
      <c r="AA297" s="986"/>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4"/>
      <c r="B298" s="251"/>
      <c r="C298" s="250"/>
      <c r="D298" s="251"/>
      <c r="E298" s="250"/>
      <c r="F298" s="313"/>
      <c r="G298" s="231"/>
      <c r="H298" s="232"/>
      <c r="I298" s="232"/>
      <c r="J298" s="232"/>
      <c r="K298" s="232"/>
      <c r="L298" s="232"/>
      <c r="M298" s="232"/>
      <c r="N298" s="232"/>
      <c r="O298" s="232"/>
      <c r="P298" s="233"/>
      <c r="Q298" s="984"/>
      <c r="R298" s="985"/>
      <c r="S298" s="985"/>
      <c r="T298" s="985"/>
      <c r="U298" s="985"/>
      <c r="V298" s="985"/>
      <c r="W298" s="985"/>
      <c r="X298" s="985"/>
      <c r="Y298" s="985"/>
      <c r="Z298" s="985"/>
      <c r="AA298" s="986"/>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4"/>
      <c r="B299" s="251"/>
      <c r="C299" s="250"/>
      <c r="D299" s="251"/>
      <c r="E299" s="250"/>
      <c r="F299" s="313"/>
      <c r="G299" s="234"/>
      <c r="H299" s="163"/>
      <c r="I299" s="163"/>
      <c r="J299" s="163"/>
      <c r="K299" s="163"/>
      <c r="L299" s="163"/>
      <c r="M299" s="163"/>
      <c r="N299" s="163"/>
      <c r="O299" s="163"/>
      <c r="P299" s="235"/>
      <c r="Q299" s="987"/>
      <c r="R299" s="988"/>
      <c r="S299" s="988"/>
      <c r="T299" s="988"/>
      <c r="U299" s="988"/>
      <c r="V299" s="988"/>
      <c r="W299" s="988"/>
      <c r="X299" s="988"/>
      <c r="Y299" s="988"/>
      <c r="Z299" s="988"/>
      <c r="AA299" s="989"/>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4"/>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4"/>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4"/>
      <c r="B302" s="251"/>
      <c r="C302" s="250"/>
      <c r="D302" s="251"/>
      <c r="E302" s="250"/>
      <c r="F302" s="313"/>
      <c r="G302" s="229"/>
      <c r="H302" s="160"/>
      <c r="I302" s="160"/>
      <c r="J302" s="160"/>
      <c r="K302" s="160"/>
      <c r="L302" s="160"/>
      <c r="M302" s="160"/>
      <c r="N302" s="160"/>
      <c r="O302" s="160"/>
      <c r="P302" s="230"/>
      <c r="Q302" s="981"/>
      <c r="R302" s="982"/>
      <c r="S302" s="982"/>
      <c r="T302" s="982"/>
      <c r="U302" s="982"/>
      <c r="V302" s="982"/>
      <c r="W302" s="982"/>
      <c r="X302" s="982"/>
      <c r="Y302" s="982"/>
      <c r="Z302" s="982"/>
      <c r="AA302" s="98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4"/>
      <c r="B303" s="251"/>
      <c r="C303" s="250"/>
      <c r="D303" s="251"/>
      <c r="E303" s="250"/>
      <c r="F303" s="313"/>
      <c r="G303" s="231"/>
      <c r="H303" s="232"/>
      <c r="I303" s="232"/>
      <c r="J303" s="232"/>
      <c r="K303" s="232"/>
      <c r="L303" s="232"/>
      <c r="M303" s="232"/>
      <c r="N303" s="232"/>
      <c r="O303" s="232"/>
      <c r="P303" s="233"/>
      <c r="Q303" s="984"/>
      <c r="R303" s="985"/>
      <c r="S303" s="985"/>
      <c r="T303" s="985"/>
      <c r="U303" s="985"/>
      <c r="V303" s="985"/>
      <c r="W303" s="985"/>
      <c r="X303" s="985"/>
      <c r="Y303" s="985"/>
      <c r="Z303" s="985"/>
      <c r="AA303" s="98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4"/>
      <c r="B304" s="251"/>
      <c r="C304" s="250"/>
      <c r="D304" s="251"/>
      <c r="E304" s="250"/>
      <c r="F304" s="313"/>
      <c r="G304" s="231"/>
      <c r="H304" s="232"/>
      <c r="I304" s="232"/>
      <c r="J304" s="232"/>
      <c r="K304" s="232"/>
      <c r="L304" s="232"/>
      <c r="M304" s="232"/>
      <c r="N304" s="232"/>
      <c r="O304" s="232"/>
      <c r="P304" s="233"/>
      <c r="Q304" s="984"/>
      <c r="R304" s="985"/>
      <c r="S304" s="985"/>
      <c r="T304" s="985"/>
      <c r="U304" s="985"/>
      <c r="V304" s="985"/>
      <c r="W304" s="985"/>
      <c r="X304" s="985"/>
      <c r="Y304" s="985"/>
      <c r="Z304" s="985"/>
      <c r="AA304" s="986"/>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4"/>
      <c r="B305" s="251"/>
      <c r="C305" s="250"/>
      <c r="D305" s="251"/>
      <c r="E305" s="250"/>
      <c r="F305" s="313"/>
      <c r="G305" s="231"/>
      <c r="H305" s="232"/>
      <c r="I305" s="232"/>
      <c r="J305" s="232"/>
      <c r="K305" s="232"/>
      <c r="L305" s="232"/>
      <c r="M305" s="232"/>
      <c r="N305" s="232"/>
      <c r="O305" s="232"/>
      <c r="P305" s="233"/>
      <c r="Q305" s="984"/>
      <c r="R305" s="985"/>
      <c r="S305" s="985"/>
      <c r="T305" s="985"/>
      <c r="U305" s="985"/>
      <c r="V305" s="985"/>
      <c r="W305" s="985"/>
      <c r="X305" s="985"/>
      <c r="Y305" s="985"/>
      <c r="Z305" s="985"/>
      <c r="AA305" s="986"/>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4"/>
      <c r="B306" s="251"/>
      <c r="C306" s="250"/>
      <c r="D306" s="251"/>
      <c r="E306" s="314"/>
      <c r="F306" s="315"/>
      <c r="G306" s="234"/>
      <c r="H306" s="163"/>
      <c r="I306" s="163"/>
      <c r="J306" s="163"/>
      <c r="K306" s="163"/>
      <c r="L306" s="163"/>
      <c r="M306" s="163"/>
      <c r="N306" s="163"/>
      <c r="O306" s="163"/>
      <c r="P306" s="235"/>
      <c r="Q306" s="987"/>
      <c r="R306" s="988"/>
      <c r="S306" s="988"/>
      <c r="T306" s="988"/>
      <c r="U306" s="988"/>
      <c r="V306" s="988"/>
      <c r="W306" s="988"/>
      <c r="X306" s="988"/>
      <c r="Y306" s="988"/>
      <c r="Z306" s="988"/>
      <c r="AA306" s="989"/>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4"/>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4"/>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4"/>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4"/>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4"/>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353</v>
      </c>
      <c r="AR312" s="267"/>
      <c r="AS312" s="267"/>
      <c r="AT312" s="268"/>
      <c r="AU312" s="278" t="s">
        <v>369</v>
      </c>
      <c r="AV312" s="278"/>
      <c r="AW312" s="278"/>
      <c r="AX312" s="279"/>
    </row>
    <row r="313" spans="1:50" ht="18.75" hidden="1" customHeight="1" x14ac:dyDescent="0.15">
      <c r="A313" s="994"/>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4"/>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4"/>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4"/>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353</v>
      </c>
      <c r="AR316" s="267"/>
      <c r="AS316" s="267"/>
      <c r="AT316" s="268"/>
      <c r="AU316" s="278" t="s">
        <v>369</v>
      </c>
      <c r="AV316" s="278"/>
      <c r="AW316" s="278"/>
      <c r="AX316" s="279"/>
    </row>
    <row r="317" spans="1:50" ht="18.75" hidden="1" customHeight="1" x14ac:dyDescent="0.15">
      <c r="A317" s="994"/>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4"/>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4"/>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4"/>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353</v>
      </c>
      <c r="AR320" s="267"/>
      <c r="AS320" s="267"/>
      <c r="AT320" s="268"/>
      <c r="AU320" s="278" t="s">
        <v>369</v>
      </c>
      <c r="AV320" s="278"/>
      <c r="AW320" s="278"/>
      <c r="AX320" s="279"/>
    </row>
    <row r="321" spans="1:50" ht="18.75" hidden="1" customHeight="1" x14ac:dyDescent="0.15">
      <c r="A321" s="994"/>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4"/>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4"/>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4"/>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353</v>
      </c>
      <c r="AR324" s="267"/>
      <c r="AS324" s="267"/>
      <c r="AT324" s="268"/>
      <c r="AU324" s="278" t="s">
        <v>369</v>
      </c>
      <c r="AV324" s="278"/>
      <c r="AW324" s="278"/>
      <c r="AX324" s="279"/>
    </row>
    <row r="325" spans="1:50" ht="18.75" hidden="1" customHeight="1" x14ac:dyDescent="0.15">
      <c r="A325" s="994"/>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4"/>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4"/>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4"/>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353</v>
      </c>
      <c r="AR328" s="267"/>
      <c r="AS328" s="267"/>
      <c r="AT328" s="268"/>
      <c r="AU328" s="278" t="s">
        <v>369</v>
      </c>
      <c r="AV328" s="278"/>
      <c r="AW328" s="278"/>
      <c r="AX328" s="279"/>
    </row>
    <row r="329" spans="1:50" ht="18.75" hidden="1" customHeight="1" x14ac:dyDescent="0.15">
      <c r="A329" s="994"/>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4"/>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4"/>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4"/>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4"/>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4"/>
      <c r="B334" s="251"/>
      <c r="C334" s="250"/>
      <c r="D334" s="251"/>
      <c r="E334" s="250"/>
      <c r="F334" s="313"/>
      <c r="G334" s="229"/>
      <c r="H334" s="160"/>
      <c r="I334" s="160"/>
      <c r="J334" s="160"/>
      <c r="K334" s="160"/>
      <c r="L334" s="160"/>
      <c r="M334" s="160"/>
      <c r="N334" s="160"/>
      <c r="O334" s="160"/>
      <c r="P334" s="230"/>
      <c r="Q334" s="981"/>
      <c r="R334" s="982"/>
      <c r="S334" s="982"/>
      <c r="T334" s="982"/>
      <c r="U334" s="982"/>
      <c r="V334" s="982"/>
      <c r="W334" s="982"/>
      <c r="X334" s="982"/>
      <c r="Y334" s="982"/>
      <c r="Z334" s="982"/>
      <c r="AA334" s="98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4"/>
      <c r="B335" s="251"/>
      <c r="C335" s="250"/>
      <c r="D335" s="251"/>
      <c r="E335" s="250"/>
      <c r="F335" s="313"/>
      <c r="G335" s="231"/>
      <c r="H335" s="232"/>
      <c r="I335" s="232"/>
      <c r="J335" s="232"/>
      <c r="K335" s="232"/>
      <c r="L335" s="232"/>
      <c r="M335" s="232"/>
      <c r="N335" s="232"/>
      <c r="O335" s="232"/>
      <c r="P335" s="233"/>
      <c r="Q335" s="984"/>
      <c r="R335" s="985"/>
      <c r="S335" s="985"/>
      <c r="T335" s="985"/>
      <c r="U335" s="985"/>
      <c r="V335" s="985"/>
      <c r="W335" s="985"/>
      <c r="X335" s="985"/>
      <c r="Y335" s="985"/>
      <c r="Z335" s="985"/>
      <c r="AA335" s="98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4"/>
      <c r="B336" s="251"/>
      <c r="C336" s="250"/>
      <c r="D336" s="251"/>
      <c r="E336" s="250"/>
      <c r="F336" s="313"/>
      <c r="G336" s="231"/>
      <c r="H336" s="232"/>
      <c r="I336" s="232"/>
      <c r="J336" s="232"/>
      <c r="K336" s="232"/>
      <c r="L336" s="232"/>
      <c r="M336" s="232"/>
      <c r="N336" s="232"/>
      <c r="O336" s="232"/>
      <c r="P336" s="233"/>
      <c r="Q336" s="984"/>
      <c r="R336" s="985"/>
      <c r="S336" s="985"/>
      <c r="T336" s="985"/>
      <c r="U336" s="985"/>
      <c r="V336" s="985"/>
      <c r="W336" s="985"/>
      <c r="X336" s="985"/>
      <c r="Y336" s="985"/>
      <c r="Z336" s="985"/>
      <c r="AA336" s="986"/>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4"/>
      <c r="B337" s="251"/>
      <c r="C337" s="250"/>
      <c r="D337" s="251"/>
      <c r="E337" s="250"/>
      <c r="F337" s="313"/>
      <c r="G337" s="231"/>
      <c r="H337" s="232"/>
      <c r="I337" s="232"/>
      <c r="J337" s="232"/>
      <c r="K337" s="232"/>
      <c r="L337" s="232"/>
      <c r="M337" s="232"/>
      <c r="N337" s="232"/>
      <c r="O337" s="232"/>
      <c r="P337" s="233"/>
      <c r="Q337" s="984"/>
      <c r="R337" s="985"/>
      <c r="S337" s="985"/>
      <c r="T337" s="985"/>
      <c r="U337" s="985"/>
      <c r="V337" s="985"/>
      <c r="W337" s="985"/>
      <c r="X337" s="985"/>
      <c r="Y337" s="985"/>
      <c r="Z337" s="985"/>
      <c r="AA337" s="986"/>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4"/>
      <c r="B338" s="251"/>
      <c r="C338" s="250"/>
      <c r="D338" s="251"/>
      <c r="E338" s="250"/>
      <c r="F338" s="313"/>
      <c r="G338" s="234"/>
      <c r="H338" s="163"/>
      <c r="I338" s="163"/>
      <c r="J338" s="163"/>
      <c r="K338" s="163"/>
      <c r="L338" s="163"/>
      <c r="M338" s="163"/>
      <c r="N338" s="163"/>
      <c r="O338" s="163"/>
      <c r="P338" s="235"/>
      <c r="Q338" s="987"/>
      <c r="R338" s="988"/>
      <c r="S338" s="988"/>
      <c r="T338" s="988"/>
      <c r="U338" s="988"/>
      <c r="V338" s="988"/>
      <c r="W338" s="988"/>
      <c r="X338" s="988"/>
      <c r="Y338" s="988"/>
      <c r="Z338" s="988"/>
      <c r="AA338" s="989"/>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4"/>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4"/>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4"/>
      <c r="B341" s="251"/>
      <c r="C341" s="250"/>
      <c r="D341" s="251"/>
      <c r="E341" s="250"/>
      <c r="F341" s="313"/>
      <c r="G341" s="229"/>
      <c r="H341" s="160"/>
      <c r="I341" s="160"/>
      <c r="J341" s="160"/>
      <c r="K341" s="160"/>
      <c r="L341" s="160"/>
      <c r="M341" s="160"/>
      <c r="N341" s="160"/>
      <c r="O341" s="160"/>
      <c r="P341" s="230"/>
      <c r="Q341" s="981"/>
      <c r="R341" s="982"/>
      <c r="S341" s="982"/>
      <c r="T341" s="982"/>
      <c r="U341" s="982"/>
      <c r="V341" s="982"/>
      <c r="W341" s="982"/>
      <c r="X341" s="982"/>
      <c r="Y341" s="982"/>
      <c r="Z341" s="982"/>
      <c r="AA341" s="98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4"/>
      <c r="B342" s="251"/>
      <c r="C342" s="250"/>
      <c r="D342" s="251"/>
      <c r="E342" s="250"/>
      <c r="F342" s="313"/>
      <c r="G342" s="231"/>
      <c r="H342" s="232"/>
      <c r="I342" s="232"/>
      <c r="J342" s="232"/>
      <c r="K342" s="232"/>
      <c r="L342" s="232"/>
      <c r="M342" s="232"/>
      <c r="N342" s="232"/>
      <c r="O342" s="232"/>
      <c r="P342" s="233"/>
      <c r="Q342" s="984"/>
      <c r="R342" s="985"/>
      <c r="S342" s="985"/>
      <c r="T342" s="985"/>
      <c r="U342" s="985"/>
      <c r="V342" s="985"/>
      <c r="W342" s="985"/>
      <c r="X342" s="985"/>
      <c r="Y342" s="985"/>
      <c r="Z342" s="985"/>
      <c r="AA342" s="98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4"/>
      <c r="B343" s="251"/>
      <c r="C343" s="250"/>
      <c r="D343" s="251"/>
      <c r="E343" s="250"/>
      <c r="F343" s="313"/>
      <c r="G343" s="231"/>
      <c r="H343" s="232"/>
      <c r="I343" s="232"/>
      <c r="J343" s="232"/>
      <c r="K343" s="232"/>
      <c r="L343" s="232"/>
      <c r="M343" s="232"/>
      <c r="N343" s="232"/>
      <c r="O343" s="232"/>
      <c r="P343" s="233"/>
      <c r="Q343" s="984"/>
      <c r="R343" s="985"/>
      <c r="S343" s="985"/>
      <c r="T343" s="985"/>
      <c r="U343" s="985"/>
      <c r="V343" s="985"/>
      <c r="W343" s="985"/>
      <c r="X343" s="985"/>
      <c r="Y343" s="985"/>
      <c r="Z343" s="985"/>
      <c r="AA343" s="986"/>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4"/>
      <c r="B344" s="251"/>
      <c r="C344" s="250"/>
      <c r="D344" s="251"/>
      <c r="E344" s="250"/>
      <c r="F344" s="313"/>
      <c r="G344" s="231"/>
      <c r="H344" s="232"/>
      <c r="I344" s="232"/>
      <c r="J344" s="232"/>
      <c r="K344" s="232"/>
      <c r="L344" s="232"/>
      <c r="M344" s="232"/>
      <c r="N344" s="232"/>
      <c r="O344" s="232"/>
      <c r="P344" s="233"/>
      <c r="Q344" s="984"/>
      <c r="R344" s="985"/>
      <c r="S344" s="985"/>
      <c r="T344" s="985"/>
      <c r="U344" s="985"/>
      <c r="V344" s="985"/>
      <c r="W344" s="985"/>
      <c r="X344" s="985"/>
      <c r="Y344" s="985"/>
      <c r="Z344" s="985"/>
      <c r="AA344" s="986"/>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4"/>
      <c r="B345" s="251"/>
      <c r="C345" s="250"/>
      <c r="D345" s="251"/>
      <c r="E345" s="250"/>
      <c r="F345" s="313"/>
      <c r="G345" s="234"/>
      <c r="H345" s="163"/>
      <c r="I345" s="163"/>
      <c r="J345" s="163"/>
      <c r="K345" s="163"/>
      <c r="L345" s="163"/>
      <c r="M345" s="163"/>
      <c r="N345" s="163"/>
      <c r="O345" s="163"/>
      <c r="P345" s="235"/>
      <c r="Q345" s="987"/>
      <c r="R345" s="988"/>
      <c r="S345" s="988"/>
      <c r="T345" s="988"/>
      <c r="U345" s="988"/>
      <c r="V345" s="988"/>
      <c r="W345" s="988"/>
      <c r="X345" s="988"/>
      <c r="Y345" s="988"/>
      <c r="Z345" s="988"/>
      <c r="AA345" s="989"/>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4"/>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4"/>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4"/>
      <c r="B348" s="251"/>
      <c r="C348" s="250"/>
      <c r="D348" s="251"/>
      <c r="E348" s="250"/>
      <c r="F348" s="313"/>
      <c r="G348" s="229"/>
      <c r="H348" s="160"/>
      <c r="I348" s="160"/>
      <c r="J348" s="160"/>
      <c r="K348" s="160"/>
      <c r="L348" s="160"/>
      <c r="M348" s="160"/>
      <c r="N348" s="160"/>
      <c r="O348" s="160"/>
      <c r="P348" s="230"/>
      <c r="Q348" s="981"/>
      <c r="R348" s="982"/>
      <c r="S348" s="982"/>
      <c r="T348" s="982"/>
      <c r="U348" s="982"/>
      <c r="V348" s="982"/>
      <c r="W348" s="982"/>
      <c r="X348" s="982"/>
      <c r="Y348" s="982"/>
      <c r="Z348" s="982"/>
      <c r="AA348" s="98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4"/>
      <c r="B349" s="251"/>
      <c r="C349" s="250"/>
      <c r="D349" s="251"/>
      <c r="E349" s="250"/>
      <c r="F349" s="313"/>
      <c r="G349" s="231"/>
      <c r="H349" s="232"/>
      <c r="I349" s="232"/>
      <c r="J349" s="232"/>
      <c r="K349" s="232"/>
      <c r="L349" s="232"/>
      <c r="M349" s="232"/>
      <c r="N349" s="232"/>
      <c r="O349" s="232"/>
      <c r="P349" s="233"/>
      <c r="Q349" s="984"/>
      <c r="R349" s="985"/>
      <c r="S349" s="985"/>
      <c r="T349" s="985"/>
      <c r="U349" s="985"/>
      <c r="V349" s="985"/>
      <c r="W349" s="985"/>
      <c r="X349" s="985"/>
      <c r="Y349" s="985"/>
      <c r="Z349" s="985"/>
      <c r="AA349" s="98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4"/>
      <c r="B350" s="251"/>
      <c r="C350" s="250"/>
      <c r="D350" s="251"/>
      <c r="E350" s="250"/>
      <c r="F350" s="313"/>
      <c r="G350" s="231"/>
      <c r="H350" s="232"/>
      <c r="I350" s="232"/>
      <c r="J350" s="232"/>
      <c r="K350" s="232"/>
      <c r="L350" s="232"/>
      <c r="M350" s="232"/>
      <c r="N350" s="232"/>
      <c r="O350" s="232"/>
      <c r="P350" s="233"/>
      <c r="Q350" s="984"/>
      <c r="R350" s="985"/>
      <c r="S350" s="985"/>
      <c r="T350" s="985"/>
      <c r="U350" s="985"/>
      <c r="V350" s="985"/>
      <c r="W350" s="985"/>
      <c r="X350" s="985"/>
      <c r="Y350" s="985"/>
      <c r="Z350" s="985"/>
      <c r="AA350" s="986"/>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4"/>
      <c r="B351" s="251"/>
      <c r="C351" s="250"/>
      <c r="D351" s="251"/>
      <c r="E351" s="250"/>
      <c r="F351" s="313"/>
      <c r="G351" s="231"/>
      <c r="H351" s="232"/>
      <c r="I351" s="232"/>
      <c r="J351" s="232"/>
      <c r="K351" s="232"/>
      <c r="L351" s="232"/>
      <c r="M351" s="232"/>
      <c r="N351" s="232"/>
      <c r="O351" s="232"/>
      <c r="P351" s="233"/>
      <c r="Q351" s="984"/>
      <c r="R351" s="985"/>
      <c r="S351" s="985"/>
      <c r="T351" s="985"/>
      <c r="U351" s="985"/>
      <c r="V351" s="985"/>
      <c r="W351" s="985"/>
      <c r="X351" s="985"/>
      <c r="Y351" s="985"/>
      <c r="Z351" s="985"/>
      <c r="AA351" s="986"/>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4"/>
      <c r="B352" s="251"/>
      <c r="C352" s="250"/>
      <c r="D352" s="251"/>
      <c r="E352" s="250"/>
      <c r="F352" s="313"/>
      <c r="G352" s="234"/>
      <c r="H352" s="163"/>
      <c r="I352" s="163"/>
      <c r="J352" s="163"/>
      <c r="K352" s="163"/>
      <c r="L352" s="163"/>
      <c r="M352" s="163"/>
      <c r="N352" s="163"/>
      <c r="O352" s="163"/>
      <c r="P352" s="235"/>
      <c r="Q352" s="987"/>
      <c r="R352" s="988"/>
      <c r="S352" s="988"/>
      <c r="T352" s="988"/>
      <c r="U352" s="988"/>
      <c r="V352" s="988"/>
      <c r="W352" s="988"/>
      <c r="X352" s="988"/>
      <c r="Y352" s="988"/>
      <c r="Z352" s="988"/>
      <c r="AA352" s="989"/>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4"/>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4"/>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4"/>
      <c r="B355" s="251"/>
      <c r="C355" s="250"/>
      <c r="D355" s="251"/>
      <c r="E355" s="250"/>
      <c r="F355" s="313"/>
      <c r="G355" s="229"/>
      <c r="H355" s="160"/>
      <c r="I355" s="160"/>
      <c r="J355" s="160"/>
      <c r="K355" s="160"/>
      <c r="L355" s="160"/>
      <c r="M355" s="160"/>
      <c r="N355" s="160"/>
      <c r="O355" s="160"/>
      <c r="P355" s="230"/>
      <c r="Q355" s="981"/>
      <c r="R355" s="982"/>
      <c r="S355" s="982"/>
      <c r="T355" s="982"/>
      <c r="U355" s="982"/>
      <c r="V355" s="982"/>
      <c r="W355" s="982"/>
      <c r="X355" s="982"/>
      <c r="Y355" s="982"/>
      <c r="Z355" s="982"/>
      <c r="AA355" s="98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4"/>
      <c r="B356" s="251"/>
      <c r="C356" s="250"/>
      <c r="D356" s="251"/>
      <c r="E356" s="250"/>
      <c r="F356" s="313"/>
      <c r="G356" s="231"/>
      <c r="H356" s="232"/>
      <c r="I356" s="232"/>
      <c r="J356" s="232"/>
      <c r="K356" s="232"/>
      <c r="L356" s="232"/>
      <c r="M356" s="232"/>
      <c r="N356" s="232"/>
      <c r="O356" s="232"/>
      <c r="P356" s="233"/>
      <c r="Q356" s="984"/>
      <c r="R356" s="985"/>
      <c r="S356" s="985"/>
      <c r="T356" s="985"/>
      <c r="U356" s="985"/>
      <c r="V356" s="985"/>
      <c r="W356" s="985"/>
      <c r="X356" s="985"/>
      <c r="Y356" s="985"/>
      <c r="Z356" s="985"/>
      <c r="AA356" s="98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4"/>
      <c r="B357" s="251"/>
      <c r="C357" s="250"/>
      <c r="D357" s="251"/>
      <c r="E357" s="250"/>
      <c r="F357" s="313"/>
      <c r="G357" s="231"/>
      <c r="H357" s="232"/>
      <c r="I357" s="232"/>
      <c r="J357" s="232"/>
      <c r="K357" s="232"/>
      <c r="L357" s="232"/>
      <c r="M357" s="232"/>
      <c r="N357" s="232"/>
      <c r="O357" s="232"/>
      <c r="P357" s="233"/>
      <c r="Q357" s="984"/>
      <c r="R357" s="985"/>
      <c r="S357" s="985"/>
      <c r="T357" s="985"/>
      <c r="U357" s="985"/>
      <c r="V357" s="985"/>
      <c r="W357" s="985"/>
      <c r="X357" s="985"/>
      <c r="Y357" s="985"/>
      <c r="Z357" s="985"/>
      <c r="AA357" s="986"/>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4"/>
      <c r="B358" s="251"/>
      <c r="C358" s="250"/>
      <c r="D358" s="251"/>
      <c r="E358" s="250"/>
      <c r="F358" s="313"/>
      <c r="G358" s="231"/>
      <c r="H358" s="232"/>
      <c r="I358" s="232"/>
      <c r="J358" s="232"/>
      <c r="K358" s="232"/>
      <c r="L358" s="232"/>
      <c r="M358" s="232"/>
      <c r="N358" s="232"/>
      <c r="O358" s="232"/>
      <c r="P358" s="233"/>
      <c r="Q358" s="984"/>
      <c r="R358" s="985"/>
      <c r="S358" s="985"/>
      <c r="T358" s="985"/>
      <c r="U358" s="985"/>
      <c r="V358" s="985"/>
      <c r="W358" s="985"/>
      <c r="X358" s="985"/>
      <c r="Y358" s="985"/>
      <c r="Z358" s="985"/>
      <c r="AA358" s="986"/>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4"/>
      <c r="B359" s="251"/>
      <c r="C359" s="250"/>
      <c r="D359" s="251"/>
      <c r="E359" s="250"/>
      <c r="F359" s="313"/>
      <c r="G359" s="234"/>
      <c r="H359" s="163"/>
      <c r="I359" s="163"/>
      <c r="J359" s="163"/>
      <c r="K359" s="163"/>
      <c r="L359" s="163"/>
      <c r="M359" s="163"/>
      <c r="N359" s="163"/>
      <c r="O359" s="163"/>
      <c r="P359" s="235"/>
      <c r="Q359" s="987"/>
      <c r="R359" s="988"/>
      <c r="S359" s="988"/>
      <c r="T359" s="988"/>
      <c r="U359" s="988"/>
      <c r="V359" s="988"/>
      <c r="W359" s="988"/>
      <c r="X359" s="988"/>
      <c r="Y359" s="988"/>
      <c r="Z359" s="988"/>
      <c r="AA359" s="989"/>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4"/>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4"/>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4"/>
      <c r="B362" s="251"/>
      <c r="C362" s="250"/>
      <c r="D362" s="251"/>
      <c r="E362" s="250"/>
      <c r="F362" s="313"/>
      <c r="G362" s="229"/>
      <c r="H362" s="160"/>
      <c r="I362" s="160"/>
      <c r="J362" s="160"/>
      <c r="K362" s="160"/>
      <c r="L362" s="160"/>
      <c r="M362" s="160"/>
      <c r="N362" s="160"/>
      <c r="O362" s="160"/>
      <c r="P362" s="230"/>
      <c r="Q362" s="981"/>
      <c r="R362" s="982"/>
      <c r="S362" s="982"/>
      <c r="T362" s="982"/>
      <c r="U362" s="982"/>
      <c r="V362" s="982"/>
      <c r="W362" s="982"/>
      <c r="X362" s="982"/>
      <c r="Y362" s="982"/>
      <c r="Z362" s="982"/>
      <c r="AA362" s="98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4"/>
      <c r="B363" s="251"/>
      <c r="C363" s="250"/>
      <c r="D363" s="251"/>
      <c r="E363" s="250"/>
      <c r="F363" s="313"/>
      <c r="G363" s="231"/>
      <c r="H363" s="232"/>
      <c r="I363" s="232"/>
      <c r="J363" s="232"/>
      <c r="K363" s="232"/>
      <c r="L363" s="232"/>
      <c r="M363" s="232"/>
      <c r="N363" s="232"/>
      <c r="O363" s="232"/>
      <c r="P363" s="233"/>
      <c r="Q363" s="984"/>
      <c r="R363" s="985"/>
      <c r="S363" s="985"/>
      <c r="T363" s="985"/>
      <c r="U363" s="985"/>
      <c r="V363" s="985"/>
      <c r="W363" s="985"/>
      <c r="X363" s="985"/>
      <c r="Y363" s="985"/>
      <c r="Z363" s="985"/>
      <c r="AA363" s="98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4"/>
      <c r="B364" s="251"/>
      <c r="C364" s="250"/>
      <c r="D364" s="251"/>
      <c r="E364" s="250"/>
      <c r="F364" s="313"/>
      <c r="G364" s="231"/>
      <c r="H364" s="232"/>
      <c r="I364" s="232"/>
      <c r="J364" s="232"/>
      <c r="K364" s="232"/>
      <c r="L364" s="232"/>
      <c r="M364" s="232"/>
      <c r="N364" s="232"/>
      <c r="O364" s="232"/>
      <c r="P364" s="233"/>
      <c r="Q364" s="984"/>
      <c r="R364" s="985"/>
      <c r="S364" s="985"/>
      <c r="T364" s="985"/>
      <c r="U364" s="985"/>
      <c r="V364" s="985"/>
      <c r="W364" s="985"/>
      <c r="X364" s="985"/>
      <c r="Y364" s="985"/>
      <c r="Z364" s="985"/>
      <c r="AA364" s="986"/>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4"/>
      <c r="B365" s="251"/>
      <c r="C365" s="250"/>
      <c r="D365" s="251"/>
      <c r="E365" s="250"/>
      <c r="F365" s="313"/>
      <c r="G365" s="231"/>
      <c r="H365" s="232"/>
      <c r="I365" s="232"/>
      <c r="J365" s="232"/>
      <c r="K365" s="232"/>
      <c r="L365" s="232"/>
      <c r="M365" s="232"/>
      <c r="N365" s="232"/>
      <c r="O365" s="232"/>
      <c r="P365" s="233"/>
      <c r="Q365" s="984"/>
      <c r="R365" s="985"/>
      <c r="S365" s="985"/>
      <c r="T365" s="985"/>
      <c r="U365" s="985"/>
      <c r="V365" s="985"/>
      <c r="W365" s="985"/>
      <c r="X365" s="985"/>
      <c r="Y365" s="985"/>
      <c r="Z365" s="985"/>
      <c r="AA365" s="986"/>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4"/>
      <c r="B366" s="251"/>
      <c r="C366" s="250"/>
      <c r="D366" s="251"/>
      <c r="E366" s="314"/>
      <c r="F366" s="315"/>
      <c r="G366" s="234"/>
      <c r="H366" s="163"/>
      <c r="I366" s="163"/>
      <c r="J366" s="163"/>
      <c r="K366" s="163"/>
      <c r="L366" s="163"/>
      <c r="M366" s="163"/>
      <c r="N366" s="163"/>
      <c r="O366" s="163"/>
      <c r="P366" s="235"/>
      <c r="Q366" s="987"/>
      <c r="R366" s="988"/>
      <c r="S366" s="988"/>
      <c r="T366" s="988"/>
      <c r="U366" s="988"/>
      <c r="V366" s="988"/>
      <c r="W366" s="988"/>
      <c r="X366" s="988"/>
      <c r="Y366" s="988"/>
      <c r="Z366" s="988"/>
      <c r="AA366" s="989"/>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4"/>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4"/>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4"/>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4"/>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4"/>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4"/>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353</v>
      </c>
      <c r="AR372" s="267"/>
      <c r="AS372" s="267"/>
      <c r="AT372" s="268"/>
      <c r="AU372" s="278" t="s">
        <v>369</v>
      </c>
      <c r="AV372" s="278"/>
      <c r="AW372" s="278"/>
      <c r="AX372" s="279"/>
    </row>
    <row r="373" spans="1:50" ht="18.75" hidden="1" customHeight="1" x14ac:dyDescent="0.15">
      <c r="A373" s="994"/>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4"/>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4"/>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4"/>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353</v>
      </c>
      <c r="AR376" s="267"/>
      <c r="AS376" s="267"/>
      <c r="AT376" s="268"/>
      <c r="AU376" s="278" t="s">
        <v>369</v>
      </c>
      <c r="AV376" s="278"/>
      <c r="AW376" s="278"/>
      <c r="AX376" s="279"/>
    </row>
    <row r="377" spans="1:50" ht="18.75" hidden="1" customHeight="1" x14ac:dyDescent="0.15">
      <c r="A377" s="994"/>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4"/>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4"/>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4"/>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353</v>
      </c>
      <c r="AR380" s="267"/>
      <c r="AS380" s="267"/>
      <c r="AT380" s="268"/>
      <c r="AU380" s="278" t="s">
        <v>369</v>
      </c>
      <c r="AV380" s="278"/>
      <c r="AW380" s="278"/>
      <c r="AX380" s="279"/>
    </row>
    <row r="381" spans="1:50" ht="18.75" hidden="1" customHeight="1" x14ac:dyDescent="0.15">
      <c r="A381" s="994"/>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4"/>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4"/>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4"/>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353</v>
      </c>
      <c r="AR384" s="267"/>
      <c r="AS384" s="267"/>
      <c r="AT384" s="268"/>
      <c r="AU384" s="278" t="s">
        <v>369</v>
      </c>
      <c r="AV384" s="278"/>
      <c r="AW384" s="278"/>
      <c r="AX384" s="279"/>
    </row>
    <row r="385" spans="1:50" ht="18.75" hidden="1" customHeight="1" x14ac:dyDescent="0.15">
      <c r="A385" s="994"/>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4"/>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4"/>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4"/>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353</v>
      </c>
      <c r="AR388" s="267"/>
      <c r="AS388" s="267"/>
      <c r="AT388" s="268"/>
      <c r="AU388" s="278" t="s">
        <v>369</v>
      </c>
      <c r="AV388" s="278"/>
      <c r="AW388" s="278"/>
      <c r="AX388" s="279"/>
    </row>
    <row r="389" spans="1:50" ht="18.75" hidden="1" customHeight="1" x14ac:dyDescent="0.15">
      <c r="A389" s="994"/>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4"/>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4"/>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4"/>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4"/>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4"/>
      <c r="B394" s="251"/>
      <c r="C394" s="250"/>
      <c r="D394" s="251"/>
      <c r="E394" s="250"/>
      <c r="F394" s="313"/>
      <c r="G394" s="229"/>
      <c r="H394" s="160"/>
      <c r="I394" s="160"/>
      <c r="J394" s="160"/>
      <c r="K394" s="160"/>
      <c r="L394" s="160"/>
      <c r="M394" s="160"/>
      <c r="N394" s="160"/>
      <c r="O394" s="160"/>
      <c r="P394" s="230"/>
      <c r="Q394" s="981"/>
      <c r="R394" s="982"/>
      <c r="S394" s="982"/>
      <c r="T394" s="982"/>
      <c r="U394" s="982"/>
      <c r="V394" s="982"/>
      <c r="W394" s="982"/>
      <c r="X394" s="982"/>
      <c r="Y394" s="982"/>
      <c r="Z394" s="982"/>
      <c r="AA394" s="98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4"/>
      <c r="B395" s="251"/>
      <c r="C395" s="250"/>
      <c r="D395" s="251"/>
      <c r="E395" s="250"/>
      <c r="F395" s="313"/>
      <c r="G395" s="231"/>
      <c r="H395" s="232"/>
      <c r="I395" s="232"/>
      <c r="J395" s="232"/>
      <c r="K395" s="232"/>
      <c r="L395" s="232"/>
      <c r="M395" s="232"/>
      <c r="N395" s="232"/>
      <c r="O395" s="232"/>
      <c r="P395" s="233"/>
      <c r="Q395" s="984"/>
      <c r="R395" s="985"/>
      <c r="S395" s="985"/>
      <c r="T395" s="985"/>
      <c r="U395" s="985"/>
      <c r="V395" s="985"/>
      <c r="W395" s="985"/>
      <c r="X395" s="985"/>
      <c r="Y395" s="985"/>
      <c r="Z395" s="985"/>
      <c r="AA395" s="98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4"/>
      <c r="B396" s="251"/>
      <c r="C396" s="250"/>
      <c r="D396" s="251"/>
      <c r="E396" s="250"/>
      <c r="F396" s="313"/>
      <c r="G396" s="231"/>
      <c r="H396" s="232"/>
      <c r="I396" s="232"/>
      <c r="J396" s="232"/>
      <c r="K396" s="232"/>
      <c r="L396" s="232"/>
      <c r="M396" s="232"/>
      <c r="N396" s="232"/>
      <c r="O396" s="232"/>
      <c r="P396" s="233"/>
      <c r="Q396" s="984"/>
      <c r="R396" s="985"/>
      <c r="S396" s="985"/>
      <c r="T396" s="985"/>
      <c r="U396" s="985"/>
      <c r="V396" s="985"/>
      <c r="W396" s="985"/>
      <c r="X396" s="985"/>
      <c r="Y396" s="985"/>
      <c r="Z396" s="985"/>
      <c r="AA396" s="986"/>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4"/>
      <c r="B397" s="251"/>
      <c r="C397" s="250"/>
      <c r="D397" s="251"/>
      <c r="E397" s="250"/>
      <c r="F397" s="313"/>
      <c r="G397" s="231"/>
      <c r="H397" s="232"/>
      <c r="I397" s="232"/>
      <c r="J397" s="232"/>
      <c r="K397" s="232"/>
      <c r="L397" s="232"/>
      <c r="M397" s="232"/>
      <c r="N397" s="232"/>
      <c r="O397" s="232"/>
      <c r="P397" s="233"/>
      <c r="Q397" s="984"/>
      <c r="R397" s="985"/>
      <c r="S397" s="985"/>
      <c r="T397" s="985"/>
      <c r="U397" s="985"/>
      <c r="V397" s="985"/>
      <c r="W397" s="985"/>
      <c r="X397" s="985"/>
      <c r="Y397" s="985"/>
      <c r="Z397" s="985"/>
      <c r="AA397" s="986"/>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4"/>
      <c r="B398" s="251"/>
      <c r="C398" s="250"/>
      <c r="D398" s="251"/>
      <c r="E398" s="250"/>
      <c r="F398" s="313"/>
      <c r="G398" s="234"/>
      <c r="H398" s="163"/>
      <c r="I398" s="163"/>
      <c r="J398" s="163"/>
      <c r="K398" s="163"/>
      <c r="L398" s="163"/>
      <c r="M398" s="163"/>
      <c r="N398" s="163"/>
      <c r="O398" s="163"/>
      <c r="P398" s="235"/>
      <c r="Q398" s="987"/>
      <c r="R398" s="988"/>
      <c r="S398" s="988"/>
      <c r="T398" s="988"/>
      <c r="U398" s="988"/>
      <c r="V398" s="988"/>
      <c r="W398" s="988"/>
      <c r="X398" s="988"/>
      <c r="Y398" s="988"/>
      <c r="Z398" s="988"/>
      <c r="AA398" s="989"/>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4"/>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4"/>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4"/>
      <c r="B401" s="251"/>
      <c r="C401" s="250"/>
      <c r="D401" s="251"/>
      <c r="E401" s="250"/>
      <c r="F401" s="313"/>
      <c r="G401" s="229"/>
      <c r="H401" s="160"/>
      <c r="I401" s="160"/>
      <c r="J401" s="160"/>
      <c r="K401" s="160"/>
      <c r="L401" s="160"/>
      <c r="M401" s="160"/>
      <c r="N401" s="160"/>
      <c r="O401" s="160"/>
      <c r="P401" s="230"/>
      <c r="Q401" s="981"/>
      <c r="R401" s="982"/>
      <c r="S401" s="982"/>
      <c r="T401" s="982"/>
      <c r="U401" s="982"/>
      <c r="V401" s="982"/>
      <c r="W401" s="982"/>
      <c r="X401" s="982"/>
      <c r="Y401" s="982"/>
      <c r="Z401" s="982"/>
      <c r="AA401" s="98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4"/>
      <c r="B402" s="251"/>
      <c r="C402" s="250"/>
      <c r="D402" s="251"/>
      <c r="E402" s="250"/>
      <c r="F402" s="313"/>
      <c r="G402" s="231"/>
      <c r="H402" s="232"/>
      <c r="I402" s="232"/>
      <c r="J402" s="232"/>
      <c r="K402" s="232"/>
      <c r="L402" s="232"/>
      <c r="M402" s="232"/>
      <c r="N402" s="232"/>
      <c r="O402" s="232"/>
      <c r="P402" s="233"/>
      <c r="Q402" s="984"/>
      <c r="R402" s="985"/>
      <c r="S402" s="985"/>
      <c r="T402" s="985"/>
      <c r="U402" s="985"/>
      <c r="V402" s="985"/>
      <c r="W402" s="985"/>
      <c r="X402" s="985"/>
      <c r="Y402" s="985"/>
      <c r="Z402" s="985"/>
      <c r="AA402" s="98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4"/>
      <c r="B403" s="251"/>
      <c r="C403" s="250"/>
      <c r="D403" s="251"/>
      <c r="E403" s="250"/>
      <c r="F403" s="313"/>
      <c r="G403" s="231"/>
      <c r="H403" s="232"/>
      <c r="I403" s="232"/>
      <c r="J403" s="232"/>
      <c r="K403" s="232"/>
      <c r="L403" s="232"/>
      <c r="M403" s="232"/>
      <c r="N403" s="232"/>
      <c r="O403" s="232"/>
      <c r="P403" s="233"/>
      <c r="Q403" s="984"/>
      <c r="R403" s="985"/>
      <c r="S403" s="985"/>
      <c r="T403" s="985"/>
      <c r="U403" s="985"/>
      <c r="V403" s="985"/>
      <c r="W403" s="985"/>
      <c r="X403" s="985"/>
      <c r="Y403" s="985"/>
      <c r="Z403" s="985"/>
      <c r="AA403" s="986"/>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4"/>
      <c r="B404" s="251"/>
      <c r="C404" s="250"/>
      <c r="D404" s="251"/>
      <c r="E404" s="250"/>
      <c r="F404" s="313"/>
      <c r="G404" s="231"/>
      <c r="H404" s="232"/>
      <c r="I404" s="232"/>
      <c r="J404" s="232"/>
      <c r="K404" s="232"/>
      <c r="L404" s="232"/>
      <c r="M404" s="232"/>
      <c r="N404" s="232"/>
      <c r="O404" s="232"/>
      <c r="P404" s="233"/>
      <c r="Q404" s="984"/>
      <c r="R404" s="985"/>
      <c r="S404" s="985"/>
      <c r="T404" s="985"/>
      <c r="U404" s="985"/>
      <c r="V404" s="985"/>
      <c r="W404" s="985"/>
      <c r="X404" s="985"/>
      <c r="Y404" s="985"/>
      <c r="Z404" s="985"/>
      <c r="AA404" s="986"/>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4"/>
      <c r="B405" s="251"/>
      <c r="C405" s="250"/>
      <c r="D405" s="251"/>
      <c r="E405" s="250"/>
      <c r="F405" s="313"/>
      <c r="G405" s="234"/>
      <c r="H405" s="163"/>
      <c r="I405" s="163"/>
      <c r="J405" s="163"/>
      <c r="K405" s="163"/>
      <c r="L405" s="163"/>
      <c r="M405" s="163"/>
      <c r="N405" s="163"/>
      <c r="O405" s="163"/>
      <c r="P405" s="235"/>
      <c r="Q405" s="987"/>
      <c r="R405" s="988"/>
      <c r="S405" s="988"/>
      <c r="T405" s="988"/>
      <c r="U405" s="988"/>
      <c r="V405" s="988"/>
      <c r="W405" s="988"/>
      <c r="X405" s="988"/>
      <c r="Y405" s="988"/>
      <c r="Z405" s="988"/>
      <c r="AA405" s="989"/>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4"/>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4"/>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4"/>
      <c r="B408" s="251"/>
      <c r="C408" s="250"/>
      <c r="D408" s="251"/>
      <c r="E408" s="250"/>
      <c r="F408" s="313"/>
      <c r="G408" s="229"/>
      <c r="H408" s="160"/>
      <c r="I408" s="160"/>
      <c r="J408" s="160"/>
      <c r="K408" s="160"/>
      <c r="L408" s="160"/>
      <c r="M408" s="160"/>
      <c r="N408" s="160"/>
      <c r="O408" s="160"/>
      <c r="P408" s="230"/>
      <c r="Q408" s="981"/>
      <c r="R408" s="982"/>
      <c r="S408" s="982"/>
      <c r="T408" s="982"/>
      <c r="U408" s="982"/>
      <c r="V408" s="982"/>
      <c r="W408" s="982"/>
      <c r="X408" s="982"/>
      <c r="Y408" s="982"/>
      <c r="Z408" s="982"/>
      <c r="AA408" s="98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4"/>
      <c r="B409" s="251"/>
      <c r="C409" s="250"/>
      <c r="D409" s="251"/>
      <c r="E409" s="250"/>
      <c r="F409" s="313"/>
      <c r="G409" s="231"/>
      <c r="H409" s="232"/>
      <c r="I409" s="232"/>
      <c r="J409" s="232"/>
      <c r="K409" s="232"/>
      <c r="L409" s="232"/>
      <c r="M409" s="232"/>
      <c r="N409" s="232"/>
      <c r="O409" s="232"/>
      <c r="P409" s="233"/>
      <c r="Q409" s="984"/>
      <c r="R409" s="985"/>
      <c r="S409" s="985"/>
      <c r="T409" s="985"/>
      <c r="U409" s="985"/>
      <c r="V409" s="985"/>
      <c r="W409" s="985"/>
      <c r="X409" s="985"/>
      <c r="Y409" s="985"/>
      <c r="Z409" s="985"/>
      <c r="AA409" s="98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4"/>
      <c r="B410" s="251"/>
      <c r="C410" s="250"/>
      <c r="D410" s="251"/>
      <c r="E410" s="250"/>
      <c r="F410" s="313"/>
      <c r="G410" s="231"/>
      <c r="H410" s="232"/>
      <c r="I410" s="232"/>
      <c r="J410" s="232"/>
      <c r="K410" s="232"/>
      <c r="L410" s="232"/>
      <c r="M410" s="232"/>
      <c r="N410" s="232"/>
      <c r="O410" s="232"/>
      <c r="P410" s="233"/>
      <c r="Q410" s="984"/>
      <c r="R410" s="985"/>
      <c r="S410" s="985"/>
      <c r="T410" s="985"/>
      <c r="U410" s="985"/>
      <c r="V410" s="985"/>
      <c r="W410" s="985"/>
      <c r="X410" s="985"/>
      <c r="Y410" s="985"/>
      <c r="Z410" s="985"/>
      <c r="AA410" s="986"/>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4"/>
      <c r="B411" s="251"/>
      <c r="C411" s="250"/>
      <c r="D411" s="251"/>
      <c r="E411" s="250"/>
      <c r="F411" s="313"/>
      <c r="G411" s="231"/>
      <c r="H411" s="232"/>
      <c r="I411" s="232"/>
      <c r="J411" s="232"/>
      <c r="K411" s="232"/>
      <c r="L411" s="232"/>
      <c r="M411" s="232"/>
      <c r="N411" s="232"/>
      <c r="O411" s="232"/>
      <c r="P411" s="233"/>
      <c r="Q411" s="984"/>
      <c r="R411" s="985"/>
      <c r="S411" s="985"/>
      <c r="T411" s="985"/>
      <c r="U411" s="985"/>
      <c r="V411" s="985"/>
      <c r="W411" s="985"/>
      <c r="X411" s="985"/>
      <c r="Y411" s="985"/>
      <c r="Z411" s="985"/>
      <c r="AA411" s="986"/>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4"/>
      <c r="B412" s="251"/>
      <c r="C412" s="250"/>
      <c r="D412" s="251"/>
      <c r="E412" s="250"/>
      <c r="F412" s="313"/>
      <c r="G412" s="234"/>
      <c r="H412" s="163"/>
      <c r="I412" s="163"/>
      <c r="J412" s="163"/>
      <c r="K412" s="163"/>
      <c r="L412" s="163"/>
      <c r="M412" s="163"/>
      <c r="N412" s="163"/>
      <c r="O412" s="163"/>
      <c r="P412" s="235"/>
      <c r="Q412" s="987"/>
      <c r="R412" s="988"/>
      <c r="S412" s="988"/>
      <c r="T412" s="988"/>
      <c r="U412" s="988"/>
      <c r="V412" s="988"/>
      <c r="W412" s="988"/>
      <c r="X412" s="988"/>
      <c r="Y412" s="988"/>
      <c r="Z412" s="988"/>
      <c r="AA412" s="989"/>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4"/>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4"/>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4"/>
      <c r="B415" s="251"/>
      <c r="C415" s="250"/>
      <c r="D415" s="251"/>
      <c r="E415" s="250"/>
      <c r="F415" s="313"/>
      <c r="G415" s="229"/>
      <c r="H415" s="160"/>
      <c r="I415" s="160"/>
      <c r="J415" s="160"/>
      <c r="K415" s="160"/>
      <c r="L415" s="160"/>
      <c r="M415" s="160"/>
      <c r="N415" s="160"/>
      <c r="O415" s="160"/>
      <c r="P415" s="230"/>
      <c r="Q415" s="981"/>
      <c r="R415" s="982"/>
      <c r="S415" s="982"/>
      <c r="T415" s="982"/>
      <c r="U415" s="982"/>
      <c r="V415" s="982"/>
      <c r="W415" s="982"/>
      <c r="X415" s="982"/>
      <c r="Y415" s="982"/>
      <c r="Z415" s="982"/>
      <c r="AA415" s="98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4"/>
      <c r="B416" s="251"/>
      <c r="C416" s="250"/>
      <c r="D416" s="251"/>
      <c r="E416" s="250"/>
      <c r="F416" s="313"/>
      <c r="G416" s="231"/>
      <c r="H416" s="232"/>
      <c r="I416" s="232"/>
      <c r="J416" s="232"/>
      <c r="K416" s="232"/>
      <c r="L416" s="232"/>
      <c r="M416" s="232"/>
      <c r="N416" s="232"/>
      <c r="O416" s="232"/>
      <c r="P416" s="233"/>
      <c r="Q416" s="984"/>
      <c r="R416" s="985"/>
      <c r="S416" s="985"/>
      <c r="T416" s="985"/>
      <c r="U416" s="985"/>
      <c r="V416" s="985"/>
      <c r="W416" s="985"/>
      <c r="X416" s="985"/>
      <c r="Y416" s="985"/>
      <c r="Z416" s="985"/>
      <c r="AA416" s="98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4"/>
      <c r="B417" s="251"/>
      <c r="C417" s="250"/>
      <c r="D417" s="251"/>
      <c r="E417" s="250"/>
      <c r="F417" s="313"/>
      <c r="G417" s="231"/>
      <c r="H417" s="232"/>
      <c r="I417" s="232"/>
      <c r="J417" s="232"/>
      <c r="K417" s="232"/>
      <c r="L417" s="232"/>
      <c r="M417" s="232"/>
      <c r="N417" s="232"/>
      <c r="O417" s="232"/>
      <c r="P417" s="233"/>
      <c r="Q417" s="984"/>
      <c r="R417" s="985"/>
      <c r="S417" s="985"/>
      <c r="T417" s="985"/>
      <c r="U417" s="985"/>
      <c r="V417" s="985"/>
      <c r="W417" s="985"/>
      <c r="X417" s="985"/>
      <c r="Y417" s="985"/>
      <c r="Z417" s="985"/>
      <c r="AA417" s="986"/>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4"/>
      <c r="B418" s="251"/>
      <c r="C418" s="250"/>
      <c r="D418" s="251"/>
      <c r="E418" s="250"/>
      <c r="F418" s="313"/>
      <c r="G418" s="231"/>
      <c r="H418" s="232"/>
      <c r="I418" s="232"/>
      <c r="J418" s="232"/>
      <c r="K418" s="232"/>
      <c r="L418" s="232"/>
      <c r="M418" s="232"/>
      <c r="N418" s="232"/>
      <c r="O418" s="232"/>
      <c r="P418" s="233"/>
      <c r="Q418" s="984"/>
      <c r="R418" s="985"/>
      <c r="S418" s="985"/>
      <c r="T418" s="985"/>
      <c r="U418" s="985"/>
      <c r="V418" s="985"/>
      <c r="W418" s="985"/>
      <c r="X418" s="985"/>
      <c r="Y418" s="985"/>
      <c r="Z418" s="985"/>
      <c r="AA418" s="986"/>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4"/>
      <c r="B419" s="251"/>
      <c r="C419" s="250"/>
      <c r="D419" s="251"/>
      <c r="E419" s="250"/>
      <c r="F419" s="313"/>
      <c r="G419" s="234"/>
      <c r="H419" s="163"/>
      <c r="I419" s="163"/>
      <c r="J419" s="163"/>
      <c r="K419" s="163"/>
      <c r="L419" s="163"/>
      <c r="M419" s="163"/>
      <c r="N419" s="163"/>
      <c r="O419" s="163"/>
      <c r="P419" s="235"/>
      <c r="Q419" s="987"/>
      <c r="R419" s="988"/>
      <c r="S419" s="988"/>
      <c r="T419" s="988"/>
      <c r="U419" s="988"/>
      <c r="V419" s="988"/>
      <c r="W419" s="988"/>
      <c r="X419" s="988"/>
      <c r="Y419" s="988"/>
      <c r="Z419" s="988"/>
      <c r="AA419" s="989"/>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4"/>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4"/>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4"/>
      <c r="B422" s="251"/>
      <c r="C422" s="250"/>
      <c r="D422" s="251"/>
      <c r="E422" s="250"/>
      <c r="F422" s="313"/>
      <c r="G422" s="229"/>
      <c r="H422" s="160"/>
      <c r="I422" s="160"/>
      <c r="J422" s="160"/>
      <c r="K422" s="160"/>
      <c r="L422" s="160"/>
      <c r="M422" s="160"/>
      <c r="N422" s="160"/>
      <c r="O422" s="160"/>
      <c r="P422" s="230"/>
      <c r="Q422" s="981"/>
      <c r="R422" s="982"/>
      <c r="S422" s="982"/>
      <c r="T422" s="982"/>
      <c r="U422" s="982"/>
      <c r="V422" s="982"/>
      <c r="W422" s="982"/>
      <c r="X422" s="982"/>
      <c r="Y422" s="982"/>
      <c r="Z422" s="982"/>
      <c r="AA422" s="98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4"/>
      <c r="B423" s="251"/>
      <c r="C423" s="250"/>
      <c r="D423" s="251"/>
      <c r="E423" s="250"/>
      <c r="F423" s="313"/>
      <c r="G423" s="231"/>
      <c r="H423" s="232"/>
      <c r="I423" s="232"/>
      <c r="J423" s="232"/>
      <c r="K423" s="232"/>
      <c r="L423" s="232"/>
      <c r="M423" s="232"/>
      <c r="N423" s="232"/>
      <c r="O423" s="232"/>
      <c r="P423" s="233"/>
      <c r="Q423" s="984"/>
      <c r="R423" s="985"/>
      <c r="S423" s="985"/>
      <c r="T423" s="985"/>
      <c r="U423" s="985"/>
      <c r="V423" s="985"/>
      <c r="W423" s="985"/>
      <c r="X423" s="985"/>
      <c r="Y423" s="985"/>
      <c r="Z423" s="985"/>
      <c r="AA423" s="98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4"/>
      <c r="B424" s="251"/>
      <c r="C424" s="250"/>
      <c r="D424" s="251"/>
      <c r="E424" s="250"/>
      <c r="F424" s="313"/>
      <c r="G424" s="231"/>
      <c r="H424" s="232"/>
      <c r="I424" s="232"/>
      <c r="J424" s="232"/>
      <c r="K424" s="232"/>
      <c r="L424" s="232"/>
      <c r="M424" s="232"/>
      <c r="N424" s="232"/>
      <c r="O424" s="232"/>
      <c r="P424" s="233"/>
      <c r="Q424" s="984"/>
      <c r="R424" s="985"/>
      <c r="S424" s="985"/>
      <c r="T424" s="985"/>
      <c r="U424" s="985"/>
      <c r="V424" s="985"/>
      <c r="W424" s="985"/>
      <c r="X424" s="985"/>
      <c r="Y424" s="985"/>
      <c r="Z424" s="985"/>
      <c r="AA424" s="986"/>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4"/>
      <c r="B425" s="251"/>
      <c r="C425" s="250"/>
      <c r="D425" s="251"/>
      <c r="E425" s="250"/>
      <c r="F425" s="313"/>
      <c r="G425" s="231"/>
      <c r="H425" s="232"/>
      <c r="I425" s="232"/>
      <c r="J425" s="232"/>
      <c r="K425" s="232"/>
      <c r="L425" s="232"/>
      <c r="M425" s="232"/>
      <c r="N425" s="232"/>
      <c r="O425" s="232"/>
      <c r="P425" s="233"/>
      <c r="Q425" s="984"/>
      <c r="R425" s="985"/>
      <c r="S425" s="985"/>
      <c r="T425" s="985"/>
      <c r="U425" s="985"/>
      <c r="V425" s="985"/>
      <c r="W425" s="985"/>
      <c r="X425" s="985"/>
      <c r="Y425" s="985"/>
      <c r="Z425" s="985"/>
      <c r="AA425" s="986"/>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4"/>
      <c r="B426" s="251"/>
      <c r="C426" s="250"/>
      <c r="D426" s="251"/>
      <c r="E426" s="314"/>
      <c r="F426" s="315"/>
      <c r="G426" s="234"/>
      <c r="H426" s="163"/>
      <c r="I426" s="163"/>
      <c r="J426" s="163"/>
      <c r="K426" s="163"/>
      <c r="L426" s="163"/>
      <c r="M426" s="163"/>
      <c r="N426" s="163"/>
      <c r="O426" s="163"/>
      <c r="P426" s="235"/>
      <c r="Q426" s="987"/>
      <c r="R426" s="988"/>
      <c r="S426" s="988"/>
      <c r="T426" s="988"/>
      <c r="U426" s="988"/>
      <c r="V426" s="988"/>
      <c r="W426" s="988"/>
      <c r="X426" s="988"/>
      <c r="Y426" s="988"/>
      <c r="Z426" s="988"/>
      <c r="AA426" s="989"/>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4"/>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4"/>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4"/>
      <c r="B429" s="251"/>
      <c r="C429" s="314"/>
      <c r="D429" s="99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4"/>
      <c r="B430" s="251"/>
      <c r="C430" s="248" t="s">
        <v>561</v>
      </c>
      <c r="D430" s="249"/>
      <c r="E430" s="237" t="s">
        <v>545</v>
      </c>
      <c r="F430" s="447"/>
      <c r="G430" s="239" t="s">
        <v>373</v>
      </c>
      <c r="H430" s="157"/>
      <c r="I430" s="157"/>
      <c r="J430" s="240" t="s">
        <v>572</v>
      </c>
      <c r="K430" s="241"/>
      <c r="L430" s="241"/>
      <c r="M430" s="241"/>
      <c r="N430" s="241"/>
      <c r="O430" s="241"/>
      <c r="P430" s="241"/>
      <c r="Q430" s="241"/>
      <c r="R430" s="241"/>
      <c r="S430" s="241"/>
      <c r="T430" s="242"/>
      <c r="U430" s="243" t="s">
        <v>577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4"/>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528</v>
      </c>
      <c r="AJ431" s="180"/>
      <c r="AK431" s="180"/>
      <c r="AL431" s="175"/>
      <c r="AM431" s="180" t="s">
        <v>523</v>
      </c>
      <c r="AN431" s="180"/>
      <c r="AO431" s="180"/>
      <c r="AP431" s="175"/>
      <c r="AQ431" s="175" t="s">
        <v>353</v>
      </c>
      <c r="AR431" s="168"/>
      <c r="AS431" s="168"/>
      <c r="AT431" s="169"/>
      <c r="AU431" s="133" t="s">
        <v>252</v>
      </c>
      <c r="AV431" s="133"/>
      <c r="AW431" s="133"/>
      <c r="AX431" s="134"/>
    </row>
    <row r="432" spans="1:50" ht="18.75" customHeight="1" x14ac:dyDescent="0.15">
      <c r="A432" s="994"/>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577</v>
      </c>
      <c r="AF432" s="135"/>
      <c r="AG432" s="136" t="s">
        <v>354</v>
      </c>
      <c r="AH432" s="171"/>
      <c r="AI432" s="181"/>
      <c r="AJ432" s="181"/>
      <c r="AK432" s="181"/>
      <c r="AL432" s="176"/>
      <c r="AM432" s="181"/>
      <c r="AN432" s="181"/>
      <c r="AO432" s="181"/>
      <c r="AP432" s="176"/>
      <c r="AQ432" s="216" t="s">
        <v>577</v>
      </c>
      <c r="AR432" s="135"/>
      <c r="AS432" s="136" t="s">
        <v>354</v>
      </c>
      <c r="AT432" s="171"/>
      <c r="AU432" s="135" t="s">
        <v>577</v>
      </c>
      <c r="AV432" s="135"/>
      <c r="AW432" s="136" t="s">
        <v>299</v>
      </c>
      <c r="AX432" s="137"/>
    </row>
    <row r="433" spans="1:50" ht="23.25" customHeight="1" x14ac:dyDescent="0.15">
      <c r="A433" s="994"/>
      <c r="B433" s="251"/>
      <c r="C433" s="250"/>
      <c r="D433" s="251"/>
      <c r="E433" s="165"/>
      <c r="F433" s="166"/>
      <c r="G433" s="229" t="s">
        <v>577</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577</v>
      </c>
      <c r="AC433" s="132"/>
      <c r="AD433" s="132"/>
      <c r="AE433" s="110" t="s">
        <v>577</v>
      </c>
      <c r="AF433" s="111"/>
      <c r="AG433" s="111"/>
      <c r="AH433" s="111"/>
      <c r="AI433" s="110" t="s">
        <v>577</v>
      </c>
      <c r="AJ433" s="111"/>
      <c r="AK433" s="111"/>
      <c r="AL433" s="111"/>
      <c r="AM433" s="110" t="s">
        <v>577</v>
      </c>
      <c r="AN433" s="111"/>
      <c r="AO433" s="111"/>
      <c r="AP433" s="112"/>
      <c r="AQ433" s="110" t="s">
        <v>577</v>
      </c>
      <c r="AR433" s="111"/>
      <c r="AS433" s="111"/>
      <c r="AT433" s="112"/>
      <c r="AU433" s="111" t="s">
        <v>577</v>
      </c>
      <c r="AV433" s="111"/>
      <c r="AW433" s="111"/>
      <c r="AX433" s="221"/>
    </row>
    <row r="434" spans="1:50" ht="23.25" customHeight="1" x14ac:dyDescent="0.15">
      <c r="A434" s="994"/>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577</v>
      </c>
      <c r="AC434" s="220"/>
      <c r="AD434" s="220"/>
      <c r="AE434" s="110" t="s">
        <v>577</v>
      </c>
      <c r="AF434" s="111"/>
      <c r="AG434" s="111"/>
      <c r="AH434" s="112"/>
      <c r="AI434" s="110" t="s">
        <v>577</v>
      </c>
      <c r="AJ434" s="111"/>
      <c r="AK434" s="111"/>
      <c r="AL434" s="111"/>
      <c r="AM434" s="110" t="s">
        <v>577</v>
      </c>
      <c r="AN434" s="111"/>
      <c r="AO434" s="111"/>
      <c r="AP434" s="112"/>
      <c r="AQ434" s="110" t="s">
        <v>577</v>
      </c>
      <c r="AR434" s="111"/>
      <c r="AS434" s="111"/>
      <c r="AT434" s="112"/>
      <c r="AU434" s="111" t="s">
        <v>577</v>
      </c>
      <c r="AV434" s="111"/>
      <c r="AW434" s="111"/>
      <c r="AX434" s="221"/>
    </row>
    <row r="435" spans="1:50" ht="23.25" customHeight="1" x14ac:dyDescent="0.15">
      <c r="A435" s="994"/>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577</v>
      </c>
      <c r="AF435" s="111"/>
      <c r="AG435" s="111"/>
      <c r="AH435" s="112"/>
      <c r="AI435" s="110" t="s">
        <v>577</v>
      </c>
      <c r="AJ435" s="111"/>
      <c r="AK435" s="111"/>
      <c r="AL435" s="111"/>
      <c r="AM435" s="110" t="s">
        <v>577</v>
      </c>
      <c r="AN435" s="111"/>
      <c r="AO435" s="111"/>
      <c r="AP435" s="112"/>
      <c r="AQ435" s="110" t="s">
        <v>577</v>
      </c>
      <c r="AR435" s="111"/>
      <c r="AS435" s="111"/>
      <c r="AT435" s="112"/>
      <c r="AU435" s="111" t="s">
        <v>577</v>
      </c>
      <c r="AV435" s="111"/>
      <c r="AW435" s="111"/>
      <c r="AX435" s="221"/>
    </row>
    <row r="436" spans="1:50" ht="18.75" hidden="1" customHeight="1" x14ac:dyDescent="0.15">
      <c r="A436" s="994"/>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527</v>
      </c>
      <c r="AJ436" s="180"/>
      <c r="AK436" s="180"/>
      <c r="AL436" s="175"/>
      <c r="AM436" s="180" t="s">
        <v>523</v>
      </c>
      <c r="AN436" s="180"/>
      <c r="AO436" s="180"/>
      <c r="AP436" s="175"/>
      <c r="AQ436" s="175" t="s">
        <v>353</v>
      </c>
      <c r="AR436" s="168"/>
      <c r="AS436" s="168"/>
      <c r="AT436" s="169"/>
      <c r="AU436" s="133" t="s">
        <v>252</v>
      </c>
      <c r="AV436" s="133"/>
      <c r="AW436" s="133"/>
      <c r="AX436" s="134"/>
    </row>
    <row r="437" spans="1:50" ht="18.75" hidden="1" customHeight="1" x14ac:dyDescent="0.15">
      <c r="A437" s="994"/>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4"/>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4"/>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4"/>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4"/>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527</v>
      </c>
      <c r="AJ441" s="180"/>
      <c r="AK441" s="180"/>
      <c r="AL441" s="175"/>
      <c r="AM441" s="180" t="s">
        <v>519</v>
      </c>
      <c r="AN441" s="180"/>
      <c r="AO441" s="180"/>
      <c r="AP441" s="175"/>
      <c r="AQ441" s="175" t="s">
        <v>353</v>
      </c>
      <c r="AR441" s="168"/>
      <c r="AS441" s="168"/>
      <c r="AT441" s="169"/>
      <c r="AU441" s="133" t="s">
        <v>252</v>
      </c>
      <c r="AV441" s="133"/>
      <c r="AW441" s="133"/>
      <c r="AX441" s="134"/>
    </row>
    <row r="442" spans="1:50" ht="18.75" hidden="1" customHeight="1" x14ac:dyDescent="0.15">
      <c r="A442" s="994"/>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4"/>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4"/>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4"/>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4"/>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527</v>
      </c>
      <c r="AJ446" s="180"/>
      <c r="AK446" s="180"/>
      <c r="AL446" s="175"/>
      <c r="AM446" s="180" t="s">
        <v>524</v>
      </c>
      <c r="AN446" s="180"/>
      <c r="AO446" s="180"/>
      <c r="AP446" s="175"/>
      <c r="AQ446" s="175" t="s">
        <v>353</v>
      </c>
      <c r="AR446" s="168"/>
      <c r="AS446" s="168"/>
      <c r="AT446" s="169"/>
      <c r="AU446" s="133" t="s">
        <v>252</v>
      </c>
      <c r="AV446" s="133"/>
      <c r="AW446" s="133"/>
      <c r="AX446" s="134"/>
    </row>
    <row r="447" spans="1:50" ht="18.75" hidden="1" customHeight="1" x14ac:dyDescent="0.15">
      <c r="A447" s="994"/>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4"/>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4"/>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4"/>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4"/>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527</v>
      </c>
      <c r="AJ451" s="180"/>
      <c r="AK451" s="180"/>
      <c r="AL451" s="175"/>
      <c r="AM451" s="180" t="s">
        <v>523</v>
      </c>
      <c r="AN451" s="180"/>
      <c r="AO451" s="180"/>
      <c r="AP451" s="175"/>
      <c r="AQ451" s="175" t="s">
        <v>353</v>
      </c>
      <c r="AR451" s="168"/>
      <c r="AS451" s="168"/>
      <c r="AT451" s="169"/>
      <c r="AU451" s="133" t="s">
        <v>252</v>
      </c>
      <c r="AV451" s="133"/>
      <c r="AW451" s="133"/>
      <c r="AX451" s="134"/>
    </row>
    <row r="452" spans="1:50" ht="18.75" hidden="1" customHeight="1" x14ac:dyDescent="0.15">
      <c r="A452" s="994"/>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4"/>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4"/>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4"/>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4"/>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527</v>
      </c>
      <c r="AJ456" s="180"/>
      <c r="AK456" s="180"/>
      <c r="AL456" s="175"/>
      <c r="AM456" s="180" t="s">
        <v>523</v>
      </c>
      <c r="AN456" s="180"/>
      <c r="AO456" s="180"/>
      <c r="AP456" s="175"/>
      <c r="AQ456" s="175" t="s">
        <v>353</v>
      </c>
      <c r="AR456" s="168"/>
      <c r="AS456" s="168"/>
      <c r="AT456" s="169"/>
      <c r="AU456" s="133" t="s">
        <v>252</v>
      </c>
      <c r="AV456" s="133"/>
      <c r="AW456" s="133"/>
      <c r="AX456" s="134"/>
    </row>
    <row r="457" spans="1:50" ht="18.75" customHeight="1" x14ac:dyDescent="0.15">
      <c r="A457" s="994"/>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577</v>
      </c>
      <c r="AF457" s="135"/>
      <c r="AG457" s="136" t="s">
        <v>354</v>
      </c>
      <c r="AH457" s="171"/>
      <c r="AI457" s="181"/>
      <c r="AJ457" s="181"/>
      <c r="AK457" s="181"/>
      <c r="AL457" s="176"/>
      <c r="AM457" s="181"/>
      <c r="AN457" s="181"/>
      <c r="AO457" s="181"/>
      <c r="AP457" s="176"/>
      <c r="AQ457" s="216" t="s">
        <v>577</v>
      </c>
      <c r="AR457" s="135"/>
      <c r="AS457" s="136" t="s">
        <v>354</v>
      </c>
      <c r="AT457" s="171"/>
      <c r="AU457" s="135" t="s">
        <v>577</v>
      </c>
      <c r="AV457" s="135"/>
      <c r="AW457" s="136" t="s">
        <v>299</v>
      </c>
      <c r="AX457" s="137"/>
    </row>
    <row r="458" spans="1:50" ht="23.25" customHeight="1" x14ac:dyDescent="0.15">
      <c r="A458" s="994"/>
      <c r="B458" s="251"/>
      <c r="C458" s="250"/>
      <c r="D458" s="251"/>
      <c r="E458" s="165"/>
      <c r="F458" s="166"/>
      <c r="G458" s="229" t="s">
        <v>577</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577</v>
      </c>
      <c r="AC458" s="132"/>
      <c r="AD458" s="132"/>
      <c r="AE458" s="110" t="s">
        <v>577</v>
      </c>
      <c r="AF458" s="111"/>
      <c r="AG458" s="111"/>
      <c r="AH458" s="111"/>
      <c r="AI458" s="110" t="s">
        <v>577</v>
      </c>
      <c r="AJ458" s="111"/>
      <c r="AK458" s="111"/>
      <c r="AL458" s="111"/>
      <c r="AM458" s="110" t="s">
        <v>577</v>
      </c>
      <c r="AN458" s="111"/>
      <c r="AO458" s="111"/>
      <c r="AP458" s="112"/>
      <c r="AQ458" s="110" t="s">
        <v>577</v>
      </c>
      <c r="AR458" s="111"/>
      <c r="AS458" s="111"/>
      <c r="AT458" s="112"/>
      <c r="AU458" s="111" t="s">
        <v>577</v>
      </c>
      <c r="AV458" s="111"/>
      <c r="AW458" s="111"/>
      <c r="AX458" s="221"/>
    </row>
    <row r="459" spans="1:50" ht="23.25" customHeight="1" x14ac:dyDescent="0.15">
      <c r="A459" s="994"/>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577</v>
      </c>
      <c r="AC459" s="220"/>
      <c r="AD459" s="220"/>
      <c r="AE459" s="110" t="s">
        <v>577</v>
      </c>
      <c r="AF459" s="111"/>
      <c r="AG459" s="111"/>
      <c r="AH459" s="112"/>
      <c r="AI459" s="110" t="s">
        <v>577</v>
      </c>
      <c r="AJ459" s="111"/>
      <c r="AK459" s="111"/>
      <c r="AL459" s="111"/>
      <c r="AM459" s="110" t="s">
        <v>577</v>
      </c>
      <c r="AN459" s="111"/>
      <c r="AO459" s="111"/>
      <c r="AP459" s="112"/>
      <c r="AQ459" s="110" t="s">
        <v>577</v>
      </c>
      <c r="AR459" s="111"/>
      <c r="AS459" s="111"/>
      <c r="AT459" s="112"/>
      <c r="AU459" s="111" t="s">
        <v>577</v>
      </c>
      <c r="AV459" s="111"/>
      <c r="AW459" s="111"/>
      <c r="AX459" s="221"/>
    </row>
    <row r="460" spans="1:50" ht="23.25" customHeight="1" x14ac:dyDescent="0.15">
      <c r="A460" s="994"/>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577</v>
      </c>
      <c r="AF460" s="111"/>
      <c r="AG460" s="111"/>
      <c r="AH460" s="112"/>
      <c r="AI460" s="110" t="s">
        <v>577</v>
      </c>
      <c r="AJ460" s="111"/>
      <c r="AK460" s="111"/>
      <c r="AL460" s="111"/>
      <c r="AM460" s="110" t="s">
        <v>577</v>
      </c>
      <c r="AN460" s="111"/>
      <c r="AO460" s="111"/>
      <c r="AP460" s="112"/>
      <c r="AQ460" s="110" t="s">
        <v>577</v>
      </c>
      <c r="AR460" s="111"/>
      <c r="AS460" s="111"/>
      <c r="AT460" s="112"/>
      <c r="AU460" s="111" t="s">
        <v>577</v>
      </c>
      <c r="AV460" s="111"/>
      <c r="AW460" s="111"/>
      <c r="AX460" s="221"/>
    </row>
    <row r="461" spans="1:50" ht="18.75" hidden="1" customHeight="1" x14ac:dyDescent="0.15">
      <c r="A461" s="994"/>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527</v>
      </c>
      <c r="AJ461" s="180"/>
      <c r="AK461" s="180"/>
      <c r="AL461" s="175"/>
      <c r="AM461" s="180" t="s">
        <v>525</v>
      </c>
      <c r="AN461" s="180"/>
      <c r="AO461" s="180"/>
      <c r="AP461" s="175"/>
      <c r="AQ461" s="175" t="s">
        <v>353</v>
      </c>
      <c r="AR461" s="168"/>
      <c r="AS461" s="168"/>
      <c r="AT461" s="169"/>
      <c r="AU461" s="133" t="s">
        <v>252</v>
      </c>
      <c r="AV461" s="133"/>
      <c r="AW461" s="133"/>
      <c r="AX461" s="134"/>
    </row>
    <row r="462" spans="1:50" ht="18.75" hidden="1" customHeight="1" x14ac:dyDescent="0.15">
      <c r="A462" s="994"/>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4"/>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4"/>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4"/>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4"/>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527</v>
      </c>
      <c r="AJ466" s="180"/>
      <c r="AK466" s="180"/>
      <c r="AL466" s="175"/>
      <c r="AM466" s="180" t="s">
        <v>523</v>
      </c>
      <c r="AN466" s="180"/>
      <c r="AO466" s="180"/>
      <c r="AP466" s="175"/>
      <c r="AQ466" s="175" t="s">
        <v>353</v>
      </c>
      <c r="AR466" s="168"/>
      <c r="AS466" s="168"/>
      <c r="AT466" s="169"/>
      <c r="AU466" s="133" t="s">
        <v>252</v>
      </c>
      <c r="AV466" s="133"/>
      <c r="AW466" s="133"/>
      <c r="AX466" s="134"/>
    </row>
    <row r="467" spans="1:50" ht="18.75" hidden="1" customHeight="1" x14ac:dyDescent="0.15">
      <c r="A467" s="994"/>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4"/>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4"/>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4"/>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4"/>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527</v>
      </c>
      <c r="AJ471" s="180"/>
      <c r="AK471" s="180"/>
      <c r="AL471" s="175"/>
      <c r="AM471" s="180" t="s">
        <v>519</v>
      </c>
      <c r="AN471" s="180"/>
      <c r="AO471" s="180"/>
      <c r="AP471" s="175"/>
      <c r="AQ471" s="175" t="s">
        <v>353</v>
      </c>
      <c r="AR471" s="168"/>
      <c r="AS471" s="168"/>
      <c r="AT471" s="169"/>
      <c r="AU471" s="133" t="s">
        <v>252</v>
      </c>
      <c r="AV471" s="133"/>
      <c r="AW471" s="133"/>
      <c r="AX471" s="134"/>
    </row>
    <row r="472" spans="1:50" ht="18.75" hidden="1" customHeight="1" x14ac:dyDescent="0.15">
      <c r="A472" s="994"/>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4"/>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4"/>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4"/>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4"/>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527</v>
      </c>
      <c r="AJ476" s="180"/>
      <c r="AK476" s="180"/>
      <c r="AL476" s="175"/>
      <c r="AM476" s="180" t="s">
        <v>523</v>
      </c>
      <c r="AN476" s="180"/>
      <c r="AO476" s="180"/>
      <c r="AP476" s="175"/>
      <c r="AQ476" s="175" t="s">
        <v>353</v>
      </c>
      <c r="AR476" s="168"/>
      <c r="AS476" s="168"/>
      <c r="AT476" s="169"/>
      <c r="AU476" s="133" t="s">
        <v>252</v>
      </c>
      <c r="AV476" s="133"/>
      <c r="AW476" s="133"/>
      <c r="AX476" s="134"/>
    </row>
    <row r="477" spans="1:50" ht="18.75" hidden="1" customHeight="1" x14ac:dyDescent="0.15">
      <c r="A477" s="994"/>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4"/>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4"/>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4"/>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4"/>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4"/>
      <c r="B482" s="251"/>
      <c r="C482" s="250"/>
      <c r="D482" s="251"/>
      <c r="E482" s="159" t="s">
        <v>578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4"/>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4"/>
      <c r="B484" s="251"/>
      <c r="C484" s="250"/>
      <c r="D484" s="251"/>
      <c r="E484" s="237" t="s">
        <v>562</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4"/>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528</v>
      </c>
      <c r="AJ485" s="180"/>
      <c r="AK485" s="180"/>
      <c r="AL485" s="175"/>
      <c r="AM485" s="180" t="s">
        <v>525</v>
      </c>
      <c r="AN485" s="180"/>
      <c r="AO485" s="180"/>
      <c r="AP485" s="175"/>
      <c r="AQ485" s="175" t="s">
        <v>353</v>
      </c>
      <c r="AR485" s="168"/>
      <c r="AS485" s="168"/>
      <c r="AT485" s="169"/>
      <c r="AU485" s="133" t="s">
        <v>252</v>
      </c>
      <c r="AV485" s="133"/>
      <c r="AW485" s="133"/>
      <c r="AX485" s="134"/>
    </row>
    <row r="486" spans="1:50" ht="18.75" hidden="1" customHeight="1" x14ac:dyDescent="0.15">
      <c r="A486" s="994"/>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4"/>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4"/>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4"/>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4"/>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527</v>
      </c>
      <c r="AJ490" s="180"/>
      <c r="AK490" s="180"/>
      <c r="AL490" s="175"/>
      <c r="AM490" s="180" t="s">
        <v>525</v>
      </c>
      <c r="AN490" s="180"/>
      <c r="AO490" s="180"/>
      <c r="AP490" s="175"/>
      <c r="AQ490" s="175" t="s">
        <v>353</v>
      </c>
      <c r="AR490" s="168"/>
      <c r="AS490" s="168"/>
      <c r="AT490" s="169"/>
      <c r="AU490" s="133" t="s">
        <v>252</v>
      </c>
      <c r="AV490" s="133"/>
      <c r="AW490" s="133"/>
      <c r="AX490" s="134"/>
    </row>
    <row r="491" spans="1:50" ht="18.75" hidden="1" customHeight="1" x14ac:dyDescent="0.15">
      <c r="A491" s="994"/>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4"/>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4"/>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4"/>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4"/>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527</v>
      </c>
      <c r="AJ495" s="180"/>
      <c r="AK495" s="180"/>
      <c r="AL495" s="175"/>
      <c r="AM495" s="180" t="s">
        <v>523</v>
      </c>
      <c r="AN495" s="180"/>
      <c r="AO495" s="180"/>
      <c r="AP495" s="175"/>
      <c r="AQ495" s="175" t="s">
        <v>353</v>
      </c>
      <c r="AR495" s="168"/>
      <c r="AS495" s="168"/>
      <c r="AT495" s="169"/>
      <c r="AU495" s="133" t="s">
        <v>252</v>
      </c>
      <c r="AV495" s="133"/>
      <c r="AW495" s="133"/>
      <c r="AX495" s="134"/>
    </row>
    <row r="496" spans="1:50" ht="18.75" hidden="1" customHeight="1" x14ac:dyDescent="0.15">
      <c r="A496" s="994"/>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4"/>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4"/>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4"/>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4"/>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527</v>
      </c>
      <c r="AJ500" s="180"/>
      <c r="AK500" s="180"/>
      <c r="AL500" s="175"/>
      <c r="AM500" s="180" t="s">
        <v>524</v>
      </c>
      <c r="AN500" s="180"/>
      <c r="AO500" s="180"/>
      <c r="AP500" s="175"/>
      <c r="AQ500" s="175" t="s">
        <v>353</v>
      </c>
      <c r="AR500" s="168"/>
      <c r="AS500" s="168"/>
      <c r="AT500" s="169"/>
      <c r="AU500" s="133" t="s">
        <v>252</v>
      </c>
      <c r="AV500" s="133"/>
      <c r="AW500" s="133"/>
      <c r="AX500" s="134"/>
    </row>
    <row r="501" spans="1:50" ht="18.75" hidden="1" customHeight="1" x14ac:dyDescent="0.15">
      <c r="A501" s="994"/>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4"/>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4"/>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4"/>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4"/>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527</v>
      </c>
      <c r="AJ505" s="180"/>
      <c r="AK505" s="180"/>
      <c r="AL505" s="175"/>
      <c r="AM505" s="180" t="s">
        <v>525</v>
      </c>
      <c r="AN505" s="180"/>
      <c r="AO505" s="180"/>
      <c r="AP505" s="175"/>
      <c r="AQ505" s="175" t="s">
        <v>353</v>
      </c>
      <c r="AR505" s="168"/>
      <c r="AS505" s="168"/>
      <c r="AT505" s="169"/>
      <c r="AU505" s="133" t="s">
        <v>252</v>
      </c>
      <c r="AV505" s="133"/>
      <c r="AW505" s="133"/>
      <c r="AX505" s="134"/>
    </row>
    <row r="506" spans="1:50" ht="18.75" hidden="1" customHeight="1" x14ac:dyDescent="0.15">
      <c r="A506" s="994"/>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4"/>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4"/>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4"/>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4"/>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527</v>
      </c>
      <c r="AJ510" s="180"/>
      <c r="AK510" s="180"/>
      <c r="AL510" s="175"/>
      <c r="AM510" s="180" t="s">
        <v>523</v>
      </c>
      <c r="AN510" s="180"/>
      <c r="AO510" s="180"/>
      <c r="AP510" s="175"/>
      <c r="AQ510" s="175" t="s">
        <v>353</v>
      </c>
      <c r="AR510" s="168"/>
      <c r="AS510" s="168"/>
      <c r="AT510" s="169"/>
      <c r="AU510" s="133" t="s">
        <v>252</v>
      </c>
      <c r="AV510" s="133"/>
      <c r="AW510" s="133"/>
      <c r="AX510" s="134"/>
    </row>
    <row r="511" spans="1:50" ht="18.75" hidden="1" customHeight="1" x14ac:dyDescent="0.15">
      <c r="A511" s="994"/>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4"/>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4"/>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4"/>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4"/>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528</v>
      </c>
      <c r="AJ515" s="180"/>
      <c r="AK515" s="180"/>
      <c r="AL515" s="175"/>
      <c r="AM515" s="180" t="s">
        <v>523</v>
      </c>
      <c r="AN515" s="180"/>
      <c r="AO515" s="180"/>
      <c r="AP515" s="175"/>
      <c r="AQ515" s="175" t="s">
        <v>353</v>
      </c>
      <c r="AR515" s="168"/>
      <c r="AS515" s="168"/>
      <c r="AT515" s="169"/>
      <c r="AU515" s="133" t="s">
        <v>252</v>
      </c>
      <c r="AV515" s="133"/>
      <c r="AW515" s="133"/>
      <c r="AX515" s="134"/>
    </row>
    <row r="516" spans="1:50" ht="18.75" hidden="1" customHeight="1" x14ac:dyDescent="0.15">
      <c r="A516" s="994"/>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4"/>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4"/>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4"/>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4"/>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528</v>
      </c>
      <c r="AJ520" s="180"/>
      <c r="AK520" s="180"/>
      <c r="AL520" s="175"/>
      <c r="AM520" s="180" t="s">
        <v>523</v>
      </c>
      <c r="AN520" s="180"/>
      <c r="AO520" s="180"/>
      <c r="AP520" s="175"/>
      <c r="AQ520" s="175" t="s">
        <v>353</v>
      </c>
      <c r="AR520" s="168"/>
      <c r="AS520" s="168"/>
      <c r="AT520" s="169"/>
      <c r="AU520" s="133" t="s">
        <v>252</v>
      </c>
      <c r="AV520" s="133"/>
      <c r="AW520" s="133"/>
      <c r="AX520" s="134"/>
    </row>
    <row r="521" spans="1:50" ht="18.75" hidden="1" customHeight="1" x14ac:dyDescent="0.15">
      <c r="A521" s="994"/>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4"/>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4"/>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4"/>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4"/>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527</v>
      </c>
      <c r="AJ525" s="180"/>
      <c r="AK525" s="180"/>
      <c r="AL525" s="175"/>
      <c r="AM525" s="180" t="s">
        <v>519</v>
      </c>
      <c r="AN525" s="180"/>
      <c r="AO525" s="180"/>
      <c r="AP525" s="175"/>
      <c r="AQ525" s="175" t="s">
        <v>353</v>
      </c>
      <c r="AR525" s="168"/>
      <c r="AS525" s="168"/>
      <c r="AT525" s="169"/>
      <c r="AU525" s="133" t="s">
        <v>252</v>
      </c>
      <c r="AV525" s="133"/>
      <c r="AW525" s="133"/>
      <c r="AX525" s="134"/>
    </row>
    <row r="526" spans="1:50" ht="18.75" hidden="1" customHeight="1" x14ac:dyDescent="0.15">
      <c r="A526" s="994"/>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4"/>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4"/>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4"/>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4"/>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527</v>
      </c>
      <c r="AJ530" s="180"/>
      <c r="AK530" s="180"/>
      <c r="AL530" s="175"/>
      <c r="AM530" s="180" t="s">
        <v>523</v>
      </c>
      <c r="AN530" s="180"/>
      <c r="AO530" s="180"/>
      <c r="AP530" s="175"/>
      <c r="AQ530" s="175" t="s">
        <v>353</v>
      </c>
      <c r="AR530" s="168"/>
      <c r="AS530" s="168"/>
      <c r="AT530" s="169"/>
      <c r="AU530" s="133" t="s">
        <v>252</v>
      </c>
      <c r="AV530" s="133"/>
      <c r="AW530" s="133"/>
      <c r="AX530" s="134"/>
    </row>
    <row r="531" spans="1:50" ht="18.75" hidden="1" customHeight="1" x14ac:dyDescent="0.15">
      <c r="A531" s="994"/>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4"/>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4"/>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4"/>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4"/>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4"/>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4"/>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4"/>
      <c r="B538" s="251"/>
      <c r="C538" s="250"/>
      <c r="D538" s="251"/>
      <c r="E538" s="237" t="s">
        <v>563</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4"/>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528</v>
      </c>
      <c r="AJ539" s="180"/>
      <c r="AK539" s="180"/>
      <c r="AL539" s="175"/>
      <c r="AM539" s="180" t="s">
        <v>523</v>
      </c>
      <c r="AN539" s="180"/>
      <c r="AO539" s="180"/>
      <c r="AP539" s="175"/>
      <c r="AQ539" s="175" t="s">
        <v>353</v>
      </c>
      <c r="AR539" s="168"/>
      <c r="AS539" s="168"/>
      <c r="AT539" s="169"/>
      <c r="AU539" s="133" t="s">
        <v>252</v>
      </c>
      <c r="AV539" s="133"/>
      <c r="AW539" s="133"/>
      <c r="AX539" s="134"/>
    </row>
    <row r="540" spans="1:50" ht="18.75" hidden="1" customHeight="1" x14ac:dyDescent="0.15">
      <c r="A540" s="994"/>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4"/>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4"/>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4"/>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4"/>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527</v>
      </c>
      <c r="AJ544" s="180"/>
      <c r="AK544" s="180"/>
      <c r="AL544" s="175"/>
      <c r="AM544" s="180" t="s">
        <v>525</v>
      </c>
      <c r="AN544" s="180"/>
      <c r="AO544" s="180"/>
      <c r="AP544" s="175"/>
      <c r="AQ544" s="175" t="s">
        <v>353</v>
      </c>
      <c r="AR544" s="168"/>
      <c r="AS544" s="168"/>
      <c r="AT544" s="169"/>
      <c r="AU544" s="133" t="s">
        <v>252</v>
      </c>
      <c r="AV544" s="133"/>
      <c r="AW544" s="133"/>
      <c r="AX544" s="134"/>
    </row>
    <row r="545" spans="1:50" ht="18.75" hidden="1" customHeight="1" x14ac:dyDescent="0.15">
      <c r="A545" s="994"/>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4"/>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4"/>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4"/>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4"/>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527</v>
      </c>
      <c r="AJ549" s="180"/>
      <c r="AK549" s="180"/>
      <c r="AL549" s="175"/>
      <c r="AM549" s="180" t="s">
        <v>519</v>
      </c>
      <c r="AN549" s="180"/>
      <c r="AO549" s="180"/>
      <c r="AP549" s="175"/>
      <c r="AQ549" s="175" t="s">
        <v>353</v>
      </c>
      <c r="AR549" s="168"/>
      <c r="AS549" s="168"/>
      <c r="AT549" s="169"/>
      <c r="AU549" s="133" t="s">
        <v>252</v>
      </c>
      <c r="AV549" s="133"/>
      <c r="AW549" s="133"/>
      <c r="AX549" s="134"/>
    </row>
    <row r="550" spans="1:50" ht="18.75" hidden="1" customHeight="1" x14ac:dyDescent="0.15">
      <c r="A550" s="994"/>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4"/>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4"/>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4"/>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4"/>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527</v>
      </c>
      <c r="AJ554" s="180"/>
      <c r="AK554" s="180"/>
      <c r="AL554" s="175"/>
      <c r="AM554" s="180" t="s">
        <v>519</v>
      </c>
      <c r="AN554" s="180"/>
      <c r="AO554" s="180"/>
      <c r="AP554" s="175"/>
      <c r="AQ554" s="175" t="s">
        <v>353</v>
      </c>
      <c r="AR554" s="168"/>
      <c r="AS554" s="168"/>
      <c r="AT554" s="169"/>
      <c r="AU554" s="133" t="s">
        <v>252</v>
      </c>
      <c r="AV554" s="133"/>
      <c r="AW554" s="133"/>
      <c r="AX554" s="134"/>
    </row>
    <row r="555" spans="1:50" ht="18.75" hidden="1" customHeight="1" x14ac:dyDescent="0.15">
      <c r="A555" s="994"/>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4"/>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4"/>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4"/>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4"/>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527</v>
      </c>
      <c r="AJ559" s="180"/>
      <c r="AK559" s="180"/>
      <c r="AL559" s="175"/>
      <c r="AM559" s="180" t="s">
        <v>523</v>
      </c>
      <c r="AN559" s="180"/>
      <c r="AO559" s="180"/>
      <c r="AP559" s="175"/>
      <c r="AQ559" s="175" t="s">
        <v>353</v>
      </c>
      <c r="AR559" s="168"/>
      <c r="AS559" s="168"/>
      <c r="AT559" s="169"/>
      <c r="AU559" s="133" t="s">
        <v>252</v>
      </c>
      <c r="AV559" s="133"/>
      <c r="AW559" s="133"/>
      <c r="AX559" s="134"/>
    </row>
    <row r="560" spans="1:50" ht="18.75" hidden="1" customHeight="1" x14ac:dyDescent="0.15">
      <c r="A560" s="994"/>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4"/>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4"/>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4"/>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4"/>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527</v>
      </c>
      <c r="AJ564" s="180"/>
      <c r="AK564" s="180"/>
      <c r="AL564" s="175"/>
      <c r="AM564" s="180" t="s">
        <v>519</v>
      </c>
      <c r="AN564" s="180"/>
      <c r="AO564" s="180"/>
      <c r="AP564" s="175"/>
      <c r="AQ564" s="175" t="s">
        <v>353</v>
      </c>
      <c r="AR564" s="168"/>
      <c r="AS564" s="168"/>
      <c r="AT564" s="169"/>
      <c r="AU564" s="133" t="s">
        <v>252</v>
      </c>
      <c r="AV564" s="133"/>
      <c r="AW564" s="133"/>
      <c r="AX564" s="134"/>
    </row>
    <row r="565" spans="1:50" ht="18.75" hidden="1" customHeight="1" x14ac:dyDescent="0.15">
      <c r="A565" s="994"/>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4"/>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4"/>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4"/>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4"/>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528</v>
      </c>
      <c r="AJ569" s="180"/>
      <c r="AK569" s="180"/>
      <c r="AL569" s="175"/>
      <c r="AM569" s="180" t="s">
        <v>519</v>
      </c>
      <c r="AN569" s="180"/>
      <c r="AO569" s="180"/>
      <c r="AP569" s="175"/>
      <c r="AQ569" s="175" t="s">
        <v>353</v>
      </c>
      <c r="AR569" s="168"/>
      <c r="AS569" s="168"/>
      <c r="AT569" s="169"/>
      <c r="AU569" s="133" t="s">
        <v>252</v>
      </c>
      <c r="AV569" s="133"/>
      <c r="AW569" s="133"/>
      <c r="AX569" s="134"/>
    </row>
    <row r="570" spans="1:50" ht="18.75" hidden="1" customHeight="1" x14ac:dyDescent="0.15">
      <c r="A570" s="994"/>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4"/>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4"/>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4"/>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4"/>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527</v>
      </c>
      <c r="AJ574" s="180"/>
      <c r="AK574" s="180"/>
      <c r="AL574" s="175"/>
      <c r="AM574" s="180" t="s">
        <v>519</v>
      </c>
      <c r="AN574" s="180"/>
      <c r="AO574" s="180"/>
      <c r="AP574" s="175"/>
      <c r="AQ574" s="175" t="s">
        <v>353</v>
      </c>
      <c r="AR574" s="168"/>
      <c r="AS574" s="168"/>
      <c r="AT574" s="169"/>
      <c r="AU574" s="133" t="s">
        <v>252</v>
      </c>
      <c r="AV574" s="133"/>
      <c r="AW574" s="133"/>
      <c r="AX574" s="134"/>
    </row>
    <row r="575" spans="1:50" ht="18.75" hidden="1" customHeight="1" x14ac:dyDescent="0.15">
      <c r="A575" s="994"/>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4"/>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4"/>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4"/>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4"/>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527</v>
      </c>
      <c r="AJ579" s="180"/>
      <c r="AK579" s="180"/>
      <c r="AL579" s="175"/>
      <c r="AM579" s="180" t="s">
        <v>519</v>
      </c>
      <c r="AN579" s="180"/>
      <c r="AO579" s="180"/>
      <c r="AP579" s="175"/>
      <c r="AQ579" s="175" t="s">
        <v>353</v>
      </c>
      <c r="AR579" s="168"/>
      <c r="AS579" s="168"/>
      <c r="AT579" s="169"/>
      <c r="AU579" s="133" t="s">
        <v>252</v>
      </c>
      <c r="AV579" s="133"/>
      <c r="AW579" s="133"/>
      <c r="AX579" s="134"/>
    </row>
    <row r="580" spans="1:50" ht="18.75" hidden="1" customHeight="1" x14ac:dyDescent="0.15">
      <c r="A580" s="994"/>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4"/>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4"/>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4"/>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4"/>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527</v>
      </c>
      <c r="AJ584" s="180"/>
      <c r="AK584" s="180"/>
      <c r="AL584" s="175"/>
      <c r="AM584" s="180" t="s">
        <v>523</v>
      </c>
      <c r="AN584" s="180"/>
      <c r="AO584" s="180"/>
      <c r="AP584" s="175"/>
      <c r="AQ584" s="175" t="s">
        <v>353</v>
      </c>
      <c r="AR584" s="168"/>
      <c r="AS584" s="168"/>
      <c r="AT584" s="169"/>
      <c r="AU584" s="133" t="s">
        <v>252</v>
      </c>
      <c r="AV584" s="133"/>
      <c r="AW584" s="133"/>
      <c r="AX584" s="134"/>
    </row>
    <row r="585" spans="1:50" ht="18.75" hidden="1" customHeight="1" x14ac:dyDescent="0.15">
      <c r="A585" s="994"/>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4"/>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4"/>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4"/>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4"/>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4"/>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4"/>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4"/>
      <c r="B592" s="251"/>
      <c r="C592" s="250"/>
      <c r="D592" s="251"/>
      <c r="E592" s="237" t="s">
        <v>562</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4"/>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527</v>
      </c>
      <c r="AJ593" s="180"/>
      <c r="AK593" s="180"/>
      <c r="AL593" s="175"/>
      <c r="AM593" s="180" t="s">
        <v>519</v>
      </c>
      <c r="AN593" s="180"/>
      <c r="AO593" s="180"/>
      <c r="AP593" s="175"/>
      <c r="AQ593" s="175" t="s">
        <v>353</v>
      </c>
      <c r="AR593" s="168"/>
      <c r="AS593" s="168"/>
      <c r="AT593" s="169"/>
      <c r="AU593" s="133" t="s">
        <v>252</v>
      </c>
      <c r="AV593" s="133"/>
      <c r="AW593" s="133"/>
      <c r="AX593" s="134"/>
    </row>
    <row r="594" spans="1:50" ht="18.75" hidden="1" customHeight="1" x14ac:dyDescent="0.15">
      <c r="A594" s="994"/>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4"/>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4"/>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4"/>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4"/>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528</v>
      </c>
      <c r="AJ598" s="180"/>
      <c r="AK598" s="180"/>
      <c r="AL598" s="175"/>
      <c r="AM598" s="180" t="s">
        <v>524</v>
      </c>
      <c r="AN598" s="180"/>
      <c r="AO598" s="180"/>
      <c r="AP598" s="175"/>
      <c r="AQ598" s="175" t="s">
        <v>353</v>
      </c>
      <c r="AR598" s="168"/>
      <c r="AS598" s="168"/>
      <c r="AT598" s="169"/>
      <c r="AU598" s="133" t="s">
        <v>252</v>
      </c>
      <c r="AV598" s="133"/>
      <c r="AW598" s="133"/>
      <c r="AX598" s="134"/>
    </row>
    <row r="599" spans="1:50" ht="18.75" hidden="1" customHeight="1" x14ac:dyDescent="0.15">
      <c r="A599" s="994"/>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4"/>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4"/>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4"/>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4"/>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527</v>
      </c>
      <c r="AJ603" s="180"/>
      <c r="AK603" s="180"/>
      <c r="AL603" s="175"/>
      <c r="AM603" s="180" t="s">
        <v>519</v>
      </c>
      <c r="AN603" s="180"/>
      <c r="AO603" s="180"/>
      <c r="AP603" s="175"/>
      <c r="AQ603" s="175" t="s">
        <v>353</v>
      </c>
      <c r="AR603" s="168"/>
      <c r="AS603" s="168"/>
      <c r="AT603" s="169"/>
      <c r="AU603" s="133" t="s">
        <v>252</v>
      </c>
      <c r="AV603" s="133"/>
      <c r="AW603" s="133"/>
      <c r="AX603" s="134"/>
    </row>
    <row r="604" spans="1:50" ht="18.75" hidden="1" customHeight="1" x14ac:dyDescent="0.15">
      <c r="A604" s="994"/>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4"/>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4"/>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4"/>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4"/>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527</v>
      </c>
      <c r="AJ608" s="180"/>
      <c r="AK608" s="180"/>
      <c r="AL608" s="175"/>
      <c r="AM608" s="180" t="s">
        <v>519</v>
      </c>
      <c r="AN608" s="180"/>
      <c r="AO608" s="180"/>
      <c r="AP608" s="175"/>
      <c r="AQ608" s="175" t="s">
        <v>353</v>
      </c>
      <c r="AR608" s="168"/>
      <c r="AS608" s="168"/>
      <c r="AT608" s="169"/>
      <c r="AU608" s="133" t="s">
        <v>252</v>
      </c>
      <c r="AV608" s="133"/>
      <c r="AW608" s="133"/>
      <c r="AX608" s="134"/>
    </row>
    <row r="609" spans="1:50" ht="18.75" hidden="1" customHeight="1" x14ac:dyDescent="0.15">
      <c r="A609" s="994"/>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4"/>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4"/>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4"/>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4"/>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527</v>
      </c>
      <c r="AJ613" s="180"/>
      <c r="AK613" s="180"/>
      <c r="AL613" s="175"/>
      <c r="AM613" s="180" t="s">
        <v>523</v>
      </c>
      <c r="AN613" s="180"/>
      <c r="AO613" s="180"/>
      <c r="AP613" s="175"/>
      <c r="AQ613" s="175" t="s">
        <v>353</v>
      </c>
      <c r="AR613" s="168"/>
      <c r="AS613" s="168"/>
      <c r="AT613" s="169"/>
      <c r="AU613" s="133" t="s">
        <v>252</v>
      </c>
      <c r="AV613" s="133"/>
      <c r="AW613" s="133"/>
      <c r="AX613" s="134"/>
    </row>
    <row r="614" spans="1:50" ht="18.75" hidden="1" customHeight="1" x14ac:dyDescent="0.15">
      <c r="A614" s="994"/>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4"/>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4"/>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4"/>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4"/>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527</v>
      </c>
      <c r="AJ618" s="180"/>
      <c r="AK618" s="180"/>
      <c r="AL618" s="175"/>
      <c r="AM618" s="180" t="s">
        <v>523</v>
      </c>
      <c r="AN618" s="180"/>
      <c r="AO618" s="180"/>
      <c r="AP618" s="175"/>
      <c r="AQ618" s="175" t="s">
        <v>353</v>
      </c>
      <c r="AR618" s="168"/>
      <c r="AS618" s="168"/>
      <c r="AT618" s="169"/>
      <c r="AU618" s="133" t="s">
        <v>252</v>
      </c>
      <c r="AV618" s="133"/>
      <c r="AW618" s="133"/>
      <c r="AX618" s="134"/>
    </row>
    <row r="619" spans="1:50" ht="18.75" hidden="1" customHeight="1" x14ac:dyDescent="0.15">
      <c r="A619" s="994"/>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4"/>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4"/>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4"/>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4"/>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527</v>
      </c>
      <c r="AJ623" s="180"/>
      <c r="AK623" s="180"/>
      <c r="AL623" s="175"/>
      <c r="AM623" s="180" t="s">
        <v>524</v>
      </c>
      <c r="AN623" s="180"/>
      <c r="AO623" s="180"/>
      <c r="AP623" s="175"/>
      <c r="AQ623" s="175" t="s">
        <v>353</v>
      </c>
      <c r="AR623" s="168"/>
      <c r="AS623" s="168"/>
      <c r="AT623" s="169"/>
      <c r="AU623" s="133" t="s">
        <v>252</v>
      </c>
      <c r="AV623" s="133"/>
      <c r="AW623" s="133"/>
      <c r="AX623" s="134"/>
    </row>
    <row r="624" spans="1:50" ht="18.75" hidden="1" customHeight="1" x14ac:dyDescent="0.15">
      <c r="A624" s="994"/>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4"/>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4"/>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4"/>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4"/>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527</v>
      </c>
      <c r="AJ628" s="180"/>
      <c r="AK628" s="180"/>
      <c r="AL628" s="175"/>
      <c r="AM628" s="180" t="s">
        <v>523</v>
      </c>
      <c r="AN628" s="180"/>
      <c r="AO628" s="180"/>
      <c r="AP628" s="175"/>
      <c r="AQ628" s="175" t="s">
        <v>353</v>
      </c>
      <c r="AR628" s="168"/>
      <c r="AS628" s="168"/>
      <c r="AT628" s="169"/>
      <c r="AU628" s="133" t="s">
        <v>252</v>
      </c>
      <c r="AV628" s="133"/>
      <c r="AW628" s="133"/>
      <c r="AX628" s="134"/>
    </row>
    <row r="629" spans="1:50" ht="18.75" hidden="1" customHeight="1" x14ac:dyDescent="0.15">
      <c r="A629" s="994"/>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4"/>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4"/>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4"/>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4"/>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527</v>
      </c>
      <c r="AJ633" s="180"/>
      <c r="AK633" s="180"/>
      <c r="AL633" s="175"/>
      <c r="AM633" s="180" t="s">
        <v>519</v>
      </c>
      <c r="AN633" s="180"/>
      <c r="AO633" s="180"/>
      <c r="AP633" s="175"/>
      <c r="AQ633" s="175" t="s">
        <v>353</v>
      </c>
      <c r="AR633" s="168"/>
      <c r="AS633" s="168"/>
      <c r="AT633" s="169"/>
      <c r="AU633" s="133" t="s">
        <v>252</v>
      </c>
      <c r="AV633" s="133"/>
      <c r="AW633" s="133"/>
      <c r="AX633" s="134"/>
    </row>
    <row r="634" spans="1:50" ht="18.75" hidden="1" customHeight="1" x14ac:dyDescent="0.15">
      <c r="A634" s="994"/>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4"/>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4"/>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4"/>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4"/>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527</v>
      </c>
      <c r="AJ638" s="180"/>
      <c r="AK638" s="180"/>
      <c r="AL638" s="175"/>
      <c r="AM638" s="180" t="s">
        <v>523</v>
      </c>
      <c r="AN638" s="180"/>
      <c r="AO638" s="180"/>
      <c r="AP638" s="175"/>
      <c r="AQ638" s="175" t="s">
        <v>353</v>
      </c>
      <c r="AR638" s="168"/>
      <c r="AS638" s="168"/>
      <c r="AT638" s="169"/>
      <c r="AU638" s="133" t="s">
        <v>252</v>
      </c>
      <c r="AV638" s="133"/>
      <c r="AW638" s="133"/>
      <c r="AX638" s="134"/>
    </row>
    <row r="639" spans="1:50" ht="18.75" hidden="1" customHeight="1" x14ac:dyDescent="0.15">
      <c r="A639" s="994"/>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4"/>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4"/>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4"/>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4"/>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4"/>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4"/>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4"/>
      <c r="B646" s="251"/>
      <c r="C646" s="250"/>
      <c r="D646" s="251"/>
      <c r="E646" s="237" t="s">
        <v>563</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4"/>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528</v>
      </c>
      <c r="AJ647" s="180"/>
      <c r="AK647" s="180"/>
      <c r="AL647" s="175"/>
      <c r="AM647" s="180" t="s">
        <v>519</v>
      </c>
      <c r="AN647" s="180"/>
      <c r="AO647" s="180"/>
      <c r="AP647" s="175"/>
      <c r="AQ647" s="175" t="s">
        <v>353</v>
      </c>
      <c r="AR647" s="168"/>
      <c r="AS647" s="168"/>
      <c r="AT647" s="169"/>
      <c r="AU647" s="133" t="s">
        <v>252</v>
      </c>
      <c r="AV647" s="133"/>
      <c r="AW647" s="133"/>
      <c r="AX647" s="134"/>
    </row>
    <row r="648" spans="1:50" ht="18.75" hidden="1" customHeight="1" x14ac:dyDescent="0.15">
      <c r="A648" s="994"/>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4"/>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4"/>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4"/>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4"/>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527</v>
      </c>
      <c r="AJ652" s="180"/>
      <c r="AK652" s="180"/>
      <c r="AL652" s="175"/>
      <c r="AM652" s="180" t="s">
        <v>519</v>
      </c>
      <c r="AN652" s="180"/>
      <c r="AO652" s="180"/>
      <c r="AP652" s="175"/>
      <c r="AQ652" s="175" t="s">
        <v>353</v>
      </c>
      <c r="AR652" s="168"/>
      <c r="AS652" s="168"/>
      <c r="AT652" s="169"/>
      <c r="AU652" s="133" t="s">
        <v>252</v>
      </c>
      <c r="AV652" s="133"/>
      <c r="AW652" s="133"/>
      <c r="AX652" s="134"/>
    </row>
    <row r="653" spans="1:50" ht="18.75" hidden="1" customHeight="1" x14ac:dyDescent="0.15">
      <c r="A653" s="994"/>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4"/>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4"/>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4"/>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4"/>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527</v>
      </c>
      <c r="AJ657" s="180"/>
      <c r="AK657" s="180"/>
      <c r="AL657" s="175"/>
      <c r="AM657" s="180" t="s">
        <v>523</v>
      </c>
      <c r="AN657" s="180"/>
      <c r="AO657" s="180"/>
      <c r="AP657" s="175"/>
      <c r="AQ657" s="175" t="s">
        <v>353</v>
      </c>
      <c r="AR657" s="168"/>
      <c r="AS657" s="168"/>
      <c r="AT657" s="169"/>
      <c r="AU657" s="133" t="s">
        <v>252</v>
      </c>
      <c r="AV657" s="133"/>
      <c r="AW657" s="133"/>
      <c r="AX657" s="134"/>
    </row>
    <row r="658" spans="1:50" ht="18.75" hidden="1" customHeight="1" x14ac:dyDescent="0.15">
      <c r="A658" s="994"/>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4"/>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4"/>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4"/>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4"/>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527</v>
      </c>
      <c r="AJ662" s="180"/>
      <c r="AK662" s="180"/>
      <c r="AL662" s="175"/>
      <c r="AM662" s="180" t="s">
        <v>519</v>
      </c>
      <c r="AN662" s="180"/>
      <c r="AO662" s="180"/>
      <c r="AP662" s="175"/>
      <c r="AQ662" s="175" t="s">
        <v>353</v>
      </c>
      <c r="AR662" s="168"/>
      <c r="AS662" s="168"/>
      <c r="AT662" s="169"/>
      <c r="AU662" s="133" t="s">
        <v>252</v>
      </c>
      <c r="AV662" s="133"/>
      <c r="AW662" s="133"/>
      <c r="AX662" s="134"/>
    </row>
    <row r="663" spans="1:50" ht="18.75" hidden="1" customHeight="1" x14ac:dyDescent="0.15">
      <c r="A663" s="994"/>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4"/>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4"/>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4"/>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4"/>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527</v>
      </c>
      <c r="AJ667" s="180"/>
      <c r="AK667" s="180"/>
      <c r="AL667" s="175"/>
      <c r="AM667" s="180" t="s">
        <v>519</v>
      </c>
      <c r="AN667" s="180"/>
      <c r="AO667" s="180"/>
      <c r="AP667" s="175"/>
      <c r="AQ667" s="175" t="s">
        <v>353</v>
      </c>
      <c r="AR667" s="168"/>
      <c r="AS667" s="168"/>
      <c r="AT667" s="169"/>
      <c r="AU667" s="133" t="s">
        <v>252</v>
      </c>
      <c r="AV667" s="133"/>
      <c r="AW667" s="133"/>
      <c r="AX667" s="134"/>
    </row>
    <row r="668" spans="1:50" ht="18.75" hidden="1" customHeight="1" x14ac:dyDescent="0.15">
      <c r="A668" s="994"/>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4"/>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4"/>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4"/>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4"/>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528</v>
      </c>
      <c r="AJ672" s="180"/>
      <c r="AK672" s="180"/>
      <c r="AL672" s="175"/>
      <c r="AM672" s="180" t="s">
        <v>519</v>
      </c>
      <c r="AN672" s="180"/>
      <c r="AO672" s="180"/>
      <c r="AP672" s="175"/>
      <c r="AQ672" s="175" t="s">
        <v>353</v>
      </c>
      <c r="AR672" s="168"/>
      <c r="AS672" s="168"/>
      <c r="AT672" s="169"/>
      <c r="AU672" s="133" t="s">
        <v>252</v>
      </c>
      <c r="AV672" s="133"/>
      <c r="AW672" s="133"/>
      <c r="AX672" s="134"/>
    </row>
    <row r="673" spans="1:50" ht="18.75" hidden="1" customHeight="1" x14ac:dyDescent="0.15">
      <c r="A673" s="994"/>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4"/>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4"/>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4"/>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4"/>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527</v>
      </c>
      <c r="AJ677" s="180"/>
      <c r="AK677" s="180"/>
      <c r="AL677" s="175"/>
      <c r="AM677" s="180" t="s">
        <v>525</v>
      </c>
      <c r="AN677" s="180"/>
      <c r="AO677" s="180"/>
      <c r="AP677" s="175"/>
      <c r="AQ677" s="175" t="s">
        <v>353</v>
      </c>
      <c r="AR677" s="168"/>
      <c r="AS677" s="168"/>
      <c r="AT677" s="169"/>
      <c r="AU677" s="133" t="s">
        <v>252</v>
      </c>
      <c r="AV677" s="133"/>
      <c r="AW677" s="133"/>
      <c r="AX677" s="134"/>
    </row>
    <row r="678" spans="1:50" ht="18.75" hidden="1" customHeight="1" x14ac:dyDescent="0.15">
      <c r="A678" s="994"/>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4"/>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4"/>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4"/>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4"/>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528</v>
      </c>
      <c r="AJ682" s="180"/>
      <c r="AK682" s="180"/>
      <c r="AL682" s="175"/>
      <c r="AM682" s="180" t="s">
        <v>523</v>
      </c>
      <c r="AN682" s="180"/>
      <c r="AO682" s="180"/>
      <c r="AP682" s="175"/>
      <c r="AQ682" s="175" t="s">
        <v>353</v>
      </c>
      <c r="AR682" s="168"/>
      <c r="AS682" s="168"/>
      <c r="AT682" s="169"/>
      <c r="AU682" s="133" t="s">
        <v>252</v>
      </c>
      <c r="AV682" s="133"/>
      <c r="AW682" s="133"/>
      <c r="AX682" s="134"/>
    </row>
    <row r="683" spans="1:50" ht="18.75" hidden="1" customHeight="1" x14ac:dyDescent="0.15">
      <c r="A683" s="994"/>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4"/>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4"/>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4"/>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4"/>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527</v>
      </c>
      <c r="AJ687" s="180"/>
      <c r="AK687" s="180"/>
      <c r="AL687" s="175"/>
      <c r="AM687" s="180" t="s">
        <v>519</v>
      </c>
      <c r="AN687" s="180"/>
      <c r="AO687" s="180"/>
      <c r="AP687" s="175"/>
      <c r="AQ687" s="175" t="s">
        <v>353</v>
      </c>
      <c r="AR687" s="168"/>
      <c r="AS687" s="168"/>
      <c r="AT687" s="169"/>
      <c r="AU687" s="133" t="s">
        <v>252</v>
      </c>
      <c r="AV687" s="133"/>
      <c r="AW687" s="133"/>
      <c r="AX687" s="134"/>
    </row>
    <row r="688" spans="1:50" ht="18.75" hidden="1" customHeight="1" x14ac:dyDescent="0.15">
      <c r="A688" s="994"/>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4"/>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4"/>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4"/>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4"/>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527</v>
      </c>
      <c r="AJ692" s="180"/>
      <c r="AK692" s="180"/>
      <c r="AL692" s="175"/>
      <c r="AM692" s="180" t="s">
        <v>524</v>
      </c>
      <c r="AN692" s="180"/>
      <c r="AO692" s="180"/>
      <c r="AP692" s="175"/>
      <c r="AQ692" s="175" t="s">
        <v>353</v>
      </c>
      <c r="AR692" s="168"/>
      <c r="AS692" s="168"/>
      <c r="AT692" s="169"/>
      <c r="AU692" s="133" t="s">
        <v>252</v>
      </c>
      <c r="AV692" s="133"/>
      <c r="AW692" s="133"/>
      <c r="AX692" s="134"/>
    </row>
    <row r="693" spans="1:50" ht="18.75" hidden="1" customHeight="1" x14ac:dyDescent="0.15">
      <c r="A693" s="994"/>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4"/>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4"/>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4"/>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4"/>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4"/>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39.5" customHeight="1" x14ac:dyDescent="0.15">
      <c r="A702" s="528" t="s">
        <v>258</v>
      </c>
      <c r="B702" s="529"/>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583</v>
      </c>
      <c r="AE702" s="896"/>
      <c r="AF702" s="896"/>
      <c r="AG702" s="885" t="s">
        <v>616</v>
      </c>
      <c r="AH702" s="886"/>
      <c r="AI702" s="886"/>
      <c r="AJ702" s="886"/>
      <c r="AK702" s="886"/>
      <c r="AL702" s="886"/>
      <c r="AM702" s="886"/>
      <c r="AN702" s="886"/>
      <c r="AO702" s="886"/>
      <c r="AP702" s="886"/>
      <c r="AQ702" s="886"/>
      <c r="AR702" s="886"/>
      <c r="AS702" s="886"/>
      <c r="AT702" s="886"/>
      <c r="AU702" s="886"/>
      <c r="AV702" s="886"/>
      <c r="AW702" s="886"/>
      <c r="AX702" s="887"/>
    </row>
    <row r="703" spans="1:50" ht="95.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583</v>
      </c>
      <c r="AE703" s="154"/>
      <c r="AF703" s="154"/>
      <c r="AG703" s="663" t="s">
        <v>600</v>
      </c>
      <c r="AH703" s="664"/>
      <c r="AI703" s="664"/>
      <c r="AJ703" s="664"/>
      <c r="AK703" s="664"/>
      <c r="AL703" s="664"/>
      <c r="AM703" s="664"/>
      <c r="AN703" s="664"/>
      <c r="AO703" s="664"/>
      <c r="AP703" s="664"/>
      <c r="AQ703" s="664"/>
      <c r="AR703" s="664"/>
      <c r="AS703" s="664"/>
      <c r="AT703" s="664"/>
      <c r="AU703" s="664"/>
      <c r="AV703" s="664"/>
      <c r="AW703" s="664"/>
      <c r="AX703" s="665"/>
    </row>
    <row r="704" spans="1:50" ht="78.75"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583</v>
      </c>
      <c r="AE704" s="585"/>
      <c r="AF704" s="585"/>
      <c r="AG704" s="427" t="s">
        <v>601</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583</v>
      </c>
      <c r="AE705" s="733"/>
      <c r="AF705" s="733"/>
      <c r="AG705" s="159" t="s">
        <v>597</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70"/>
      <c r="C706" s="613"/>
      <c r="D706" s="614"/>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t="s">
        <v>576</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70"/>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576</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42"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583</v>
      </c>
      <c r="AE708" s="667"/>
      <c r="AF708" s="667"/>
      <c r="AG708" s="525" t="s">
        <v>596</v>
      </c>
      <c r="AH708" s="526"/>
      <c r="AI708" s="526"/>
      <c r="AJ708" s="526"/>
      <c r="AK708" s="526"/>
      <c r="AL708" s="526"/>
      <c r="AM708" s="526"/>
      <c r="AN708" s="526"/>
      <c r="AO708" s="526"/>
      <c r="AP708" s="526"/>
      <c r="AQ708" s="526"/>
      <c r="AR708" s="526"/>
      <c r="AS708" s="526"/>
      <c r="AT708" s="526"/>
      <c r="AU708" s="526"/>
      <c r="AV708" s="526"/>
      <c r="AW708" s="526"/>
      <c r="AX708" s="527"/>
    </row>
    <row r="709" spans="1:50" ht="45.7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583</v>
      </c>
      <c r="AE709" s="154"/>
      <c r="AF709" s="155"/>
      <c r="AG709" s="663" t="s">
        <v>617</v>
      </c>
      <c r="AH709" s="664"/>
      <c r="AI709" s="664"/>
      <c r="AJ709" s="664"/>
      <c r="AK709" s="664"/>
      <c r="AL709" s="664"/>
      <c r="AM709" s="664"/>
      <c r="AN709" s="664"/>
      <c r="AO709" s="664"/>
      <c r="AP709" s="664"/>
      <c r="AQ709" s="664"/>
      <c r="AR709" s="664"/>
      <c r="AS709" s="664"/>
      <c r="AT709" s="664"/>
      <c r="AU709" s="664"/>
      <c r="AV709" s="664"/>
      <c r="AW709" s="664"/>
      <c r="AX709" s="665"/>
    </row>
    <row r="710" spans="1:50" ht="36.7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583</v>
      </c>
      <c r="AE710" s="154"/>
      <c r="AF710" s="155"/>
      <c r="AG710" s="663" t="s">
        <v>618</v>
      </c>
      <c r="AH710" s="664"/>
      <c r="AI710" s="664"/>
      <c r="AJ710" s="664"/>
      <c r="AK710" s="664"/>
      <c r="AL710" s="664"/>
      <c r="AM710" s="664"/>
      <c r="AN710" s="664"/>
      <c r="AO710" s="664"/>
      <c r="AP710" s="664"/>
      <c r="AQ710" s="664"/>
      <c r="AR710" s="664"/>
      <c r="AS710" s="664"/>
      <c r="AT710" s="664"/>
      <c r="AU710" s="664"/>
      <c r="AV710" s="664"/>
      <c r="AW710" s="664"/>
      <c r="AX710" s="665"/>
    </row>
    <row r="711" spans="1:50" ht="40.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583</v>
      </c>
      <c r="AE711" s="154"/>
      <c r="AF711" s="155"/>
      <c r="AG711" s="663" t="s">
        <v>619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574</v>
      </c>
      <c r="AE712" s="585"/>
      <c r="AF712" s="585"/>
      <c r="AG712" s="593" t="s">
        <v>573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574</v>
      </c>
      <c r="AE713" s="154"/>
      <c r="AF713" s="155"/>
      <c r="AG713" s="663" t="s">
        <v>573</v>
      </c>
      <c r="AH713" s="664"/>
      <c r="AI713" s="664"/>
      <c r="AJ713" s="664"/>
      <c r="AK713" s="664"/>
      <c r="AL713" s="664"/>
      <c r="AM713" s="664"/>
      <c r="AN713" s="664"/>
      <c r="AO713" s="664"/>
      <c r="AP713" s="664"/>
      <c r="AQ713" s="664"/>
      <c r="AR713" s="664"/>
      <c r="AS713" s="664"/>
      <c r="AT713" s="664"/>
      <c r="AU713" s="664"/>
      <c r="AV713" s="664"/>
      <c r="AW713" s="664"/>
      <c r="AX713" s="665"/>
    </row>
    <row r="714" spans="1:50" ht="39" customHeight="1" x14ac:dyDescent="0.15">
      <c r="A714" s="656"/>
      <c r="B714" s="657"/>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583</v>
      </c>
      <c r="AE714" s="591"/>
      <c r="AF714" s="592"/>
      <c r="AG714" s="688" t="s">
        <v>620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574</v>
      </c>
      <c r="AE715" s="667"/>
      <c r="AF715" s="777"/>
      <c r="AG715" s="525" t="s">
        <v>585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583</v>
      </c>
      <c r="AE716" s="759"/>
      <c r="AF716" s="759"/>
      <c r="AG716" s="663" t="s">
        <v>621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574</v>
      </c>
      <c r="AE717" s="154"/>
      <c r="AF717" s="154"/>
      <c r="AG717" s="663" t="s">
        <v>572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574</v>
      </c>
      <c r="AE718" s="154"/>
      <c r="AF718" s="154"/>
      <c r="AG718" s="162" t="s">
        <v>572</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574</v>
      </c>
      <c r="AE719" s="667"/>
      <c r="AF719" s="667"/>
      <c r="AG719" s="159" t="s">
        <v>585</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7"/>
      <c r="AH720" s="232"/>
      <c r="AI720" s="232"/>
      <c r="AJ720" s="232"/>
      <c r="AK720" s="232"/>
      <c r="AL720" s="232"/>
      <c r="AM720" s="232"/>
      <c r="AN720" s="232"/>
      <c r="AO720" s="232"/>
      <c r="AP720" s="232"/>
      <c r="AQ720" s="232"/>
      <c r="AR720" s="232"/>
      <c r="AS720" s="232"/>
      <c r="AT720" s="232"/>
      <c r="AU720" s="232"/>
      <c r="AV720" s="232"/>
      <c r="AW720" s="232"/>
      <c r="AX720" s="428"/>
    </row>
    <row r="721" spans="1:50" x14ac:dyDescent="0.15">
      <c r="A721" s="649"/>
      <c r="B721" s="650"/>
      <c r="C721" s="917"/>
      <c r="D721" s="918"/>
      <c r="E721" s="918"/>
      <c r="F721" s="919"/>
      <c r="G721" s="937"/>
      <c r="H721" s="938"/>
      <c r="I721" s="82" t="str">
        <f>IF(OR(G721="　", G721=""), "", "-")</f>
        <v/>
      </c>
      <c r="J721" s="916"/>
      <c r="K721" s="916"/>
      <c r="L721" s="82" t="str">
        <f>IF(M721="","","-")</f>
        <v/>
      </c>
      <c r="M721" s="83"/>
      <c r="N721" s="913"/>
      <c r="O721" s="914"/>
      <c r="P721" s="914"/>
      <c r="Q721" s="914"/>
      <c r="R721" s="914"/>
      <c r="S721" s="914"/>
      <c r="T721" s="914"/>
      <c r="U721" s="914"/>
      <c r="V721" s="914"/>
      <c r="W721" s="914"/>
      <c r="X721" s="914"/>
      <c r="Y721" s="914"/>
      <c r="Z721" s="914"/>
      <c r="AA721" s="914"/>
      <c r="AB721" s="914"/>
      <c r="AC721" s="914"/>
      <c r="AD721" s="914"/>
      <c r="AE721" s="914"/>
      <c r="AF721" s="915"/>
      <c r="AG721" s="427"/>
      <c r="AH721" s="232"/>
      <c r="AI721" s="232"/>
      <c r="AJ721" s="232"/>
      <c r="AK721" s="232"/>
      <c r="AL721" s="232"/>
      <c r="AM721" s="232"/>
      <c r="AN721" s="232"/>
      <c r="AO721" s="232"/>
      <c r="AP721" s="232"/>
      <c r="AQ721" s="232"/>
      <c r="AR721" s="232"/>
      <c r="AS721" s="232"/>
      <c r="AT721" s="232"/>
      <c r="AU721" s="232"/>
      <c r="AV721" s="232"/>
      <c r="AW721" s="232"/>
      <c r="AX721" s="428"/>
    </row>
    <row r="722" spans="1:50" x14ac:dyDescent="0.15">
      <c r="A722" s="649"/>
      <c r="B722" s="650"/>
      <c r="C722" s="917"/>
      <c r="D722" s="918"/>
      <c r="E722" s="918"/>
      <c r="F722" s="919"/>
      <c r="G722" s="937"/>
      <c r="H722" s="938"/>
      <c r="I722" s="82" t="str">
        <f t="shared" ref="I722:I725" si="4">IF(OR(G722="　", G722=""), "", "-")</f>
        <v/>
      </c>
      <c r="J722" s="916"/>
      <c r="K722" s="916"/>
      <c r="L722" s="82" t="str">
        <f t="shared" ref="L722:L725" si="5">IF(M722="","","-")</f>
        <v/>
      </c>
      <c r="M722" s="83"/>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2"/>
      <c r="AI722" s="232"/>
      <c r="AJ722" s="232"/>
      <c r="AK722" s="232"/>
      <c r="AL722" s="232"/>
      <c r="AM722" s="232"/>
      <c r="AN722" s="232"/>
      <c r="AO722" s="232"/>
      <c r="AP722" s="232"/>
      <c r="AQ722" s="232"/>
      <c r="AR722" s="232"/>
      <c r="AS722" s="232"/>
      <c r="AT722" s="232"/>
      <c r="AU722" s="232"/>
      <c r="AV722" s="232"/>
      <c r="AW722" s="232"/>
      <c r="AX722" s="428"/>
    </row>
    <row r="723" spans="1:50" x14ac:dyDescent="0.15">
      <c r="A723" s="649"/>
      <c r="B723" s="650"/>
      <c r="C723" s="917"/>
      <c r="D723" s="918"/>
      <c r="E723" s="918"/>
      <c r="F723" s="919"/>
      <c r="G723" s="937"/>
      <c r="H723" s="938"/>
      <c r="I723" s="82" t="str">
        <f t="shared" si="4"/>
        <v/>
      </c>
      <c r="J723" s="916"/>
      <c r="K723" s="916"/>
      <c r="L723" s="82" t="str">
        <f t="shared" si="5"/>
        <v/>
      </c>
      <c r="M723" s="83"/>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2"/>
      <c r="AI723" s="232"/>
      <c r="AJ723" s="232"/>
      <c r="AK723" s="232"/>
      <c r="AL723" s="232"/>
      <c r="AM723" s="232"/>
      <c r="AN723" s="232"/>
      <c r="AO723" s="232"/>
      <c r="AP723" s="232"/>
      <c r="AQ723" s="232"/>
      <c r="AR723" s="232"/>
      <c r="AS723" s="232"/>
      <c r="AT723" s="232"/>
      <c r="AU723" s="232"/>
      <c r="AV723" s="232"/>
      <c r="AW723" s="232"/>
      <c r="AX723" s="428"/>
    </row>
    <row r="724" spans="1:50" x14ac:dyDescent="0.15">
      <c r="A724" s="649"/>
      <c r="B724" s="650"/>
      <c r="C724" s="917"/>
      <c r="D724" s="918"/>
      <c r="E724" s="918"/>
      <c r="F724" s="919"/>
      <c r="G724" s="937"/>
      <c r="H724" s="938"/>
      <c r="I724" s="82" t="str">
        <f t="shared" si="4"/>
        <v/>
      </c>
      <c r="J724" s="916"/>
      <c r="K724" s="916"/>
      <c r="L724" s="82" t="str">
        <f t="shared" si="5"/>
        <v/>
      </c>
      <c r="M724" s="83"/>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2"/>
      <c r="AI724" s="232"/>
      <c r="AJ724" s="232"/>
      <c r="AK724" s="232"/>
      <c r="AL724" s="232"/>
      <c r="AM724" s="232"/>
      <c r="AN724" s="232"/>
      <c r="AO724" s="232"/>
      <c r="AP724" s="232"/>
      <c r="AQ724" s="232"/>
      <c r="AR724" s="232"/>
      <c r="AS724" s="232"/>
      <c r="AT724" s="232"/>
      <c r="AU724" s="232"/>
      <c r="AV724" s="232"/>
      <c r="AW724" s="232"/>
      <c r="AX724" s="428"/>
    </row>
    <row r="725" spans="1:50" x14ac:dyDescent="0.15">
      <c r="A725" s="651"/>
      <c r="B725" s="652"/>
      <c r="C725" s="920"/>
      <c r="D725" s="921"/>
      <c r="E725" s="921"/>
      <c r="F725" s="922"/>
      <c r="G725" s="959"/>
      <c r="H725" s="960"/>
      <c r="I725" s="84" t="str">
        <f t="shared" si="4"/>
        <v/>
      </c>
      <c r="J725" s="961"/>
      <c r="K725" s="961"/>
      <c r="L725" s="84" t="str">
        <f t="shared" si="5"/>
        <v/>
      </c>
      <c r="M725" s="85"/>
      <c r="N725" s="952"/>
      <c r="O725" s="953"/>
      <c r="P725" s="953"/>
      <c r="Q725" s="953"/>
      <c r="R725" s="953"/>
      <c r="S725" s="953"/>
      <c r="T725" s="953"/>
      <c r="U725" s="953"/>
      <c r="V725" s="953"/>
      <c r="W725" s="953"/>
      <c r="X725" s="953"/>
      <c r="Y725" s="953"/>
      <c r="Z725" s="953"/>
      <c r="AA725" s="953"/>
      <c r="AB725" s="953"/>
      <c r="AC725" s="953"/>
      <c r="AD725" s="953"/>
      <c r="AE725" s="953"/>
      <c r="AF725" s="95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0" t="s">
        <v>48</v>
      </c>
      <c r="B726" s="621"/>
      <c r="C726" s="442" t="s">
        <v>53</v>
      </c>
      <c r="D726" s="580"/>
      <c r="E726" s="580"/>
      <c r="F726" s="581"/>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0" customHeight="1" thickBot="1" x14ac:dyDescent="0.2">
      <c r="A727" s="622"/>
      <c r="B727" s="623"/>
      <c r="C727" s="694" t="s">
        <v>57</v>
      </c>
      <c r="D727" s="695"/>
      <c r="E727" s="695"/>
      <c r="F727" s="696"/>
      <c r="G727" s="795" t="s">
        <v>622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6.75" customHeight="1" thickBot="1" x14ac:dyDescent="0.2">
      <c r="A729" s="765" t="s">
        <v>575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75" customHeight="1" thickBot="1" x14ac:dyDescent="0.2">
      <c r="A731" s="617"/>
      <c r="B731" s="618"/>
      <c r="C731" s="618"/>
      <c r="D731" s="618"/>
      <c r="E731" s="619"/>
      <c r="F731" s="679" t="s">
        <v>623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6.75" customHeight="1" thickBot="1" x14ac:dyDescent="0.2">
      <c r="A733" s="749"/>
      <c r="B733" s="750"/>
      <c r="C733" s="750"/>
      <c r="D733" s="750"/>
      <c r="E733" s="751"/>
      <c r="F733" s="766" t="s">
        <v>573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2" t="s">
        <v>549</v>
      </c>
      <c r="B737" s="123"/>
      <c r="C737" s="123"/>
      <c r="D737" s="124"/>
      <c r="E737" s="121" t="s">
        <v>585</v>
      </c>
      <c r="F737" s="121"/>
      <c r="G737" s="121"/>
      <c r="H737" s="121"/>
      <c r="I737" s="121"/>
      <c r="J737" s="121"/>
      <c r="K737" s="121"/>
      <c r="L737" s="121"/>
      <c r="M737" s="121"/>
      <c r="N737" s="100" t="s">
        <v>542</v>
      </c>
      <c r="O737" s="100"/>
      <c r="P737" s="100"/>
      <c r="Q737" s="100"/>
      <c r="R737" s="121" t="s">
        <v>585</v>
      </c>
      <c r="S737" s="121"/>
      <c r="T737" s="121"/>
      <c r="U737" s="121"/>
      <c r="V737" s="121"/>
      <c r="W737" s="121"/>
      <c r="X737" s="121"/>
      <c r="Y737" s="121"/>
      <c r="Z737" s="121"/>
      <c r="AA737" s="100" t="s">
        <v>541</v>
      </c>
      <c r="AB737" s="100"/>
      <c r="AC737" s="100"/>
      <c r="AD737" s="100"/>
      <c r="AE737" s="121" t="s">
        <v>585</v>
      </c>
      <c r="AF737" s="121"/>
      <c r="AG737" s="121"/>
      <c r="AH737" s="121"/>
      <c r="AI737" s="121"/>
      <c r="AJ737" s="121"/>
      <c r="AK737" s="121"/>
      <c r="AL737" s="121"/>
      <c r="AM737" s="121"/>
      <c r="AN737" s="100" t="s">
        <v>540</v>
      </c>
      <c r="AO737" s="100"/>
      <c r="AP737" s="100"/>
      <c r="AQ737" s="100"/>
      <c r="AR737" s="101" t="s">
        <v>585</v>
      </c>
      <c r="AS737" s="102"/>
      <c r="AT737" s="102"/>
      <c r="AU737" s="102"/>
      <c r="AV737" s="102"/>
      <c r="AW737" s="102"/>
      <c r="AX737" s="103"/>
      <c r="AY737" s="88"/>
      <c r="AZ737" s="88"/>
    </row>
    <row r="738" spans="1:52" ht="24.75" customHeight="1" x14ac:dyDescent="0.15">
      <c r="A738" s="122" t="s">
        <v>539</v>
      </c>
      <c r="B738" s="123"/>
      <c r="C738" s="123"/>
      <c r="D738" s="124"/>
      <c r="E738" s="121" t="s">
        <v>585</v>
      </c>
      <c r="F738" s="121"/>
      <c r="G738" s="121"/>
      <c r="H738" s="121"/>
      <c r="I738" s="121"/>
      <c r="J738" s="121"/>
      <c r="K738" s="121"/>
      <c r="L738" s="121"/>
      <c r="M738" s="121"/>
      <c r="N738" s="100" t="s">
        <v>538</v>
      </c>
      <c r="O738" s="100"/>
      <c r="P738" s="100"/>
      <c r="Q738" s="100"/>
      <c r="R738" s="121" t="s">
        <v>585</v>
      </c>
      <c r="S738" s="121"/>
      <c r="T738" s="121"/>
      <c r="U738" s="121"/>
      <c r="V738" s="121"/>
      <c r="W738" s="121"/>
      <c r="X738" s="121"/>
      <c r="Y738" s="121"/>
      <c r="Z738" s="121"/>
      <c r="AA738" s="100" t="s">
        <v>537</v>
      </c>
      <c r="AB738" s="100"/>
      <c r="AC738" s="100"/>
      <c r="AD738" s="100"/>
      <c r="AE738" s="121" t="s">
        <v>585</v>
      </c>
      <c r="AF738" s="121"/>
      <c r="AG738" s="121"/>
      <c r="AH738" s="121"/>
      <c r="AI738" s="121"/>
      <c r="AJ738" s="121"/>
      <c r="AK738" s="121"/>
      <c r="AL738" s="121"/>
      <c r="AM738" s="121"/>
      <c r="AN738" s="100" t="s">
        <v>533</v>
      </c>
      <c r="AO738" s="100"/>
      <c r="AP738" s="100"/>
      <c r="AQ738" s="100"/>
      <c r="AR738" s="101" t="s">
        <v>585</v>
      </c>
      <c r="AS738" s="102"/>
      <c r="AT738" s="102"/>
      <c r="AU738" s="102"/>
      <c r="AV738" s="102"/>
      <c r="AW738" s="102"/>
      <c r="AX738" s="103"/>
    </row>
    <row r="739" spans="1:52" ht="24.75" customHeight="1" thickBot="1" x14ac:dyDescent="0.2">
      <c r="A739" s="125" t="s">
        <v>529</v>
      </c>
      <c r="B739" s="126"/>
      <c r="C739" s="126"/>
      <c r="D739" s="127"/>
      <c r="E739" s="128" t="s">
        <v>571</v>
      </c>
      <c r="F739" s="116"/>
      <c r="G739" s="116"/>
      <c r="H739" s="92" t="str">
        <f>IF(E739="", "", "(")</f>
        <v>(</v>
      </c>
      <c r="I739" s="116"/>
      <c r="J739" s="116"/>
      <c r="K739" s="92" t="str">
        <f>IF(OR(I739="　", I739=""), "", "-")</f>
        <v/>
      </c>
      <c r="L739" s="117"/>
      <c r="M739" s="117"/>
      <c r="N739" s="93" t="str">
        <f>IF(O739="", "", "-")</f>
        <v/>
      </c>
      <c r="O739" s="94"/>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509</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784"/>
      <c r="B778" s="785"/>
      <c r="C778" s="785"/>
      <c r="D778" s="785"/>
      <c r="E778" s="785"/>
      <c r="F778" s="78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0" t="s">
        <v>511</v>
      </c>
      <c r="B779" s="761"/>
      <c r="C779" s="761"/>
      <c r="D779" s="761"/>
      <c r="E779" s="761"/>
      <c r="F779" s="762"/>
      <c r="G779" s="438" t="s">
        <v>625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3"/>
      <c r="C781" s="763"/>
      <c r="D781" s="763"/>
      <c r="E781" s="763"/>
      <c r="F781" s="764"/>
      <c r="G781" s="448" t="s">
        <v>196</v>
      </c>
      <c r="H781" s="449"/>
      <c r="I781" s="449"/>
      <c r="J781" s="449"/>
      <c r="K781" s="450"/>
      <c r="L781" s="451" t="s">
        <v>605</v>
      </c>
      <c r="M781" s="452"/>
      <c r="N781" s="452"/>
      <c r="O781" s="452"/>
      <c r="P781" s="452"/>
      <c r="Q781" s="452"/>
      <c r="R781" s="452"/>
      <c r="S781" s="452"/>
      <c r="T781" s="452"/>
      <c r="U781" s="452"/>
      <c r="V781" s="452"/>
      <c r="W781" s="452"/>
      <c r="X781" s="453"/>
      <c r="Y781" s="454">
        <v>33</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3"/>
      <c r="C782" s="763"/>
      <c r="D782" s="763"/>
      <c r="E782" s="763"/>
      <c r="F782" s="764"/>
      <c r="G782" s="347" t="s">
        <v>603</v>
      </c>
      <c r="H782" s="348"/>
      <c r="I782" s="348"/>
      <c r="J782" s="348"/>
      <c r="K782" s="349"/>
      <c r="L782" s="400" t="s">
        <v>604</v>
      </c>
      <c r="M782" s="401"/>
      <c r="N782" s="401"/>
      <c r="O782" s="401"/>
      <c r="P782" s="401"/>
      <c r="Q782" s="401"/>
      <c r="R782" s="401"/>
      <c r="S782" s="401"/>
      <c r="T782" s="401"/>
      <c r="U782" s="401"/>
      <c r="V782" s="401"/>
      <c r="W782" s="401"/>
      <c r="X782" s="402"/>
      <c r="Y782" s="397">
        <v>31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3"/>
      <c r="C783" s="763"/>
      <c r="D783" s="763"/>
      <c r="E783" s="763"/>
      <c r="F783" s="764"/>
      <c r="G783" s="347" t="s">
        <v>607</v>
      </c>
      <c r="H783" s="348"/>
      <c r="I783" s="348"/>
      <c r="J783" s="348"/>
      <c r="K783" s="349"/>
      <c r="L783" s="400" t="s">
        <v>608</v>
      </c>
      <c r="M783" s="401"/>
      <c r="N783" s="401"/>
      <c r="O783" s="401"/>
      <c r="P783" s="401"/>
      <c r="Q783" s="401"/>
      <c r="R783" s="401"/>
      <c r="S783" s="401"/>
      <c r="T783" s="401"/>
      <c r="U783" s="401"/>
      <c r="V783" s="401"/>
      <c r="W783" s="401"/>
      <c r="X783" s="402"/>
      <c r="Y783" s="397">
        <v>28</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3"/>
      <c r="C784" s="763"/>
      <c r="D784" s="763"/>
      <c r="E784" s="763"/>
      <c r="F784" s="764"/>
      <c r="G784" s="347" t="s">
        <v>602</v>
      </c>
      <c r="H784" s="348"/>
      <c r="I784" s="348"/>
      <c r="J784" s="348"/>
      <c r="K784" s="349"/>
      <c r="L784" s="400" t="s">
        <v>606</v>
      </c>
      <c r="M784" s="401"/>
      <c r="N784" s="401"/>
      <c r="O784" s="401"/>
      <c r="P784" s="401"/>
      <c r="Q784" s="401"/>
      <c r="R784" s="401"/>
      <c r="S784" s="401"/>
      <c r="T784" s="401"/>
      <c r="U784" s="401"/>
      <c r="V784" s="401"/>
      <c r="W784" s="401"/>
      <c r="X784" s="402"/>
      <c r="Y784" s="397">
        <v>25</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3"/>
      <c r="C785" s="763"/>
      <c r="D785" s="763"/>
      <c r="E785" s="763"/>
      <c r="F785" s="764"/>
      <c r="G785" s="347" t="s">
        <v>609</v>
      </c>
      <c r="H785" s="348"/>
      <c r="I785" s="348"/>
      <c r="J785" s="348"/>
      <c r="K785" s="349"/>
      <c r="L785" s="400" t="s">
        <v>624</v>
      </c>
      <c r="M785" s="401"/>
      <c r="N785" s="401"/>
      <c r="O785" s="401"/>
      <c r="P785" s="401"/>
      <c r="Q785" s="401"/>
      <c r="R785" s="401"/>
      <c r="S785" s="401"/>
      <c r="T785" s="401"/>
      <c r="U785" s="401"/>
      <c r="V785" s="401"/>
      <c r="W785" s="401"/>
      <c r="X785" s="402"/>
      <c r="Y785" s="397">
        <v>3</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120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3"/>
      <c r="C792" s="763"/>
      <c r="D792" s="763"/>
      <c r="E792" s="763"/>
      <c r="F792" s="764"/>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17.25" hidden="1" x14ac:dyDescent="0.15">
      <c r="A805" s="555"/>
      <c r="B805" s="763"/>
      <c r="C805" s="763"/>
      <c r="D805" s="763"/>
      <c r="E805" s="763"/>
      <c r="F805" s="764"/>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idden="1" x14ac:dyDescent="0.15">
      <c r="A806" s="555"/>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idden="1" x14ac:dyDescent="0.15">
      <c r="A807" s="555"/>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idden="1" x14ac:dyDescent="0.15">
      <c r="A808" s="555"/>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idden="1" x14ac:dyDescent="0.15">
      <c r="A809" s="555"/>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idden="1" x14ac:dyDescent="0.15">
      <c r="A810" s="555"/>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idden="1" x14ac:dyDescent="0.15">
      <c r="A811" s="555"/>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idden="1" x14ac:dyDescent="0.15">
      <c r="A812" s="555"/>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idden="1" x14ac:dyDescent="0.15">
      <c r="A813" s="555"/>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idden="1" x14ac:dyDescent="0.15">
      <c r="A814" s="555"/>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idden="1" x14ac:dyDescent="0.15">
      <c r="A815" s="555"/>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idden="1" x14ac:dyDescent="0.15">
      <c r="A816" s="555"/>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14.25" hidden="1" thickBot="1" x14ac:dyDescent="0.2">
      <c r="A817" s="555"/>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17.25" hidden="1" x14ac:dyDescent="0.15">
      <c r="A818" s="555"/>
      <c r="B818" s="763"/>
      <c r="C818" s="763"/>
      <c r="D818" s="763"/>
      <c r="E818" s="763"/>
      <c r="F818" s="764"/>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idden="1" x14ac:dyDescent="0.15">
      <c r="A819" s="555"/>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idden="1" x14ac:dyDescent="0.15">
      <c r="A820" s="555"/>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idden="1" x14ac:dyDescent="0.15">
      <c r="A821" s="555"/>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idden="1" x14ac:dyDescent="0.15">
      <c r="A822" s="555"/>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idden="1" x14ac:dyDescent="0.15">
      <c r="A823" s="555"/>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idden="1" x14ac:dyDescent="0.15">
      <c r="A824" s="555"/>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idden="1" x14ac:dyDescent="0.15">
      <c r="A825" s="555"/>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idden="1" x14ac:dyDescent="0.15">
      <c r="A826" s="555"/>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idden="1" x14ac:dyDescent="0.15">
      <c r="A827" s="555"/>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idden="1" x14ac:dyDescent="0.15">
      <c r="A828" s="555"/>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idden="1" x14ac:dyDescent="0.15">
      <c r="A829" s="555"/>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idden="1" x14ac:dyDescent="0.15">
      <c r="A830" s="555"/>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467</v>
      </c>
      <c r="AM831" s="956"/>
      <c r="AN831" s="956"/>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492</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492</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492</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492</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492</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492</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492</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492</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3"/>
      <c r="B1101" s="403"/>
      <c r="C1101" s="276" t="s">
        <v>384</v>
      </c>
      <c r="D1101" s="891"/>
      <c r="E1101" s="276" t="s">
        <v>383</v>
      </c>
      <c r="F1101" s="891"/>
      <c r="G1101" s="891"/>
      <c r="H1101" s="891"/>
      <c r="I1101" s="891"/>
      <c r="J1101" s="276" t="s">
        <v>418</v>
      </c>
      <c r="K1101" s="276"/>
      <c r="L1101" s="276"/>
      <c r="M1101" s="276"/>
      <c r="N1101" s="276"/>
      <c r="O1101" s="276"/>
      <c r="P1101" s="343" t="s">
        <v>27</v>
      </c>
      <c r="Q1101" s="343"/>
      <c r="R1101" s="343"/>
      <c r="S1101" s="343"/>
      <c r="T1101" s="343"/>
      <c r="U1101" s="343"/>
      <c r="V1101" s="343"/>
      <c r="W1101" s="343"/>
      <c r="X1101" s="343"/>
      <c r="Y1101" s="276" t="s">
        <v>420</v>
      </c>
      <c r="Z1101" s="891"/>
      <c r="AA1101" s="891"/>
      <c r="AB1101" s="891"/>
      <c r="AC1101" s="276" t="s">
        <v>366</v>
      </c>
      <c r="AD1101" s="276"/>
      <c r="AE1101" s="276"/>
      <c r="AF1101" s="276"/>
      <c r="AG1101" s="276"/>
      <c r="AH1101" s="343" t="s">
        <v>379</v>
      </c>
      <c r="AI1101" s="344"/>
      <c r="AJ1101" s="344"/>
      <c r="AK1101" s="344"/>
      <c r="AL1101" s="344" t="s">
        <v>21</v>
      </c>
      <c r="AM1101" s="344"/>
      <c r="AN1101" s="344"/>
      <c r="AO1101" s="894"/>
      <c r="AP1101" s="426" t="s">
        <v>452</v>
      </c>
      <c r="AQ1101" s="426"/>
      <c r="AR1101" s="426"/>
      <c r="AS1101" s="426"/>
      <c r="AT1101" s="426"/>
      <c r="AU1101" s="426"/>
      <c r="AV1101" s="426"/>
      <c r="AW1101" s="426"/>
      <c r="AX1101" s="426"/>
    </row>
    <row r="1102" spans="1:50" ht="30" hidden="1" customHeight="1" x14ac:dyDescent="0.15">
      <c r="A1102" s="403">
        <v>1</v>
      </c>
      <c r="B1102" s="403">
        <v>1</v>
      </c>
      <c r="C1102" s="893"/>
      <c r="D1102" s="893"/>
      <c r="E1102" s="892"/>
      <c r="F1102" s="892"/>
      <c r="G1102" s="892"/>
      <c r="H1102" s="892"/>
      <c r="I1102" s="892"/>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3"/>
      <c r="D1119" s="893"/>
      <c r="E1119" s="260"/>
      <c r="F1119" s="892"/>
      <c r="G1119" s="892"/>
      <c r="H1119" s="892"/>
      <c r="I1119" s="89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3" manualBreakCount="3">
    <brk id="7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583</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4" t="s">
        <v>264</v>
      </c>
      <c r="H2" s="779"/>
      <c r="I2" s="779"/>
      <c r="J2" s="779"/>
      <c r="K2" s="779"/>
      <c r="L2" s="779"/>
      <c r="M2" s="779"/>
      <c r="N2" s="779"/>
      <c r="O2" s="780"/>
      <c r="P2" s="778" t="s">
        <v>59</v>
      </c>
      <c r="Q2" s="779"/>
      <c r="R2" s="779"/>
      <c r="S2" s="779"/>
      <c r="T2" s="779"/>
      <c r="U2" s="779"/>
      <c r="V2" s="779"/>
      <c r="W2" s="779"/>
      <c r="X2" s="780"/>
      <c r="Y2" s="1004"/>
      <c r="Z2" s="411"/>
      <c r="AA2" s="412"/>
      <c r="AB2" s="1008" t="s">
        <v>11</v>
      </c>
      <c r="AC2" s="1009"/>
      <c r="AD2" s="1010"/>
      <c r="AE2" s="996" t="s">
        <v>556</v>
      </c>
      <c r="AF2" s="996"/>
      <c r="AG2" s="996"/>
      <c r="AH2" s="996"/>
      <c r="AI2" s="996" t="s">
        <v>553</v>
      </c>
      <c r="AJ2" s="996"/>
      <c r="AK2" s="996"/>
      <c r="AL2" s="996"/>
      <c r="AM2" s="996" t="s">
        <v>527</v>
      </c>
      <c r="AN2" s="996"/>
      <c r="AO2" s="996"/>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5"/>
      <c r="Z3" s="1006"/>
      <c r="AA3" s="1007"/>
      <c r="AB3" s="1011"/>
      <c r="AC3" s="1012"/>
      <c r="AD3" s="1013"/>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4"/>
      <c r="I4" s="1014"/>
      <c r="J4" s="1014"/>
      <c r="K4" s="1014"/>
      <c r="L4" s="1014"/>
      <c r="M4" s="1014"/>
      <c r="N4" s="1014"/>
      <c r="O4" s="1015"/>
      <c r="P4" s="160"/>
      <c r="Q4" s="1022"/>
      <c r="R4" s="1022"/>
      <c r="S4" s="1022"/>
      <c r="T4" s="1022"/>
      <c r="U4" s="1022"/>
      <c r="V4" s="1022"/>
      <c r="W4" s="1022"/>
      <c r="X4" s="1023"/>
      <c r="Y4" s="1000" t="s">
        <v>12</v>
      </c>
      <c r="Z4" s="1001"/>
      <c r="AA4" s="1002"/>
      <c r="AB4" s="550"/>
      <c r="AC4" s="1003"/>
      <c r="AD4" s="1003"/>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2" t="s">
        <v>54</v>
      </c>
      <c r="Z5" s="997"/>
      <c r="AA5" s="998"/>
      <c r="AB5" s="521"/>
      <c r="AC5" s="999"/>
      <c r="AD5" s="999"/>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300</v>
      </c>
      <c r="AC6" s="1029"/>
      <c r="AD6" s="1029"/>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1" t="s">
        <v>472</v>
      </c>
      <c r="B9" s="512"/>
      <c r="C9" s="512"/>
      <c r="D9" s="512"/>
      <c r="E9" s="512"/>
      <c r="F9" s="513"/>
      <c r="G9" s="794" t="s">
        <v>264</v>
      </c>
      <c r="H9" s="779"/>
      <c r="I9" s="779"/>
      <c r="J9" s="779"/>
      <c r="K9" s="779"/>
      <c r="L9" s="779"/>
      <c r="M9" s="779"/>
      <c r="N9" s="779"/>
      <c r="O9" s="780"/>
      <c r="P9" s="778" t="s">
        <v>59</v>
      </c>
      <c r="Q9" s="779"/>
      <c r="R9" s="779"/>
      <c r="S9" s="779"/>
      <c r="T9" s="779"/>
      <c r="U9" s="779"/>
      <c r="V9" s="779"/>
      <c r="W9" s="779"/>
      <c r="X9" s="780"/>
      <c r="Y9" s="1004"/>
      <c r="Z9" s="411"/>
      <c r="AA9" s="412"/>
      <c r="AB9" s="1008" t="s">
        <v>11</v>
      </c>
      <c r="AC9" s="1009"/>
      <c r="AD9" s="1010"/>
      <c r="AE9" s="996" t="s">
        <v>557</v>
      </c>
      <c r="AF9" s="996"/>
      <c r="AG9" s="996"/>
      <c r="AH9" s="996"/>
      <c r="AI9" s="996" t="s">
        <v>553</v>
      </c>
      <c r="AJ9" s="996"/>
      <c r="AK9" s="996"/>
      <c r="AL9" s="996"/>
      <c r="AM9" s="996" t="s">
        <v>527</v>
      </c>
      <c r="AN9" s="996"/>
      <c r="AO9" s="996"/>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5"/>
      <c r="Z10" s="1006"/>
      <c r="AA10" s="1007"/>
      <c r="AB10" s="1011"/>
      <c r="AC10" s="1012"/>
      <c r="AD10" s="1013"/>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4"/>
      <c r="I11" s="1014"/>
      <c r="J11" s="1014"/>
      <c r="K11" s="1014"/>
      <c r="L11" s="1014"/>
      <c r="M11" s="1014"/>
      <c r="N11" s="1014"/>
      <c r="O11" s="1015"/>
      <c r="P11" s="160"/>
      <c r="Q11" s="1022"/>
      <c r="R11" s="1022"/>
      <c r="S11" s="1022"/>
      <c r="T11" s="1022"/>
      <c r="U11" s="1022"/>
      <c r="V11" s="1022"/>
      <c r="W11" s="1022"/>
      <c r="X11" s="1023"/>
      <c r="Y11" s="1000" t="s">
        <v>12</v>
      </c>
      <c r="Z11" s="1001"/>
      <c r="AA11" s="1002"/>
      <c r="AB11" s="550"/>
      <c r="AC11" s="1003"/>
      <c r="AD11" s="1003"/>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2" t="s">
        <v>54</v>
      </c>
      <c r="Z12" s="997"/>
      <c r="AA12" s="998"/>
      <c r="AB12" s="521"/>
      <c r="AC12" s="999"/>
      <c r="AD12" s="999"/>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300</v>
      </c>
      <c r="AC13" s="1029"/>
      <c r="AD13" s="1029"/>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1" t="s">
        <v>472</v>
      </c>
      <c r="B16" s="512"/>
      <c r="C16" s="512"/>
      <c r="D16" s="512"/>
      <c r="E16" s="512"/>
      <c r="F16" s="513"/>
      <c r="G16" s="794" t="s">
        <v>264</v>
      </c>
      <c r="H16" s="779"/>
      <c r="I16" s="779"/>
      <c r="J16" s="779"/>
      <c r="K16" s="779"/>
      <c r="L16" s="779"/>
      <c r="M16" s="779"/>
      <c r="N16" s="779"/>
      <c r="O16" s="780"/>
      <c r="P16" s="778" t="s">
        <v>59</v>
      </c>
      <c r="Q16" s="779"/>
      <c r="R16" s="779"/>
      <c r="S16" s="779"/>
      <c r="T16" s="779"/>
      <c r="U16" s="779"/>
      <c r="V16" s="779"/>
      <c r="W16" s="779"/>
      <c r="X16" s="780"/>
      <c r="Y16" s="1004"/>
      <c r="Z16" s="411"/>
      <c r="AA16" s="412"/>
      <c r="AB16" s="1008" t="s">
        <v>11</v>
      </c>
      <c r="AC16" s="1009"/>
      <c r="AD16" s="1010"/>
      <c r="AE16" s="996" t="s">
        <v>556</v>
      </c>
      <c r="AF16" s="996"/>
      <c r="AG16" s="996"/>
      <c r="AH16" s="996"/>
      <c r="AI16" s="996" t="s">
        <v>554</v>
      </c>
      <c r="AJ16" s="996"/>
      <c r="AK16" s="996"/>
      <c r="AL16" s="996"/>
      <c r="AM16" s="996" t="s">
        <v>527</v>
      </c>
      <c r="AN16" s="996"/>
      <c r="AO16" s="996"/>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5"/>
      <c r="Z17" s="1006"/>
      <c r="AA17" s="1007"/>
      <c r="AB17" s="1011"/>
      <c r="AC17" s="1012"/>
      <c r="AD17" s="1013"/>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4"/>
      <c r="I18" s="1014"/>
      <c r="J18" s="1014"/>
      <c r="K18" s="1014"/>
      <c r="L18" s="1014"/>
      <c r="M18" s="1014"/>
      <c r="N18" s="1014"/>
      <c r="O18" s="1015"/>
      <c r="P18" s="160"/>
      <c r="Q18" s="1022"/>
      <c r="R18" s="1022"/>
      <c r="S18" s="1022"/>
      <c r="T18" s="1022"/>
      <c r="U18" s="1022"/>
      <c r="V18" s="1022"/>
      <c r="W18" s="1022"/>
      <c r="X18" s="1023"/>
      <c r="Y18" s="1000" t="s">
        <v>12</v>
      </c>
      <c r="Z18" s="1001"/>
      <c r="AA18" s="1002"/>
      <c r="AB18" s="550"/>
      <c r="AC18" s="1003"/>
      <c r="AD18" s="1003"/>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2" t="s">
        <v>54</v>
      </c>
      <c r="Z19" s="997"/>
      <c r="AA19" s="998"/>
      <c r="AB19" s="521"/>
      <c r="AC19" s="999"/>
      <c r="AD19" s="999"/>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300</v>
      </c>
      <c r="AC20" s="1029"/>
      <c r="AD20" s="1029"/>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1" t="s">
        <v>472</v>
      </c>
      <c r="B23" s="512"/>
      <c r="C23" s="512"/>
      <c r="D23" s="512"/>
      <c r="E23" s="512"/>
      <c r="F23" s="513"/>
      <c r="G23" s="794" t="s">
        <v>264</v>
      </c>
      <c r="H23" s="779"/>
      <c r="I23" s="779"/>
      <c r="J23" s="779"/>
      <c r="K23" s="779"/>
      <c r="L23" s="779"/>
      <c r="M23" s="779"/>
      <c r="N23" s="779"/>
      <c r="O23" s="780"/>
      <c r="P23" s="778" t="s">
        <v>59</v>
      </c>
      <c r="Q23" s="779"/>
      <c r="R23" s="779"/>
      <c r="S23" s="779"/>
      <c r="T23" s="779"/>
      <c r="U23" s="779"/>
      <c r="V23" s="779"/>
      <c r="W23" s="779"/>
      <c r="X23" s="780"/>
      <c r="Y23" s="1004"/>
      <c r="Z23" s="411"/>
      <c r="AA23" s="412"/>
      <c r="AB23" s="1008" t="s">
        <v>11</v>
      </c>
      <c r="AC23" s="1009"/>
      <c r="AD23" s="1010"/>
      <c r="AE23" s="996" t="s">
        <v>558</v>
      </c>
      <c r="AF23" s="996"/>
      <c r="AG23" s="996"/>
      <c r="AH23" s="996"/>
      <c r="AI23" s="996" t="s">
        <v>553</v>
      </c>
      <c r="AJ23" s="996"/>
      <c r="AK23" s="996"/>
      <c r="AL23" s="996"/>
      <c r="AM23" s="996" t="s">
        <v>527</v>
      </c>
      <c r="AN23" s="996"/>
      <c r="AO23" s="996"/>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5"/>
      <c r="Z24" s="1006"/>
      <c r="AA24" s="1007"/>
      <c r="AB24" s="1011"/>
      <c r="AC24" s="1012"/>
      <c r="AD24" s="1013"/>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4"/>
      <c r="I25" s="1014"/>
      <c r="J25" s="1014"/>
      <c r="K25" s="1014"/>
      <c r="L25" s="1014"/>
      <c r="M25" s="1014"/>
      <c r="N25" s="1014"/>
      <c r="O25" s="1015"/>
      <c r="P25" s="160"/>
      <c r="Q25" s="1022"/>
      <c r="R25" s="1022"/>
      <c r="S25" s="1022"/>
      <c r="T25" s="1022"/>
      <c r="U25" s="1022"/>
      <c r="V25" s="1022"/>
      <c r="W25" s="1022"/>
      <c r="X25" s="1023"/>
      <c r="Y25" s="1000" t="s">
        <v>12</v>
      </c>
      <c r="Z25" s="1001"/>
      <c r="AA25" s="1002"/>
      <c r="AB25" s="550"/>
      <c r="AC25" s="1003"/>
      <c r="AD25" s="1003"/>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2" t="s">
        <v>54</v>
      </c>
      <c r="Z26" s="997"/>
      <c r="AA26" s="998"/>
      <c r="AB26" s="521"/>
      <c r="AC26" s="999"/>
      <c r="AD26" s="999"/>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300</v>
      </c>
      <c r="AC27" s="1029"/>
      <c r="AD27" s="1029"/>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1" t="s">
        <v>472</v>
      </c>
      <c r="B30" s="512"/>
      <c r="C30" s="512"/>
      <c r="D30" s="512"/>
      <c r="E30" s="512"/>
      <c r="F30" s="513"/>
      <c r="G30" s="794" t="s">
        <v>264</v>
      </c>
      <c r="H30" s="779"/>
      <c r="I30" s="779"/>
      <c r="J30" s="779"/>
      <c r="K30" s="779"/>
      <c r="L30" s="779"/>
      <c r="M30" s="779"/>
      <c r="N30" s="779"/>
      <c r="O30" s="780"/>
      <c r="P30" s="778" t="s">
        <v>59</v>
      </c>
      <c r="Q30" s="779"/>
      <c r="R30" s="779"/>
      <c r="S30" s="779"/>
      <c r="T30" s="779"/>
      <c r="U30" s="779"/>
      <c r="V30" s="779"/>
      <c r="W30" s="779"/>
      <c r="X30" s="780"/>
      <c r="Y30" s="1004"/>
      <c r="Z30" s="411"/>
      <c r="AA30" s="412"/>
      <c r="AB30" s="1008" t="s">
        <v>11</v>
      </c>
      <c r="AC30" s="1009"/>
      <c r="AD30" s="1010"/>
      <c r="AE30" s="996" t="s">
        <v>556</v>
      </c>
      <c r="AF30" s="996"/>
      <c r="AG30" s="996"/>
      <c r="AH30" s="996"/>
      <c r="AI30" s="996" t="s">
        <v>553</v>
      </c>
      <c r="AJ30" s="996"/>
      <c r="AK30" s="996"/>
      <c r="AL30" s="996"/>
      <c r="AM30" s="996" t="s">
        <v>551</v>
      </c>
      <c r="AN30" s="996"/>
      <c r="AO30" s="996"/>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5"/>
      <c r="Z31" s="1006"/>
      <c r="AA31" s="1007"/>
      <c r="AB31" s="1011"/>
      <c r="AC31" s="1012"/>
      <c r="AD31" s="1013"/>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4"/>
      <c r="I32" s="1014"/>
      <c r="J32" s="1014"/>
      <c r="K32" s="1014"/>
      <c r="L32" s="1014"/>
      <c r="M32" s="1014"/>
      <c r="N32" s="1014"/>
      <c r="O32" s="1015"/>
      <c r="P32" s="160"/>
      <c r="Q32" s="1022"/>
      <c r="R32" s="1022"/>
      <c r="S32" s="1022"/>
      <c r="T32" s="1022"/>
      <c r="U32" s="1022"/>
      <c r="V32" s="1022"/>
      <c r="W32" s="1022"/>
      <c r="X32" s="1023"/>
      <c r="Y32" s="1000" t="s">
        <v>12</v>
      </c>
      <c r="Z32" s="1001"/>
      <c r="AA32" s="1002"/>
      <c r="AB32" s="550"/>
      <c r="AC32" s="1003"/>
      <c r="AD32" s="1003"/>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2" t="s">
        <v>54</v>
      </c>
      <c r="Z33" s="997"/>
      <c r="AA33" s="998"/>
      <c r="AB33" s="521"/>
      <c r="AC33" s="999"/>
      <c r="AD33" s="999"/>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300</v>
      </c>
      <c r="AC34" s="1029"/>
      <c r="AD34" s="1029"/>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1" t="s">
        <v>472</v>
      </c>
      <c r="B37" s="512"/>
      <c r="C37" s="512"/>
      <c r="D37" s="512"/>
      <c r="E37" s="512"/>
      <c r="F37" s="513"/>
      <c r="G37" s="794" t="s">
        <v>264</v>
      </c>
      <c r="H37" s="779"/>
      <c r="I37" s="779"/>
      <c r="J37" s="779"/>
      <c r="K37" s="779"/>
      <c r="L37" s="779"/>
      <c r="M37" s="779"/>
      <c r="N37" s="779"/>
      <c r="O37" s="780"/>
      <c r="P37" s="778" t="s">
        <v>59</v>
      </c>
      <c r="Q37" s="779"/>
      <c r="R37" s="779"/>
      <c r="S37" s="779"/>
      <c r="T37" s="779"/>
      <c r="U37" s="779"/>
      <c r="V37" s="779"/>
      <c r="W37" s="779"/>
      <c r="X37" s="780"/>
      <c r="Y37" s="1004"/>
      <c r="Z37" s="411"/>
      <c r="AA37" s="412"/>
      <c r="AB37" s="1008" t="s">
        <v>11</v>
      </c>
      <c r="AC37" s="1009"/>
      <c r="AD37" s="1010"/>
      <c r="AE37" s="996" t="s">
        <v>558</v>
      </c>
      <c r="AF37" s="996"/>
      <c r="AG37" s="996"/>
      <c r="AH37" s="996"/>
      <c r="AI37" s="996" t="s">
        <v>555</v>
      </c>
      <c r="AJ37" s="996"/>
      <c r="AK37" s="996"/>
      <c r="AL37" s="996"/>
      <c r="AM37" s="996" t="s">
        <v>552</v>
      </c>
      <c r="AN37" s="996"/>
      <c r="AO37" s="996"/>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5"/>
      <c r="Z38" s="1006"/>
      <c r="AA38" s="1007"/>
      <c r="AB38" s="1011"/>
      <c r="AC38" s="1012"/>
      <c r="AD38" s="1013"/>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4"/>
      <c r="I39" s="1014"/>
      <c r="J39" s="1014"/>
      <c r="K39" s="1014"/>
      <c r="L39" s="1014"/>
      <c r="M39" s="1014"/>
      <c r="N39" s="1014"/>
      <c r="O39" s="1015"/>
      <c r="P39" s="160"/>
      <c r="Q39" s="1022"/>
      <c r="R39" s="1022"/>
      <c r="S39" s="1022"/>
      <c r="T39" s="1022"/>
      <c r="U39" s="1022"/>
      <c r="V39" s="1022"/>
      <c r="W39" s="1022"/>
      <c r="X39" s="1023"/>
      <c r="Y39" s="1000" t="s">
        <v>12</v>
      </c>
      <c r="Z39" s="1001"/>
      <c r="AA39" s="1002"/>
      <c r="AB39" s="550"/>
      <c r="AC39" s="1003"/>
      <c r="AD39" s="1003"/>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2" t="s">
        <v>54</v>
      </c>
      <c r="Z40" s="997"/>
      <c r="AA40" s="998"/>
      <c r="AB40" s="521"/>
      <c r="AC40" s="999"/>
      <c r="AD40" s="999"/>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300</v>
      </c>
      <c r="AC41" s="1029"/>
      <c r="AD41" s="1029"/>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1" t="s">
        <v>472</v>
      </c>
      <c r="B44" s="512"/>
      <c r="C44" s="512"/>
      <c r="D44" s="512"/>
      <c r="E44" s="512"/>
      <c r="F44" s="513"/>
      <c r="G44" s="794" t="s">
        <v>264</v>
      </c>
      <c r="H44" s="779"/>
      <c r="I44" s="779"/>
      <c r="J44" s="779"/>
      <c r="K44" s="779"/>
      <c r="L44" s="779"/>
      <c r="M44" s="779"/>
      <c r="N44" s="779"/>
      <c r="O44" s="780"/>
      <c r="P44" s="778" t="s">
        <v>59</v>
      </c>
      <c r="Q44" s="779"/>
      <c r="R44" s="779"/>
      <c r="S44" s="779"/>
      <c r="T44" s="779"/>
      <c r="U44" s="779"/>
      <c r="V44" s="779"/>
      <c r="W44" s="779"/>
      <c r="X44" s="780"/>
      <c r="Y44" s="1004"/>
      <c r="Z44" s="411"/>
      <c r="AA44" s="412"/>
      <c r="AB44" s="1008" t="s">
        <v>11</v>
      </c>
      <c r="AC44" s="1009"/>
      <c r="AD44" s="1010"/>
      <c r="AE44" s="996" t="s">
        <v>556</v>
      </c>
      <c r="AF44" s="996"/>
      <c r="AG44" s="996"/>
      <c r="AH44" s="996"/>
      <c r="AI44" s="996" t="s">
        <v>553</v>
      </c>
      <c r="AJ44" s="996"/>
      <c r="AK44" s="996"/>
      <c r="AL44" s="996"/>
      <c r="AM44" s="996" t="s">
        <v>527</v>
      </c>
      <c r="AN44" s="996"/>
      <c r="AO44" s="996"/>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5"/>
      <c r="Z45" s="1006"/>
      <c r="AA45" s="1007"/>
      <c r="AB45" s="1011"/>
      <c r="AC45" s="1012"/>
      <c r="AD45" s="1013"/>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4"/>
      <c r="I46" s="1014"/>
      <c r="J46" s="1014"/>
      <c r="K46" s="1014"/>
      <c r="L46" s="1014"/>
      <c r="M46" s="1014"/>
      <c r="N46" s="1014"/>
      <c r="O46" s="1015"/>
      <c r="P46" s="160"/>
      <c r="Q46" s="1022"/>
      <c r="R46" s="1022"/>
      <c r="S46" s="1022"/>
      <c r="T46" s="1022"/>
      <c r="U46" s="1022"/>
      <c r="V46" s="1022"/>
      <c r="W46" s="1022"/>
      <c r="X46" s="1023"/>
      <c r="Y46" s="1000" t="s">
        <v>12</v>
      </c>
      <c r="Z46" s="1001"/>
      <c r="AA46" s="1002"/>
      <c r="AB46" s="550"/>
      <c r="AC46" s="1003"/>
      <c r="AD46" s="1003"/>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2" t="s">
        <v>54</v>
      </c>
      <c r="Z47" s="997"/>
      <c r="AA47" s="998"/>
      <c r="AB47" s="521"/>
      <c r="AC47" s="999"/>
      <c r="AD47" s="999"/>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300</v>
      </c>
      <c r="AC48" s="1029"/>
      <c r="AD48" s="1029"/>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1" t="s">
        <v>472</v>
      </c>
      <c r="B51" s="512"/>
      <c r="C51" s="512"/>
      <c r="D51" s="512"/>
      <c r="E51" s="512"/>
      <c r="F51" s="513"/>
      <c r="G51" s="794" t="s">
        <v>264</v>
      </c>
      <c r="H51" s="779"/>
      <c r="I51" s="779"/>
      <c r="J51" s="779"/>
      <c r="K51" s="779"/>
      <c r="L51" s="779"/>
      <c r="M51" s="779"/>
      <c r="N51" s="779"/>
      <c r="O51" s="780"/>
      <c r="P51" s="778" t="s">
        <v>59</v>
      </c>
      <c r="Q51" s="779"/>
      <c r="R51" s="779"/>
      <c r="S51" s="779"/>
      <c r="T51" s="779"/>
      <c r="U51" s="779"/>
      <c r="V51" s="779"/>
      <c r="W51" s="779"/>
      <c r="X51" s="780"/>
      <c r="Y51" s="1004"/>
      <c r="Z51" s="411"/>
      <c r="AA51" s="412"/>
      <c r="AB51" s="457" t="s">
        <v>11</v>
      </c>
      <c r="AC51" s="1009"/>
      <c r="AD51" s="1010"/>
      <c r="AE51" s="996" t="s">
        <v>556</v>
      </c>
      <c r="AF51" s="996"/>
      <c r="AG51" s="996"/>
      <c r="AH51" s="996"/>
      <c r="AI51" s="996" t="s">
        <v>553</v>
      </c>
      <c r="AJ51" s="996"/>
      <c r="AK51" s="996"/>
      <c r="AL51" s="996"/>
      <c r="AM51" s="996" t="s">
        <v>527</v>
      </c>
      <c r="AN51" s="996"/>
      <c r="AO51" s="996"/>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5"/>
      <c r="Z52" s="1006"/>
      <c r="AA52" s="1007"/>
      <c r="AB52" s="1011"/>
      <c r="AC52" s="1012"/>
      <c r="AD52" s="1013"/>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4"/>
      <c r="I53" s="1014"/>
      <c r="J53" s="1014"/>
      <c r="K53" s="1014"/>
      <c r="L53" s="1014"/>
      <c r="M53" s="1014"/>
      <c r="N53" s="1014"/>
      <c r="O53" s="1015"/>
      <c r="P53" s="160"/>
      <c r="Q53" s="1022"/>
      <c r="R53" s="1022"/>
      <c r="S53" s="1022"/>
      <c r="T53" s="1022"/>
      <c r="U53" s="1022"/>
      <c r="V53" s="1022"/>
      <c r="W53" s="1022"/>
      <c r="X53" s="1023"/>
      <c r="Y53" s="1000" t="s">
        <v>12</v>
      </c>
      <c r="Z53" s="1001"/>
      <c r="AA53" s="1002"/>
      <c r="AB53" s="550"/>
      <c r="AC53" s="1003"/>
      <c r="AD53" s="1003"/>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2" t="s">
        <v>54</v>
      </c>
      <c r="Z54" s="997"/>
      <c r="AA54" s="998"/>
      <c r="AB54" s="521"/>
      <c r="AC54" s="999"/>
      <c r="AD54" s="999"/>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300</v>
      </c>
      <c r="AC55" s="1029"/>
      <c r="AD55" s="1029"/>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1" t="s">
        <v>472</v>
      </c>
      <c r="B58" s="512"/>
      <c r="C58" s="512"/>
      <c r="D58" s="512"/>
      <c r="E58" s="512"/>
      <c r="F58" s="513"/>
      <c r="G58" s="794" t="s">
        <v>264</v>
      </c>
      <c r="H58" s="779"/>
      <c r="I58" s="779"/>
      <c r="J58" s="779"/>
      <c r="K58" s="779"/>
      <c r="L58" s="779"/>
      <c r="M58" s="779"/>
      <c r="N58" s="779"/>
      <c r="O58" s="780"/>
      <c r="P58" s="778" t="s">
        <v>59</v>
      </c>
      <c r="Q58" s="779"/>
      <c r="R58" s="779"/>
      <c r="S58" s="779"/>
      <c r="T58" s="779"/>
      <c r="U58" s="779"/>
      <c r="V58" s="779"/>
      <c r="W58" s="779"/>
      <c r="X58" s="780"/>
      <c r="Y58" s="1004"/>
      <c r="Z58" s="411"/>
      <c r="AA58" s="412"/>
      <c r="AB58" s="1008" t="s">
        <v>11</v>
      </c>
      <c r="AC58" s="1009"/>
      <c r="AD58" s="1010"/>
      <c r="AE58" s="996" t="s">
        <v>556</v>
      </c>
      <c r="AF58" s="996"/>
      <c r="AG58" s="996"/>
      <c r="AH58" s="996"/>
      <c r="AI58" s="996" t="s">
        <v>553</v>
      </c>
      <c r="AJ58" s="996"/>
      <c r="AK58" s="996"/>
      <c r="AL58" s="996"/>
      <c r="AM58" s="996" t="s">
        <v>527</v>
      </c>
      <c r="AN58" s="996"/>
      <c r="AO58" s="996"/>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5"/>
      <c r="Z59" s="1006"/>
      <c r="AA59" s="1007"/>
      <c r="AB59" s="1011"/>
      <c r="AC59" s="1012"/>
      <c r="AD59" s="1013"/>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4"/>
      <c r="I60" s="1014"/>
      <c r="J60" s="1014"/>
      <c r="K60" s="1014"/>
      <c r="L60" s="1014"/>
      <c r="M60" s="1014"/>
      <c r="N60" s="1014"/>
      <c r="O60" s="1015"/>
      <c r="P60" s="160"/>
      <c r="Q60" s="1022"/>
      <c r="R60" s="1022"/>
      <c r="S60" s="1022"/>
      <c r="T60" s="1022"/>
      <c r="U60" s="1022"/>
      <c r="V60" s="1022"/>
      <c r="W60" s="1022"/>
      <c r="X60" s="1023"/>
      <c r="Y60" s="1000" t="s">
        <v>12</v>
      </c>
      <c r="Z60" s="1001"/>
      <c r="AA60" s="1002"/>
      <c r="AB60" s="550"/>
      <c r="AC60" s="1003"/>
      <c r="AD60" s="1003"/>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2" t="s">
        <v>54</v>
      </c>
      <c r="Z61" s="997"/>
      <c r="AA61" s="998"/>
      <c r="AB61" s="521"/>
      <c r="AC61" s="999"/>
      <c r="AD61" s="999"/>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300</v>
      </c>
      <c r="AC62" s="1029"/>
      <c r="AD62" s="1029"/>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1" t="s">
        <v>472</v>
      </c>
      <c r="B65" s="512"/>
      <c r="C65" s="512"/>
      <c r="D65" s="512"/>
      <c r="E65" s="512"/>
      <c r="F65" s="513"/>
      <c r="G65" s="794" t="s">
        <v>264</v>
      </c>
      <c r="H65" s="779"/>
      <c r="I65" s="779"/>
      <c r="J65" s="779"/>
      <c r="K65" s="779"/>
      <c r="L65" s="779"/>
      <c r="M65" s="779"/>
      <c r="N65" s="779"/>
      <c r="O65" s="780"/>
      <c r="P65" s="778" t="s">
        <v>59</v>
      </c>
      <c r="Q65" s="779"/>
      <c r="R65" s="779"/>
      <c r="S65" s="779"/>
      <c r="T65" s="779"/>
      <c r="U65" s="779"/>
      <c r="V65" s="779"/>
      <c r="W65" s="779"/>
      <c r="X65" s="780"/>
      <c r="Y65" s="1004"/>
      <c r="Z65" s="411"/>
      <c r="AA65" s="412"/>
      <c r="AB65" s="1008" t="s">
        <v>11</v>
      </c>
      <c r="AC65" s="1009"/>
      <c r="AD65" s="1010"/>
      <c r="AE65" s="996" t="s">
        <v>556</v>
      </c>
      <c r="AF65" s="996"/>
      <c r="AG65" s="996"/>
      <c r="AH65" s="996"/>
      <c r="AI65" s="996" t="s">
        <v>553</v>
      </c>
      <c r="AJ65" s="996"/>
      <c r="AK65" s="996"/>
      <c r="AL65" s="996"/>
      <c r="AM65" s="996" t="s">
        <v>527</v>
      </c>
      <c r="AN65" s="996"/>
      <c r="AO65" s="996"/>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5"/>
      <c r="Z66" s="1006"/>
      <c r="AA66" s="1007"/>
      <c r="AB66" s="1011"/>
      <c r="AC66" s="1012"/>
      <c r="AD66" s="1013"/>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4"/>
      <c r="I67" s="1014"/>
      <c r="J67" s="1014"/>
      <c r="K67" s="1014"/>
      <c r="L67" s="1014"/>
      <c r="M67" s="1014"/>
      <c r="N67" s="1014"/>
      <c r="O67" s="1015"/>
      <c r="P67" s="160"/>
      <c r="Q67" s="1022"/>
      <c r="R67" s="1022"/>
      <c r="S67" s="1022"/>
      <c r="T67" s="1022"/>
      <c r="U67" s="1022"/>
      <c r="V67" s="1022"/>
      <c r="W67" s="1022"/>
      <c r="X67" s="1023"/>
      <c r="Y67" s="1000" t="s">
        <v>12</v>
      </c>
      <c r="Z67" s="1001"/>
      <c r="AA67" s="1002"/>
      <c r="AB67" s="550"/>
      <c r="AC67" s="1003"/>
      <c r="AD67" s="1003"/>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2" t="s">
        <v>54</v>
      </c>
      <c r="Z68" s="997"/>
      <c r="AA68" s="998"/>
      <c r="AB68" s="521"/>
      <c r="AC68" s="999"/>
      <c r="AD68" s="999"/>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2" t="s">
        <v>13</v>
      </c>
      <c r="Z69" s="997"/>
      <c r="AA69" s="998"/>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6"/>
      <c r="B5" s="1037"/>
      <c r="C5" s="1037"/>
      <c r="D5" s="1037"/>
      <c r="E5" s="1037"/>
      <c r="F5" s="103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6"/>
      <c r="B18" s="1037"/>
      <c r="C18" s="1037"/>
      <c r="D18" s="1037"/>
      <c r="E18" s="1037"/>
      <c r="F18" s="103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6"/>
      <c r="B31" s="1037"/>
      <c r="C31" s="1037"/>
      <c r="D31" s="1037"/>
      <c r="E31" s="1037"/>
      <c r="F31" s="103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6"/>
      <c r="B44" s="1037"/>
      <c r="C44" s="1037"/>
      <c r="D44" s="1037"/>
      <c r="E44" s="1037"/>
      <c r="F44" s="103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33" t="s">
        <v>28</v>
      </c>
      <c r="B55" s="1034"/>
      <c r="C55" s="1034"/>
      <c r="D55" s="1034"/>
      <c r="E55" s="1034"/>
      <c r="F55" s="1035"/>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6"/>
      <c r="B58" s="1037"/>
      <c r="C58" s="1037"/>
      <c r="D58" s="1037"/>
      <c r="E58" s="1037"/>
      <c r="F58" s="103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6"/>
      <c r="B71" s="1037"/>
      <c r="C71" s="1037"/>
      <c r="D71" s="1037"/>
      <c r="E71" s="1037"/>
      <c r="F71" s="103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6"/>
      <c r="B84" s="1037"/>
      <c r="C84" s="1037"/>
      <c r="D84" s="1037"/>
      <c r="E84" s="1037"/>
      <c r="F84" s="103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6"/>
      <c r="B97" s="1037"/>
      <c r="C97" s="1037"/>
      <c r="D97" s="1037"/>
      <c r="E97" s="1037"/>
      <c r="F97" s="103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33" t="s">
        <v>28</v>
      </c>
      <c r="B108" s="1034"/>
      <c r="C108" s="1034"/>
      <c r="D108" s="1034"/>
      <c r="E108" s="1034"/>
      <c r="F108" s="1035"/>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6"/>
      <c r="B111" s="1037"/>
      <c r="C111" s="1037"/>
      <c r="D111" s="1037"/>
      <c r="E111" s="1037"/>
      <c r="F111" s="103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6"/>
      <c r="B124" s="1037"/>
      <c r="C124" s="1037"/>
      <c r="D124" s="1037"/>
      <c r="E124" s="1037"/>
      <c r="F124" s="103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6"/>
      <c r="B137" s="1037"/>
      <c r="C137" s="1037"/>
      <c r="D137" s="1037"/>
      <c r="E137" s="1037"/>
      <c r="F137" s="103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6"/>
      <c r="B150" s="1037"/>
      <c r="C150" s="1037"/>
      <c r="D150" s="1037"/>
      <c r="E150" s="1037"/>
      <c r="F150" s="103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33" t="s">
        <v>28</v>
      </c>
      <c r="B161" s="1034"/>
      <c r="C161" s="1034"/>
      <c r="D161" s="1034"/>
      <c r="E161" s="1034"/>
      <c r="F161" s="1035"/>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6"/>
      <c r="B164" s="1037"/>
      <c r="C164" s="1037"/>
      <c r="D164" s="1037"/>
      <c r="E164" s="1037"/>
      <c r="F164" s="103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6"/>
      <c r="B177" s="1037"/>
      <c r="C177" s="1037"/>
      <c r="D177" s="1037"/>
      <c r="E177" s="1037"/>
      <c r="F177" s="103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6"/>
      <c r="B190" s="1037"/>
      <c r="C190" s="1037"/>
      <c r="D190" s="1037"/>
      <c r="E190" s="1037"/>
      <c r="F190" s="103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6"/>
      <c r="B203" s="1037"/>
      <c r="C203" s="1037"/>
      <c r="D203" s="1037"/>
      <c r="E203" s="1037"/>
      <c r="F203" s="103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6"/>
      <c r="B217" s="1037"/>
      <c r="C217" s="1037"/>
      <c r="D217" s="1037"/>
      <c r="E217" s="1037"/>
      <c r="F217" s="103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6"/>
      <c r="B230" s="1037"/>
      <c r="C230" s="1037"/>
      <c r="D230" s="1037"/>
      <c r="E230" s="1037"/>
      <c r="F230" s="103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6"/>
      <c r="B243" s="1037"/>
      <c r="C243" s="1037"/>
      <c r="D243" s="1037"/>
      <c r="E243" s="1037"/>
      <c r="F243" s="103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6"/>
      <c r="B256" s="1037"/>
      <c r="C256" s="1037"/>
      <c r="D256" s="1037"/>
      <c r="E256" s="1037"/>
      <c r="F256" s="103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6">
        <v>1</v>
      </c>
      <c r="B4" s="105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6">
        <v>1</v>
      </c>
      <c r="B37" s="105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6">
        <v>1</v>
      </c>
      <c r="B70" s="105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2019-09-12T06:50:58Z</cp:lastPrinted>
  <dcterms:created xsi:type="dcterms:W3CDTF">2012-03-13T00:50:25Z</dcterms:created>
  <dcterms:modified xsi:type="dcterms:W3CDTF">2019-09-12T06:51:50Z</dcterms:modified>
</cp:coreProperties>
</file>