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8_【最終公表】HP作業用\プロパティ完了したもの\⑦0912_プロパティ完了（32新規） 行列番号非表示\"/>
    </mc:Choice>
  </mc:AlternateContent>
  <xr:revisionPtr revIDLastSave="0" documentId="13_ncr:1_{D1A56844-3ECB-4056-AA15-6E5B0E182DDC}" xr6:coauthVersionLast="36" xr6:coauthVersionMax="36" xr10:uidLastSave="{00000000-0000-0000-0000-000000000000}"/>
  <bookViews>
    <workbookView xWindow="11970" yWindow="0" windowWidth="20490" windowHeight="88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R13"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<sst xmlns="http://schemas.openxmlformats.org/spreadsheetml/2006/main" count="2924" uniqueCount="633">
  <si>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</si>
  <si>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</si>
  <si>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</si>
  <si>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</si>
  <si>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</si>
  <si>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</si>
  <si>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</si>
  <si>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</si>
  <si>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</si>
  <si>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</si>
  <si>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</si>
  <si>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</si>
  <si>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</si>
  <si>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</si>
  <si>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</si>
  <si>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</si>
  <si>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</si>
  <si>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</si>
  <si>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</si>
  <si>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</si>
  <si>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</si>
  <si>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</si>
  <si>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</si>
  <si>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</si>
  <si>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</si>
  <si>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</si>
  <si>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</si>
  <si>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</si>
  <si>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</si>
  <si>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</si>
  <si>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</si>
  <si>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</si>
  <si>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</si>
  <si>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</si>
  <si>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</si>
  <si>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</si>
  <si>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</si>
  <si>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</si>
  <si>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</si>
  <si>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</si>
  <si>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</si>
  <si>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</si>
  <si>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</si>
  <si>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</si>
  <si>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</si>
  <si>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</si>
  <si>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</si>
  <si>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</si>
  <si>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</si>
  <si>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</si>
  <si>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</si>
  <si>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</si>
  <si>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</si>
  <si>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</si>
  <si>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</si>
  <si>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</si>
  <si>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</si>
  <si>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</si>
  <si>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</si>
  <si>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</si>
  <si>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</si>
  <si>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</si>
  <si>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</si>
  <si>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</si>
  <si>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</si>
  <si>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</si>
  <si>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</si>
  <si>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</si>
  <si>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</si>
  <si>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</si>
  <si>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</si>
  <si>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</si>
  <si>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</si>
  <si>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</si>
  <si>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</si>
  <si>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</si>
  <si>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</si>
  <si>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</si>
  <si>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</si>
  <si>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</si>
  <si>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</si>
  <si>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</si>
  <si>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</si>
  <si>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</si>
  <si>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</si>
  <si>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</si>
  <si>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</si>
  <si>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</si>
  <si>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</si>
  <si>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</si>
  <si>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</si>
  <si>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</si>
  <si>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</si>
  <si>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</si>
  <si>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</si>
  <si>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</si>
  <si>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</si>
  <si>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</si>
  <si>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</si>
  <si>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</si>
  <si>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</si>
  <si>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</si>
  <si>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</si>
  <si>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</si>
  <si>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</si>
  <si>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</si>
  <si>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</si>
  <si>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</si>
  <si>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</si>
  <si>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</si>
  <si>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</si>
  <si>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</si>
  <si>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</si>
  <si>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</si>
  <si>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</si>
  <si>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</si>
  <si>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</si>
  <si>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</si>
  <si>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</si>
  <si>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</si>
  <si>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</si>
  <si>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</si>
  <si>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</si>
  <si>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</si>
  <si>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</si>
  <si>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</si>
  <si>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</si>
  <si>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</si>
  <si>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</si>
  <si>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</si>
  <si>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</si>
  <si>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</si>
  <si>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</si>
  <si>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</si>
  <si>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</si>
  <si>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</si>
  <si>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</si>
  <si>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</si>
  <si>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</si>
  <si>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</si>
  <si>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</si>
  <si>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</si>
  <si>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</si>
  <si>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</si>
  <si>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</si>
  <si>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</si>
  <si>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</si>
  <si>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</si>
  <si>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</si>
  <si>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</si>
  <si>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</si>
  <si>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</si>
  <si>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</si>
  <si>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</si>
  <si>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</si>
  <si>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</si>
  <si>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</si>
  <si>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</si>
  <si>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</si>
  <si>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</si>
  <si>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</si>
  <si>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</si>
  <si>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</si>
  <si>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</si>
  <si>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</si>
  <si>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</si>
  <si>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</si>
  <si>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</si>
  <si>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</si>
  <si>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</si>
  <si>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</si>
  <si>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</si>
  <si>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</si>
  <si>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</si>
  <si>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</si>
  <si>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</si>
  <si>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</si>
  <si>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</si>
  <si>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</si>
  <si>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</si>
  <si>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</si>
  <si>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</si>
  <si>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</si>
  <si>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</si>
  <si>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</si>
  <si>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</si>
  <si>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</si>
  <si>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</si>
  <si>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</si>
  <si>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</si>
  <si>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</si>
  <si>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</si>
  <si>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</si>
  <si>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</si>
  <si>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</si>
  <si>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</si>
  <si>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</si>
  <si>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</si>
  <si>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</si>
  <si>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</si>
  <si>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</si>
  <si>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</si>
  <si>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</si>
  <si>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</si>
  <si>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</si>
  <si>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</si>
  <si>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</si>
  <si>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</si>
  <si>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</si>
  <si>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</si>
  <si>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</si>
  <si>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</si>
  <si>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</si>
  <si>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</si>
  <si>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</si>
  <si>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</si>
  <si>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</si>
  <si>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</si>
  <si>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</si>
  <si>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</si>
  <si>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</si>
  <si>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</si>
  <si>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</si>
  <si>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</si>
  <si>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</si>
  <si>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</si>
  <si>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</si>
  <si>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</si>
  <si>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</si>
  <si>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</si>
  <si>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</si>
  <si>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</si>
  <si>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</si>
  <si>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</si>
  <si>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</si>
  <si>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</si>
  <si>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</si>
  <si>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</si>
  <si>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</si>
  <si>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</si>
  <si>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</si>
  <si>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</si>
  <si>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</si>
  <si>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</si>
  <si>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</si>
  <si>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</si>
  <si>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</si>
  <si>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</si>
  <si>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</si>
  <si>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</si>
  <si>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</si>
  <si>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</si>
  <si>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</si>
  <si>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</si>
  <si>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</si>
  <si>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</si>
  <si>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</si>
  <si>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</si>
  <si>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</si>
  <si>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</si>
  <si>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</si>
  <si>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</si>
  <si>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</si>
  <si>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</si>
  <si>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</si>
  <si>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</si>
  <si>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</si>
  <si>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</si>
  <si>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</si>
  <si>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</si>
  <si>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</si>
  <si>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</si>
  <si>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</si>
  <si>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</si>
  <si>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</si>
  <si>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</si>
  <si>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</si>
  <si>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</si>
  <si>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</si>
  <si>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</si>
  <si>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</si>
  <si>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</si>
  <si>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</si>
  <si>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</si>
  <si>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</si>
  <si>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</si>
  <si>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</si>
  <si>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</si>
  <si>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</si>
  <si>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</si>
  <si>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</si>
  <si>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</si>
  <si>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</si>
  <si>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</si>
  <si>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</si>
  <si>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</si>
  <si>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</si>
  <si>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</si>
  <si>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</si>
  <si>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</si>
  <si>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</si>
  <si>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</si>
  <si>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</si>
  <si>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</si>
  <si>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</si>
  <si>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</si>
  <si>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</si>
  <si>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</si>
  <si>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</si>
  <si>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</si>
  <si>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</si>
  <si>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</si>
  <si>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</si>
  <si>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</si>
  <si>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</si>
  <si>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</si>
  <si>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</si>
  <si>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</si>
  <si>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</si>
  <si>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</si>
  <si>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</si>
  <si>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</si>
  <si>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</si>
  <si>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</si>
  <si>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</si>
  <si>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</si>
  <si>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</si>
  <si>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</si>
  <si>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</si>
  <si>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</si>
  <si>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</si>
  <si>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</si>
  <si>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</si>
  <si>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</si>
  <si>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</si>
  <si>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</si>
  <si>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</si>
  <si>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</si>
  <si>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</si>
  <si>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</si>
  <si>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</si>
  <si>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</si>
  <si>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</si>
  <si>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</si>
  <si>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</si>
  <si>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</si>
  <si>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</si>
  <si>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</si>
  <si>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</si>
  <si>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</si>
  <si>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</si>
  <si>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</si>
  <si>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</si>
  <si>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</si>
  <si>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</si>
  <si>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</si>
  <si>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</si>
  <si>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</si>
  <si>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</si>
  <si>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</si>
  <si>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</si>
  <si>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</si>
  <si>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</si>
  <si>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</si>
  <si>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</si>
  <si>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</si>
  <si>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</si>
  <si>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</si>
  <si>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</si>
  <si>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</si>
  <si>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</si>
  <si>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</si>
  <si>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</si>
  <si>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</si>
  <si>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</si>
  <si>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</si>
  <si>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</si>
  <si>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</si>
  <si>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</si>
  <si>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</si>
  <si>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</si>
  <si>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</si>
  <si>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</si>
  <si>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</si>
  <si>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</si>
  <si>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</si>
  <si>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</si>
  <si>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</si>
  <si>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</si>
  <si>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</si>
  <si>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</si>
  <si>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</si>
  <si>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</si>
  <si>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</si>
  <si>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</si>
  <si>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</si>
  <si>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</si>
  <si>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</si>
  <si>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</si>
  <si>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</si>
  <si>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</si>
  <si>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</si>
  <si>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</si>
  <si>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</si>
  <si>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</si>
  <si>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</si>
  <si>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</si>
  <si>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</si>
  <si>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</si>
  <si>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</si>
  <si>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</si>
  <si>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</si>
  <si>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</si>
  <si>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</si>
  <si>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</si>
  <si>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</si>
  <si>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</si>
  <si>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</si>
  <si>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</si>
  <si>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</si>
  <si>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</si>
  <si>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</si>
  <si>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</si>
  <si>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</si>
  <si>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</si>
  <si>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</si>
  <si>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</si>
  <si>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</si>
  <si>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</si>
  <si>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</si>
  <si>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</si>
  <si>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</si>
  <si>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</si>
  <si>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</si>
  <si>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</si>
  <si>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</si>
  <si>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</si>
  <si>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</si>
  <si>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</si>
  <si>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</si>
  <si>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</si>
  <si>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</si>
  <si>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</si>
  <si>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</si>
  <si>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</si>
  <si>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</si>
  <si>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</si>
  <si>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</si>
  <si>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</si>
  <si>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</si>
  <si>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</si>
  <si>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</si>
  <si>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</si>
  <si>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</si>
  <si>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</si>
  <si>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</si>
  <si>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</si>
  <si>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</si>
  <si>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</si>
  <si>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</si>
  <si>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</si>
  <si>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</si>
  <si>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</si>
  <si>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</si>
  <si>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</si>
  <si>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</si>
  <si>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</si>
  <si>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</si>
  <si>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</si>
  <si>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</si>
  <si>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</si>
  <si>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</si>
  <si>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</si>
  <si>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</si>
  <si>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</si>
  <si>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</si>
  <si>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</si>
  <si>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</si>
  <si>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</si>
  <si>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</si>
  <si>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</si>
  <si>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</si>
  <si>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</si>
  <si>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</si>
  <si>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</si>
  <si>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</si>
  <si>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</si>
  <si>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</si>
  <si>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</si>
  <si>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</si>
  <si>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</si>
  <si>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</si>
  <si>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</si>
  <si>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</si>
  <si>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</si>
  <si>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</si>
  <si>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</si>
  <si>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</si>
  <si>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</si>
  <si>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</si>
  <si>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</si>
  <si>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</si>
  <si>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</si>
  <si>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</si>
  <si>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</si>
  <si>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</si>
  <si>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</si>
  <si>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</si>
  <si>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</si>
  <si>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</si>
  <si>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</si>
  <si>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</si>
  <si>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</si>
  <si>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</si>
  <si>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</si>
  <si>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</si>
  <si>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</si>
  <si>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</si>
  <si>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</si>
  <si>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</si>
  <si>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</si>
  <si>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</si>
  <si>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</si>
  <si>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</si>
  <si>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</si>
  <si>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</si>
  <si>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</si>
  <si>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</si>
  <si>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</si>
  <si>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</si>
  <si>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</si>
  <si>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</si>
  <si>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</si>
  <si>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</si>
  <si>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</si>
  <si>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</si>
  <si>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</si>
  <si>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</si>
  <si>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</si>
  <si>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</si>
  <si>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</si>
  <si>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</si>
  <si>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</si>
  <si>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</si>
  <si>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</si>
  <si>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</si>
  <si>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</si>
  <si>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</si>
  <si>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</si>
  <si>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</si>
  <si>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</si>
  <si>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</si>
  <si>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</si>
  <si>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</si>
  <si>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</si>
  <si>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</si>
  <si>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</si>
  <si>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</si>
  <si>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</si>
  <si>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</si>
  <si>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</si>
  <si>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</si>
  <si>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</si>
  <si>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</si>
  <si>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</si>
  <si>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</si>
  <si>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</si>
  <si>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</si>
  <si>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</si>
  <si>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</si>
  <si>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</si>
  <si>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文部科学省</t>
  </si>
  <si>
    <t>-</t>
  </si>
  <si>
    <t>-</t>
    <phoneticPr fontId="5"/>
  </si>
  <si>
    <t>‐</t>
  </si>
  <si>
    <t>無</t>
  </si>
  <si>
    <t>-</t>
    <phoneticPr fontId="5"/>
  </si>
  <si>
    <t>-</t>
    <phoneticPr fontId="5"/>
  </si>
  <si>
    <t>高等教育局</t>
    <rPh sb="0" eb="2">
      <t>コウトウ</t>
    </rPh>
    <rPh sb="2" eb="4">
      <t>キョウイク</t>
    </rPh>
    <rPh sb="4" eb="5">
      <t>キョク</t>
    </rPh>
    <phoneticPr fontId="5"/>
  </si>
  <si>
    <t>人文・社会科学系大学院リカレント機能高度化プログラム</t>
    <rPh sb="0" eb="2">
      <t>ジンブン</t>
    </rPh>
    <rPh sb="3" eb="5">
      <t>シャカイ</t>
    </rPh>
    <rPh sb="5" eb="7">
      <t>カガク</t>
    </rPh>
    <rPh sb="7" eb="8">
      <t>ケイ</t>
    </rPh>
    <rPh sb="8" eb="10">
      <t>ダイガク</t>
    </rPh>
    <rPh sb="10" eb="11">
      <t>イン</t>
    </rPh>
    <rPh sb="16" eb="18">
      <t>キノウ</t>
    </rPh>
    <rPh sb="18" eb="21">
      <t>コウドカ</t>
    </rPh>
    <phoneticPr fontId="5"/>
  </si>
  <si>
    <t>大学振興課</t>
    <rPh sb="0" eb="2">
      <t>ダイガク</t>
    </rPh>
    <rPh sb="2" eb="4">
      <t>シンコウ</t>
    </rPh>
    <rPh sb="4" eb="5">
      <t>カ</t>
    </rPh>
    <phoneticPr fontId="5"/>
  </si>
  <si>
    <t>○</t>
  </si>
  <si>
    <t>-</t>
    <phoneticPr fontId="5"/>
  </si>
  <si>
    <t>経済財政運営と改革の基本方針2019
（令和元年6月21日閣議決定）</t>
    <phoneticPr fontId="5"/>
  </si>
  <si>
    <t>人文・社会科学系大学院において、大学と産業界で共有された人材養成像に基づく高度かつ実践的な社会人リカレント教育プログラムを構築することで、高度な専門的能力に加えSociety5.0に対応する普遍的なスキル・リテラシーを身に付けた人材育成を促進する。</t>
    <phoneticPr fontId="5"/>
  </si>
  <si>
    <t>産業界等との連携体制の下、養成する具体的な人材像を共有し、高度な実践的社会人リカレント教育プログラムを開発・実施。高度かつ広範な専門的能力と高度の汎用的能力の育成を図る。
学内においては従来の学問分野を超えた連携により、複数専攻・研究科に跨る体系的なコースワークを実施。夜間・土日開講、科目等履修、履修証明プログラム、累積加算的学位授与等の制度とも連動し、学位取得までの一連のプログラムを構築。社会人（産業界）のニーズに見合った充実したプログラムにより、人文・社会科学系の高度な知識が社会で活用される好循環を加速。従来の学問分野に基づく組織に着黙した大学院教育からの脱却を図るとともに、大胆な教育課程や組織の見直しを促進。教育内容と事業運営の両方の観点から、人文・社会科学系大学院がリカレント教育プログラムを提供するモデルを提示。全国の大学院に波及することにより、リカレント教育へのニーズに対応する取組を推進する。</t>
    <phoneticPr fontId="5"/>
  </si>
  <si>
    <t>大学改革推進等補助金</t>
    <rPh sb="0" eb="2">
      <t>ダイガク</t>
    </rPh>
    <rPh sb="2" eb="4">
      <t>カイカク</t>
    </rPh>
    <rPh sb="4" eb="6">
      <t>スイシン</t>
    </rPh>
    <rPh sb="6" eb="7">
      <t>トウ</t>
    </rPh>
    <rPh sb="7" eb="10">
      <t>ホジョキン</t>
    </rPh>
    <phoneticPr fontId="5"/>
  </si>
  <si>
    <t>諸謝金</t>
    <rPh sb="0" eb="3">
      <t>ショシャキン</t>
    </rPh>
    <phoneticPr fontId="5"/>
  </si>
  <si>
    <t>庁費</t>
    <rPh sb="0" eb="2">
      <t>チョウヒ</t>
    </rPh>
    <phoneticPr fontId="5"/>
  </si>
  <si>
    <t>-</t>
    <phoneticPr fontId="5"/>
  </si>
  <si>
    <t>-</t>
    <phoneticPr fontId="5"/>
  </si>
  <si>
    <t>人件費</t>
    <rPh sb="0" eb="3">
      <t>ジンケンヒ</t>
    </rPh>
    <phoneticPr fontId="5"/>
  </si>
  <si>
    <t>コーディネーター、事務補佐員</t>
    <rPh sb="9" eb="11">
      <t>ジム</t>
    </rPh>
    <rPh sb="11" eb="13">
      <t>ホサ</t>
    </rPh>
    <rPh sb="13" eb="14">
      <t>イン</t>
    </rPh>
    <phoneticPr fontId="5"/>
  </si>
  <si>
    <t>事業推進費</t>
    <rPh sb="0" eb="2">
      <t>ジギョウ</t>
    </rPh>
    <rPh sb="2" eb="4">
      <t>スイシン</t>
    </rPh>
    <rPh sb="4" eb="5">
      <t>ヒ</t>
    </rPh>
    <phoneticPr fontId="5"/>
  </si>
  <si>
    <t>カリキュラム開発費、授業・実習実施費等</t>
    <rPh sb="6" eb="8">
      <t>カイハツ</t>
    </rPh>
    <rPh sb="8" eb="9">
      <t>ヒ</t>
    </rPh>
    <rPh sb="10" eb="12">
      <t>ジュギョウ</t>
    </rPh>
    <rPh sb="13" eb="15">
      <t>ジッシュウ</t>
    </rPh>
    <rPh sb="15" eb="17">
      <t>ジッシ</t>
    </rPh>
    <rPh sb="17" eb="18">
      <t>ヒ</t>
    </rPh>
    <rPh sb="18" eb="19">
      <t>トウ</t>
    </rPh>
    <phoneticPr fontId="5"/>
  </si>
  <si>
    <t>プログラム実施件数</t>
    <rPh sb="5" eb="7">
      <t>ジッシ</t>
    </rPh>
    <rPh sb="7" eb="9">
      <t>ケンスウ</t>
    </rPh>
    <phoneticPr fontId="5"/>
  </si>
  <si>
    <t>件</t>
    <rPh sb="0" eb="1">
      <t>ケン</t>
    </rPh>
    <phoneticPr fontId="5"/>
  </si>
  <si>
    <t>執行額／実施件数
※事務費を除く　　　　　　　　　　　　　　</t>
    <rPh sb="0" eb="2">
      <t>シッコウ</t>
    </rPh>
    <rPh sb="2" eb="3">
      <t>ガク</t>
    </rPh>
    <rPh sb="4" eb="6">
      <t>ジッシ</t>
    </rPh>
    <rPh sb="6" eb="8">
      <t>ケンスウ</t>
    </rPh>
    <rPh sb="10" eb="12">
      <t>ジム</t>
    </rPh>
    <rPh sb="12" eb="13">
      <t>ヒ</t>
    </rPh>
    <rPh sb="14" eb="15">
      <t>ノゾ</t>
    </rPh>
    <phoneticPr fontId="5"/>
  </si>
  <si>
    <t>千円</t>
    <rPh sb="0" eb="2">
      <t>センエン</t>
    </rPh>
    <phoneticPr fontId="5"/>
  </si>
  <si>
    <t>千円/件</t>
    <rPh sb="0" eb="2">
      <t>センエン</t>
    </rPh>
    <rPh sb="3" eb="4">
      <t>ケン</t>
    </rPh>
    <phoneticPr fontId="5"/>
  </si>
  <si>
    <t>-</t>
    <phoneticPr fontId="5"/>
  </si>
  <si>
    <t>※文部科学省による年度ごとのフォローアップ調査を予定</t>
    <rPh sb="1" eb="3">
      <t>モンブ</t>
    </rPh>
    <rPh sb="3" eb="5">
      <t>カガク</t>
    </rPh>
    <rPh sb="5" eb="6">
      <t>ショウ</t>
    </rPh>
    <rPh sb="9" eb="10">
      <t>ネン</t>
    </rPh>
    <rPh sb="10" eb="11">
      <t>ド</t>
    </rPh>
    <rPh sb="21" eb="23">
      <t>チョウサ</t>
    </rPh>
    <rPh sb="24" eb="26">
      <t>ヨテイ</t>
    </rPh>
    <phoneticPr fontId="5"/>
  </si>
  <si>
    <t>※文部科学省による年度ごとのフォローアップ調査を予定</t>
    <phoneticPr fontId="5"/>
  </si>
  <si>
    <t>採択プログラム修了者のうち就職者数の割合
（※企業からの派遣者含む）
　就職者数/修了生数</t>
    <rPh sb="37" eb="40">
      <t>シュウショクシャ</t>
    </rPh>
    <rPh sb="40" eb="41">
      <t>スウ</t>
    </rPh>
    <rPh sb="42" eb="44">
      <t>シュウリョウ</t>
    </rPh>
    <rPh sb="44" eb="45">
      <t>セイ</t>
    </rPh>
    <rPh sb="45" eb="46">
      <t>スウ</t>
    </rPh>
    <phoneticPr fontId="5"/>
  </si>
  <si>
    <t>人</t>
    <rPh sb="0" eb="1">
      <t>ニン</t>
    </rPh>
    <phoneticPr fontId="5"/>
  </si>
  <si>
    <t>採択プログラムにおける年度別の新規受講者数</t>
    <rPh sb="11" eb="13">
      <t>ネンド</t>
    </rPh>
    <rPh sb="13" eb="14">
      <t>ベツ</t>
    </rPh>
    <rPh sb="15" eb="17">
      <t>シンキ</t>
    </rPh>
    <phoneticPr fontId="5"/>
  </si>
  <si>
    <t>4　個性が輝く高等教育の振興</t>
    <phoneticPr fontId="5"/>
  </si>
  <si>
    <t>4-1  大学などにおける教育研究の質の向上</t>
    <phoneticPr fontId="5"/>
  </si>
  <si>
    <t>本事業の成果指標及び活動指標は、施策目標の達成上重要な取組として位置付けている大学院教育の充実に係る取組状況を把握するための測定指標としても設定しているところであり、本事業の実施により成果実績等の数値が改善・向上していることは、施策目標の達成に向けた取組が着実に進展していることを示している。</t>
    <phoneticPr fontId="5"/>
  </si>
  <si>
    <t>事業の実施に当たっては企画競争を行い、競争性を確保しながら優れた提案について採択を行う予定である。</t>
    <phoneticPr fontId="5"/>
  </si>
  <si>
    <t>本事業は「経済財政運営と改革の基本方針2019」に提言されたリカレント教育の拡大を実現するものであり、社会のニーズを反映している。</t>
    <rPh sb="0" eb="1">
      <t>ホン</t>
    </rPh>
    <rPh sb="1" eb="3">
      <t>ジギョウ</t>
    </rPh>
    <rPh sb="25" eb="27">
      <t>テイゲン</t>
    </rPh>
    <rPh sb="35" eb="37">
      <t>キョウイク</t>
    </rPh>
    <rPh sb="38" eb="40">
      <t>カクダイ</t>
    </rPh>
    <rPh sb="41" eb="43">
      <t>ジツゲン</t>
    </rPh>
    <rPh sb="51" eb="53">
      <t>シャカイ</t>
    </rPh>
    <rPh sb="58" eb="60">
      <t>ハンエイ</t>
    </rPh>
    <phoneticPr fontId="5"/>
  </si>
  <si>
    <t>本事業は「経済財政運営と改革の基本方針2019」に提言されたリカレント教育の拡大を実現するものであり、国が実施すべき事業である。</t>
    <phoneticPr fontId="5"/>
  </si>
  <si>
    <t>本事業は「経済財政運営と改革の基本方針2019」に提言されたリカレント教育の拡大を実現するもので、必要かつ適切な事業であり、優先度の高い事業である。</t>
    <phoneticPr fontId="5"/>
  </si>
  <si>
    <t>補助金を交付する際は、事業経費の費目・使途の内容について厳正に確認する。</t>
    <phoneticPr fontId="5"/>
  </si>
  <si>
    <t>補助金を交付する際は、事業経費の費目・使途の内容について厳正に確認するなど、資金の流れが適切であることを確認する。</t>
    <rPh sb="44" eb="46">
      <t>テキセツ</t>
    </rPh>
    <phoneticPr fontId="5"/>
  </si>
  <si>
    <t>補助金を交付する際は、事業経費の費目・使途の内容について厳正に確認することで、事業目的に即した真に必要なものに限定する。</t>
    <phoneticPr fontId="5"/>
  </si>
  <si>
    <t>事業年度毎に各大学から提出される実績報告書等において、支出先・使途を把握し、補助金の使用状況、事業目的との整合性、コスト水準等について確認を行う。</t>
    <phoneticPr fontId="5"/>
  </si>
  <si>
    <t>事業目的である、人文・社会科学系大学院におけるリカレント教育の構築に対し、人文・社会科学系大学院におけるリカレント教育を通じたSociety5.0に対応する普遍的なスキル・リテラシーを身に付けた人材育成を成果目標とし、事業目的にふさわしい定量的成果目標を設定している。</t>
    <rPh sb="31" eb="33">
      <t>コウチク</t>
    </rPh>
    <rPh sb="34" eb="35">
      <t>タイ</t>
    </rPh>
    <phoneticPr fontId="5"/>
  </si>
  <si>
    <t>人文・社会科学系大学院におけるリカレント教育を通じたSociety5.0に対応する普遍的なスキル・リテラシーを身に付けた人材育成</t>
    <rPh sb="0" eb="2">
      <t>ジンブン</t>
    </rPh>
    <rPh sb="3" eb="5">
      <t>シャカイ</t>
    </rPh>
    <rPh sb="5" eb="7">
      <t>カガク</t>
    </rPh>
    <rPh sb="7" eb="8">
      <t>ケイ</t>
    </rPh>
    <rPh sb="8" eb="10">
      <t>ダイガク</t>
    </rPh>
    <rPh sb="10" eb="11">
      <t>イン</t>
    </rPh>
    <rPh sb="20" eb="22">
      <t>キョウイク</t>
    </rPh>
    <rPh sb="23" eb="24">
      <t>ツウ</t>
    </rPh>
    <rPh sb="37" eb="39">
      <t>タイオウ</t>
    </rPh>
    <rPh sb="41" eb="44">
      <t>フヘンテキ</t>
    </rPh>
    <rPh sb="55" eb="56">
      <t>ミ</t>
    </rPh>
    <rPh sb="57" eb="58">
      <t>ツ</t>
    </rPh>
    <rPh sb="60" eb="62">
      <t>ジンザイ</t>
    </rPh>
    <rPh sb="62" eb="64">
      <t>イクセイ</t>
    </rPh>
    <phoneticPr fontId="5"/>
  </si>
  <si>
    <t>国公私立大学を通じた競争的環境の下、明確な改革構想に基づく学位プログラムの構築・卓越性等を有する取組を選定・支援することで、効果的な事業を実施する。</t>
    <phoneticPr fontId="5"/>
  </si>
  <si>
    <t>本事業は、定量的な活動指標を設定した上で実施することとし、活動実績の着実な向上を図る。</t>
    <rPh sb="40" eb="41">
      <t>ハカ</t>
    </rPh>
    <phoneticPr fontId="5"/>
  </si>
  <si>
    <t>本事業における成果等については、ＨＰへの掲載等を通じて活用の促進を図る。</t>
    <rPh sb="33" eb="34">
      <t>ハカ</t>
    </rPh>
    <phoneticPr fontId="5"/>
  </si>
  <si>
    <t>本事業は、公募した上で有識者からなる委員会による公平な審査を経て選定を行う予定。</t>
    <rPh sb="35" eb="36">
      <t>オコナ</t>
    </rPh>
    <rPh sb="37" eb="39">
      <t>ヨテイ</t>
    </rPh>
    <phoneticPr fontId="5"/>
  </si>
  <si>
    <t>プログラムの受講内容がニーズに見合う役に立つものであったと考える者の割合
修了生の内受講プログラムに対する満足度が高い者の数/全修了生数</t>
    <rPh sb="6" eb="8">
      <t>ジュコウ</t>
    </rPh>
    <rPh sb="8" eb="10">
      <t>ナイヨウ</t>
    </rPh>
    <rPh sb="15" eb="17">
      <t>ミア</t>
    </rPh>
    <rPh sb="18" eb="19">
      <t>ヤク</t>
    </rPh>
    <rPh sb="20" eb="21">
      <t>タ</t>
    </rPh>
    <rPh sb="29" eb="30">
      <t>カンガ</t>
    </rPh>
    <rPh sb="38" eb="40">
      <t>シュウリョウ</t>
    </rPh>
    <rPh sb="40" eb="41">
      <t>セイ</t>
    </rPh>
    <rPh sb="42" eb="43">
      <t>ウチ</t>
    </rPh>
    <rPh sb="43" eb="45">
      <t>ジュコウ</t>
    </rPh>
    <rPh sb="51" eb="52">
      <t>タイ</t>
    </rPh>
    <rPh sb="54" eb="57">
      <t>マンゾクド</t>
    </rPh>
    <rPh sb="58" eb="59">
      <t>タカ</t>
    </rPh>
    <rPh sb="60" eb="61">
      <t>モノ</t>
    </rPh>
    <rPh sb="62" eb="63">
      <t>カズ</t>
    </rPh>
    <rPh sb="64" eb="65">
      <t>ゼン</t>
    </rPh>
    <rPh sb="65" eb="67">
      <t>シュウリョウ</t>
    </rPh>
    <rPh sb="67" eb="68">
      <t>セイ</t>
    </rPh>
    <rPh sb="68" eb="69">
      <t>スウ</t>
    </rPh>
    <phoneticPr fontId="5"/>
  </si>
  <si>
    <t>本事業は、「経済財政運営と改革の基本方針2019」（令和元年6月21日閣議決定）等を踏まえ、人文・社会科学系大学院において、大学と産業界で共有された人材養成像に基づく高度かつ実践的な社会人リカレント教育プログラムを構築することで、高度な専門的能力に加えSociety5.0に対応する普遍的なスキル・リテラシーを身に付けた人材育成を促進するものであり、適切かつ優先度が高い事業である。補助事業者の採択に当たっては、公募を行うとともに有識者等で構成する選定委員会の審査に諮るものとし、透明性・競争性を確保したうえで優れた提案を選定することとする。</t>
    <rPh sb="0" eb="1">
      <t>ホン</t>
    </rPh>
    <rPh sb="1" eb="3">
      <t>ジギョウ</t>
    </rPh>
    <rPh sb="40" eb="41">
      <t>トウ</t>
    </rPh>
    <rPh sb="42" eb="43">
      <t>フ</t>
    </rPh>
    <rPh sb="175" eb="177">
      <t>テキセツ</t>
    </rPh>
    <rPh sb="179" eb="182">
      <t>ユウセンド</t>
    </rPh>
    <rPh sb="183" eb="184">
      <t>タカ</t>
    </rPh>
    <rPh sb="185" eb="187">
      <t>ジギョウ</t>
    </rPh>
    <rPh sb="191" eb="193">
      <t>ホジョ</t>
    </rPh>
    <rPh sb="193" eb="195">
      <t>ジギョウ</t>
    </rPh>
    <rPh sb="195" eb="196">
      <t>シャ</t>
    </rPh>
    <rPh sb="197" eb="199">
      <t>サイタク</t>
    </rPh>
    <rPh sb="200" eb="201">
      <t>ア</t>
    </rPh>
    <rPh sb="206" eb="208">
      <t>コウボ</t>
    </rPh>
    <rPh sb="209" eb="210">
      <t>オコナ</t>
    </rPh>
    <rPh sb="215" eb="218">
      <t>ユウシキシャ</t>
    </rPh>
    <rPh sb="218" eb="219">
      <t>トウ</t>
    </rPh>
    <rPh sb="220" eb="222">
      <t>コウセイ</t>
    </rPh>
    <rPh sb="224" eb="226">
      <t>センテイ</t>
    </rPh>
    <rPh sb="226" eb="228">
      <t>イイン</t>
    </rPh>
    <rPh sb="228" eb="229">
      <t>カイ</t>
    </rPh>
    <rPh sb="230" eb="232">
      <t>シンサ</t>
    </rPh>
    <rPh sb="233" eb="234">
      <t>ハカ</t>
    </rPh>
    <rPh sb="255" eb="256">
      <t>スグ</t>
    </rPh>
    <rPh sb="258" eb="260">
      <t>テイアン</t>
    </rPh>
    <rPh sb="261" eb="263">
      <t>センテイ</t>
    </rPh>
    <phoneticPr fontId="5"/>
  </si>
  <si>
    <t>大学振興課長
西田　憲史</t>
    <rPh sb="0" eb="2">
      <t>ダイガク</t>
    </rPh>
    <rPh sb="2" eb="5">
      <t>シンコウカ</t>
    </rPh>
    <rPh sb="5" eb="6">
      <t>チョウ</t>
    </rPh>
    <rPh sb="7" eb="9">
      <t>ニシダ</t>
    </rPh>
    <rPh sb="10" eb="11">
      <t>ケン</t>
    </rPh>
    <rPh sb="11" eb="12">
      <t>シ</t>
    </rPh>
    <phoneticPr fontId="5"/>
  </si>
  <si>
    <t>委員等旅費</t>
    <phoneticPr fontId="5"/>
  </si>
  <si>
    <t>職員旅費</t>
    <phoneticPr fontId="5"/>
  </si>
  <si>
    <t>-</t>
    <phoneticPr fontId="5"/>
  </si>
  <si>
    <t>外部有識者による点検対象外</t>
    <phoneticPr fontId="5"/>
  </si>
  <si>
    <t>本事業の実施に当たっては、各年度の事業実施状況を調査するほか、産学の有識者で構成する委員会のフォローアップにより進捗状況を確認し改善を図るとともに、事業終了時には事後評価を行い、事業の定着と発展、成果の普及を行う。</t>
    <rPh sb="0" eb="1">
      <t>ホン</t>
    </rPh>
    <rPh sb="1" eb="3">
      <t>ジギョウ</t>
    </rPh>
    <rPh sb="4" eb="6">
      <t>ジッシ</t>
    </rPh>
    <rPh sb="7" eb="8">
      <t>ア</t>
    </rPh>
    <rPh sb="13" eb="14">
      <t>カク</t>
    </rPh>
    <rPh sb="14" eb="16">
      <t>ネンド</t>
    </rPh>
    <rPh sb="17" eb="19">
      <t>ジギョウ</t>
    </rPh>
    <rPh sb="19" eb="21">
      <t>ジッシ</t>
    </rPh>
    <rPh sb="21" eb="23">
      <t>ジョウキョウ</t>
    </rPh>
    <rPh sb="24" eb="26">
      <t>チョウサ</t>
    </rPh>
    <rPh sb="31" eb="33">
      <t>サンガク</t>
    </rPh>
    <rPh sb="34" eb="37">
      <t>ユウシキシャ</t>
    </rPh>
    <rPh sb="38" eb="40">
      <t>コウセイ</t>
    </rPh>
    <rPh sb="42" eb="45">
      <t>イインカイ</t>
    </rPh>
    <rPh sb="56" eb="58">
      <t>シンチョク</t>
    </rPh>
    <rPh sb="58" eb="60">
      <t>ジョウキョウ</t>
    </rPh>
    <rPh sb="61" eb="63">
      <t>カクニン</t>
    </rPh>
    <rPh sb="64" eb="66">
      <t>カイゼン</t>
    </rPh>
    <rPh sb="67" eb="68">
      <t>ハカ</t>
    </rPh>
    <rPh sb="74" eb="76">
      <t>ジギョウ</t>
    </rPh>
    <rPh sb="76" eb="79">
      <t>シュウリョウジ</t>
    </rPh>
    <rPh sb="81" eb="83">
      <t>ジゴ</t>
    </rPh>
    <rPh sb="83" eb="85">
      <t>ヒョウカ</t>
    </rPh>
    <rPh sb="86" eb="87">
      <t>オコナ</t>
    </rPh>
    <rPh sb="89" eb="91">
      <t>ジギョウ</t>
    </rPh>
    <rPh sb="92" eb="94">
      <t>テイチャク</t>
    </rPh>
    <rPh sb="95" eb="97">
      <t>ハッテン</t>
    </rPh>
    <rPh sb="98" eb="100">
      <t>セイカ</t>
    </rPh>
    <rPh sb="101" eb="103">
      <t>フキュウ</t>
    </rPh>
    <rPh sb="104" eb="105">
      <t>オコナ</t>
    </rPh>
    <phoneticPr fontId="5"/>
  </si>
  <si>
    <t>事業目的の達成に向け、より適切なアウトカムの設定について引き続き検討するとともに、効率的な予算執行を図り、費用対効果の向上に努めること。</t>
    <phoneticPr fontId="5"/>
  </si>
  <si>
    <t xml:space="preserve">
「新しい日本のための優先課題推進枠」300</t>
    <rPh sb="3" eb="4">
      <t>アタラ</t>
    </rPh>
    <rPh sb="6" eb="8">
      <t>ニホン</t>
    </rPh>
    <rPh sb="12" eb="14">
      <t>ユウセン</t>
    </rPh>
    <rPh sb="14" eb="16">
      <t>カダイ</t>
    </rPh>
    <rPh sb="16" eb="18">
      <t>スイシン</t>
    </rPh>
    <rPh sb="18" eb="19">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</si>
</sst>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101826</xdr:colOff>
      <xdr:row>740</xdr:row>
      <xdr:rowOff>272142</xdr:rowOff>
    </xdr:from>
    <xdr:to>
      <xdr:col>34</xdr:col>
      <xdr:colOff>97858</xdr:colOff>
      <xdr:row>743</xdr:row>
      <xdr:rowOff>49891</xdr:rowOff>
    </xdr:to>
    <xdr:sp macro="" textlink="">
      <xdr:nvSpPr>
        <xdr:cNvPr id="4" name="Rectangle 3">
          <a:extLst>
            <a:ext uri="{FF2B5EF4-FFF2-40B4-BE49-F238E27FC236}">
              <a16:creationId xmlns:a16="http://schemas.microsoft.com/office/drawing/2014/main" id="{85ED13B2-0324-49D7-B343-2877B34E8E49}"/>
            </a:ext>
          </a:extLst>
        </xdr:cNvPr>
        <xdr:cNvSpPr>
          <a:spLocks noChangeArrowheads="1"/>
        </xdr:cNvSpPr>
      </xdr:nvSpPr>
      <xdr:spPr bwMode="auto">
        <a:xfrm>
          <a:off x="4388076" y="45434249"/>
          <a:ext cx="2649425" cy="67582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文部科学省</a:t>
          </a:r>
        </a:p>
        <a:p>
          <a:pPr algn="ctr" rtl="0">
            <a:lnSpc>
              <a:spcPts val="1500"/>
            </a:lnSpc>
            <a:defRPr sz="1000"/>
          </a:pPr>
          <a:r>
            <a:rPr lang="ja-JP" altLang="en-US" sz="1400" b="0" i="0" u="none" strike="noStrike" baseline="0">
              <a:solidFill>
                <a:srgbClr val="000000"/>
              </a:solidFill>
              <a:latin typeface="ＭＳ Ｐゴシック"/>
              <a:ea typeface="ＭＳ Ｐゴシック"/>
            </a:rPr>
            <a:t>３０７百万円</a:t>
          </a:r>
          <a:endParaRPr lang="ja-JP" altLang="en-US"/>
        </a:p>
      </xdr:txBody>
    </xdr:sp>
    <xdr:clientData/>
  </xdr:twoCellAnchor>
  <xdr:twoCellAnchor>
    <xdr:from>
      <xdr:col>35</xdr:col>
      <xdr:colOff>16330</xdr:colOff>
      <xdr:row>741</xdr:row>
      <xdr:rowOff>122462</xdr:rowOff>
    </xdr:from>
    <xdr:to>
      <xdr:col>43</xdr:col>
      <xdr:colOff>185466</xdr:colOff>
      <xdr:row>743</xdr:row>
      <xdr:rowOff>81640</xdr:rowOff>
    </xdr:to>
    <xdr:sp macro="" textlink="">
      <xdr:nvSpPr>
        <xdr:cNvPr id="5" name="Text Box 16">
          <a:extLst>
            <a:ext uri="{FF2B5EF4-FFF2-40B4-BE49-F238E27FC236}">
              <a16:creationId xmlns:a16="http://schemas.microsoft.com/office/drawing/2014/main" id="{B8B29600-3C4B-4BAC-806D-162E30E68BCE}"/>
            </a:ext>
          </a:extLst>
        </xdr:cNvPr>
        <xdr:cNvSpPr txBox="1">
          <a:spLocks noChangeArrowheads="1"/>
        </xdr:cNvSpPr>
      </xdr:nvSpPr>
      <xdr:spPr bwMode="auto">
        <a:xfrm>
          <a:off x="7160080" y="45583926"/>
          <a:ext cx="1801993" cy="557893"/>
        </a:xfrm>
        <a:prstGeom prst="rect">
          <a:avLst/>
        </a:prstGeom>
        <a:noFill/>
        <a:ln>
          <a:noFill/>
        </a:ln>
        <a:effectLst/>
        <a:extLst/>
      </xdr:spPr>
      <xdr:txBody>
        <a:bodyPr vertOverflow="clip" wrap="square" lIns="27432" tIns="18288" rIns="0" bIns="0" anchor="t" upright="1"/>
        <a:lstStyle/>
        <a:p>
          <a:pPr algn="l" rtl="0">
            <a:lnSpc>
              <a:spcPts val="1000"/>
            </a:lnSpc>
            <a:defRPr sz="1000"/>
          </a:pPr>
          <a:r>
            <a:rPr lang="ja-JP" altLang="en-US" sz="1000" b="0" i="0" baseline="0">
              <a:effectLst/>
              <a:latin typeface="+mn-lt"/>
              <a:ea typeface="+mn-ea"/>
              <a:cs typeface="+mn-cs"/>
            </a:rPr>
            <a:t>謝金</a:t>
          </a:r>
          <a:r>
            <a:rPr lang="ja-JP" altLang="ja-JP" sz="1000" b="0" i="0" baseline="0">
              <a:effectLst/>
              <a:latin typeface="+mn-lt"/>
              <a:ea typeface="+mn-ea"/>
              <a:cs typeface="+mn-cs"/>
            </a:rPr>
            <a:t>　  </a:t>
          </a:r>
          <a:r>
            <a:rPr lang="en-US" altLang="ja-JP" sz="1000" b="0" i="0" baseline="0">
              <a:effectLst/>
              <a:latin typeface="+mn-lt"/>
              <a:ea typeface="+mn-ea"/>
              <a:cs typeface="+mn-cs"/>
            </a:rPr>
            <a:t>             </a:t>
          </a:r>
          <a:r>
            <a:rPr lang="ja-JP" altLang="ja-JP" sz="1000" b="0" i="0" baseline="0">
              <a:effectLst/>
              <a:latin typeface="+mn-lt"/>
              <a:ea typeface="+mn-ea"/>
              <a:cs typeface="+mn-cs"/>
            </a:rPr>
            <a:t>  </a:t>
          </a:r>
          <a:r>
            <a:rPr lang="en-US" altLang="ja-JP" sz="1000" b="0" i="0" baseline="0">
              <a:effectLst/>
              <a:latin typeface="+mn-lt"/>
              <a:ea typeface="+mn-ea"/>
              <a:cs typeface="+mn-cs"/>
            </a:rPr>
            <a:t>0.4</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l" rtl="0">
            <a:lnSpc>
              <a:spcPts val="1000"/>
            </a:lnSpc>
            <a:defRPr sz="1000"/>
          </a:pPr>
          <a:r>
            <a:rPr lang="ja-JP" altLang="ja-JP" sz="1000" b="0" i="0" baseline="0">
              <a:effectLst/>
              <a:latin typeface="+mn-lt"/>
              <a:ea typeface="+mn-ea"/>
              <a:cs typeface="+mn-cs"/>
            </a:rPr>
            <a:t>委員等旅費　    </a:t>
          </a:r>
          <a:r>
            <a:rPr lang="en-US" altLang="ja-JP" sz="1000" b="0" i="0" baseline="0">
              <a:effectLst/>
              <a:latin typeface="+mn-lt"/>
              <a:ea typeface="+mn-ea"/>
              <a:cs typeface="+mn-cs"/>
            </a:rPr>
            <a:t>0.3</a:t>
          </a:r>
          <a:r>
            <a:rPr lang="ja-JP" altLang="ja-JP" sz="1000" b="0" i="0" baseline="0">
              <a:effectLst/>
              <a:latin typeface="+mn-lt"/>
              <a:ea typeface="+mn-ea"/>
              <a:cs typeface="+mn-cs"/>
            </a:rPr>
            <a:t>百万円</a:t>
          </a:r>
          <a:endParaRPr lang="en-US" altLang="ja-JP" sz="1000" b="0" i="0" baseline="0">
            <a:effectLst/>
            <a:latin typeface="+mn-lt"/>
            <a:ea typeface="+mn-ea"/>
            <a:cs typeface="+mn-cs"/>
          </a:endParaRPr>
        </a:p>
        <a:p>
          <a:pPr algn="l" rtl="0">
            <a:lnSpc>
              <a:spcPts val="1000"/>
            </a:lnSpc>
            <a:defRPr sz="1000"/>
          </a:pPr>
          <a:r>
            <a:rPr lang="ja-JP" altLang="en-US" sz="1000" b="0" i="0" u="none" strike="noStrike" baseline="0">
              <a:solidFill>
                <a:schemeClr val="tx1"/>
              </a:solidFill>
              <a:latin typeface="+mn-ea"/>
              <a:ea typeface="+mn-ea"/>
            </a:rPr>
            <a:t>その他            </a:t>
          </a:r>
          <a:r>
            <a:rPr lang="en-US" altLang="ja-JP" sz="1000" b="0" i="0" u="none" strike="noStrike" baseline="0">
              <a:solidFill>
                <a:schemeClr val="tx1"/>
              </a:solidFill>
              <a:latin typeface="+mn-ea"/>
              <a:ea typeface="+mn-ea"/>
            </a:rPr>
            <a:t>0.1</a:t>
          </a:r>
          <a:r>
            <a:rPr lang="ja-JP" altLang="en-US" sz="1000" b="0" i="0" u="none" strike="noStrike" baseline="0">
              <a:solidFill>
                <a:schemeClr val="tx1"/>
              </a:solidFill>
              <a:latin typeface="+mn-ea"/>
              <a:ea typeface="+mn-ea"/>
            </a:rPr>
            <a:t>百万円</a:t>
          </a:r>
          <a:endParaRPr lang="ja-JP" altLang="en-US" sz="1000">
            <a:solidFill>
              <a:schemeClr val="tx1"/>
            </a:solidFill>
            <a:latin typeface="+mn-ea"/>
            <a:ea typeface="+mn-ea"/>
          </a:endParaRPr>
        </a:p>
      </xdr:txBody>
    </xdr:sp>
    <xdr:clientData/>
  </xdr:twoCellAnchor>
  <xdr:twoCellAnchor>
    <xdr:from>
      <xdr:col>42</xdr:col>
      <xdr:colOff>60666</xdr:colOff>
      <xdr:row>741</xdr:row>
      <xdr:rowOff>142420</xdr:rowOff>
    </xdr:from>
    <xdr:to>
      <xdr:col>45</xdr:col>
      <xdr:colOff>111999</xdr:colOff>
      <xdr:row>742</xdr:row>
      <xdr:rowOff>203479</xdr:rowOff>
    </xdr:to>
    <xdr:sp macro="" textlink="">
      <xdr:nvSpPr>
        <xdr:cNvPr id="6" name="Rectangle 6">
          <a:extLst>
            <a:ext uri="{FF2B5EF4-FFF2-40B4-BE49-F238E27FC236}">
              <a16:creationId xmlns:a16="http://schemas.microsoft.com/office/drawing/2014/main" id="{EA871E45-C80B-4C63-8767-5896D71C1A37}"/>
            </a:ext>
          </a:extLst>
        </xdr:cNvPr>
        <xdr:cNvSpPr>
          <a:spLocks noChangeArrowheads="1"/>
        </xdr:cNvSpPr>
      </xdr:nvSpPr>
      <xdr:spPr bwMode="auto">
        <a:xfrm>
          <a:off x="8633166" y="45603884"/>
          <a:ext cx="663654" cy="3604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29028</xdr:colOff>
      <xdr:row>744</xdr:row>
      <xdr:rowOff>4988</xdr:rowOff>
    </xdr:from>
    <xdr:to>
      <xdr:col>37</xdr:col>
      <xdr:colOff>187098</xdr:colOff>
      <xdr:row>748</xdr:row>
      <xdr:rowOff>90286</xdr:rowOff>
    </xdr:to>
    <xdr:sp macro="" textlink="">
      <xdr:nvSpPr>
        <xdr:cNvPr id="7" name="AutoShape 15">
          <a:extLst>
            <a:ext uri="{FF2B5EF4-FFF2-40B4-BE49-F238E27FC236}">
              <a16:creationId xmlns:a16="http://schemas.microsoft.com/office/drawing/2014/main" id="{65F8CEBD-9645-4362-8A66-50328F4A4384}"/>
            </a:ext>
          </a:extLst>
        </xdr:cNvPr>
        <xdr:cNvSpPr>
          <a:spLocks noChangeArrowheads="1"/>
        </xdr:cNvSpPr>
      </xdr:nvSpPr>
      <xdr:spPr bwMode="auto">
        <a:xfrm>
          <a:off x="3907064" y="46364524"/>
          <a:ext cx="3831998" cy="128272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支援。</a:t>
          </a:r>
          <a:endParaRPr lang="ja-JP" altLang="en-US" sz="1100"/>
        </a:p>
      </xdr:txBody>
    </xdr:sp>
    <xdr:clientData/>
  </xdr:twoCellAnchor>
  <xdr:twoCellAnchor>
    <xdr:from>
      <xdr:col>28</xdr:col>
      <xdr:colOff>903</xdr:colOff>
      <xdr:row>749</xdr:row>
      <xdr:rowOff>95476</xdr:rowOff>
    </xdr:from>
    <xdr:to>
      <xdr:col>28</xdr:col>
      <xdr:colOff>903</xdr:colOff>
      <xdr:row>751</xdr:row>
      <xdr:rowOff>82935</xdr:rowOff>
    </xdr:to>
    <xdr:sp macro="" textlink="">
      <xdr:nvSpPr>
        <xdr:cNvPr id="8" name="Line 13">
          <a:extLst>
            <a:ext uri="{FF2B5EF4-FFF2-40B4-BE49-F238E27FC236}">
              <a16:creationId xmlns:a16="http://schemas.microsoft.com/office/drawing/2014/main" id="{57413712-513E-4C64-AD66-F9E4D9D9FEDA}"/>
            </a:ext>
          </a:extLst>
        </xdr:cNvPr>
        <xdr:cNvSpPr>
          <a:spLocks noChangeShapeType="1"/>
        </xdr:cNvSpPr>
      </xdr:nvSpPr>
      <xdr:spPr bwMode="auto">
        <a:xfrm flipH="1">
          <a:off x="5715903" y="47951797"/>
          <a:ext cx="0" cy="5861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19</xdr:col>
      <xdr:colOff>107268</xdr:colOff>
      <xdr:row>751</xdr:row>
      <xdr:rowOff>168499</xdr:rowOff>
    </xdr:from>
    <xdr:to>
      <xdr:col>25</xdr:col>
      <xdr:colOff>20</xdr:colOff>
      <xdr:row>752</xdr:row>
      <xdr:rowOff>197805</xdr:rowOff>
    </xdr:to>
    <xdr:sp macro="" textlink="">
      <xdr:nvSpPr>
        <xdr:cNvPr id="9" name="Text Box 7">
          <a:extLst>
            <a:ext uri="{FF2B5EF4-FFF2-40B4-BE49-F238E27FC236}">
              <a16:creationId xmlns:a16="http://schemas.microsoft.com/office/drawing/2014/main" id="{9701F90A-09EC-4051-8642-30F2AFD1516A}"/>
            </a:ext>
          </a:extLst>
        </xdr:cNvPr>
        <xdr:cNvSpPr txBox="1">
          <a:spLocks noChangeArrowheads="1"/>
        </xdr:cNvSpPr>
      </xdr:nvSpPr>
      <xdr:spPr bwMode="auto">
        <a:xfrm>
          <a:off x="3985304" y="48623535"/>
          <a:ext cx="1114993" cy="32866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【補助金等交付】</a:t>
          </a:r>
          <a:endParaRPr lang="ja-JP" altLang="en-US"/>
        </a:p>
      </xdr:txBody>
    </xdr:sp>
    <xdr:clientData/>
  </xdr:twoCellAnchor>
  <xdr:twoCellAnchor>
    <xdr:from>
      <xdr:col>20</xdr:col>
      <xdr:colOff>174171</xdr:colOff>
      <xdr:row>752</xdr:row>
      <xdr:rowOff>210909</xdr:rowOff>
    </xdr:from>
    <xdr:to>
      <xdr:col>34</xdr:col>
      <xdr:colOff>23245</xdr:colOff>
      <xdr:row>755</xdr:row>
      <xdr:rowOff>90259</xdr:rowOff>
    </xdr:to>
    <xdr:sp macro="" textlink="">
      <xdr:nvSpPr>
        <xdr:cNvPr id="10" name="Rectangle 9">
          <a:extLst>
            <a:ext uri="{FF2B5EF4-FFF2-40B4-BE49-F238E27FC236}">
              <a16:creationId xmlns:a16="http://schemas.microsoft.com/office/drawing/2014/main" id="{A37686E5-4597-4560-B56E-28C4F06910A3}"/>
            </a:ext>
          </a:extLst>
        </xdr:cNvPr>
        <xdr:cNvSpPr>
          <a:spLocks noChangeArrowheads="1"/>
        </xdr:cNvSpPr>
      </xdr:nvSpPr>
      <xdr:spPr bwMode="auto">
        <a:xfrm>
          <a:off x="4256314" y="48965302"/>
          <a:ext cx="2706574" cy="77742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Ａ．大学（</a:t>
          </a:r>
          <a:r>
            <a:rPr lang="en-US" altLang="ja-JP" sz="1400" b="0" i="0" u="none" strike="noStrike" baseline="0">
              <a:solidFill>
                <a:srgbClr val="000000"/>
              </a:solidFill>
              <a:latin typeface="ＭＳ Ｐゴシック"/>
              <a:ea typeface="ＭＳ Ｐゴシック"/>
            </a:rPr>
            <a:t>10</a:t>
          </a:r>
          <a:r>
            <a:rPr lang="ja-JP" altLang="en-US" sz="1400" b="0" i="0" u="none" strike="noStrike" baseline="0">
              <a:solidFill>
                <a:srgbClr val="000000"/>
              </a:solidFill>
              <a:latin typeface="ＭＳ Ｐゴシック"/>
              <a:ea typeface="ＭＳ Ｐゴシック"/>
            </a:rPr>
            <a:t>大学）</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ja-JP" altLang="en-US" sz="1400" b="0" i="0" u="none" strike="noStrike" baseline="0">
              <a:solidFill>
                <a:srgbClr val="000000"/>
              </a:solidFill>
              <a:latin typeface="ＭＳ Ｐゴシック"/>
              <a:ea typeface="ＭＳ Ｐゴシック"/>
            </a:rPr>
            <a:t>３００百万円</a:t>
          </a:r>
          <a:endParaRPr lang="ja-JP" altLang="en-US"/>
        </a:p>
      </xdr:txBody>
    </xdr:sp>
    <xdr:clientData/>
  </xdr:twoCellAnchor>
  <xdr:twoCellAnchor>
    <xdr:from>
      <xdr:col>20</xdr:col>
      <xdr:colOff>136071</xdr:colOff>
      <xdr:row>756</xdr:row>
      <xdr:rowOff>21543</xdr:rowOff>
    </xdr:from>
    <xdr:to>
      <xdr:col>35</xdr:col>
      <xdr:colOff>16101</xdr:colOff>
      <xdr:row>760</xdr:row>
      <xdr:rowOff>176223</xdr:rowOff>
    </xdr:to>
    <xdr:sp macro="" textlink="">
      <xdr:nvSpPr>
        <xdr:cNvPr id="11" name="AutoShape 10">
          <a:extLst>
            <a:ext uri="{FF2B5EF4-FFF2-40B4-BE49-F238E27FC236}">
              <a16:creationId xmlns:a16="http://schemas.microsoft.com/office/drawing/2014/main" id="{62E5FACE-5B1E-4855-B18A-5DB49C039EB2}"/>
            </a:ext>
          </a:extLst>
        </xdr:cNvPr>
        <xdr:cNvSpPr>
          <a:spLocks noChangeArrowheads="1"/>
        </xdr:cNvSpPr>
      </xdr:nvSpPr>
      <xdr:spPr bwMode="auto">
        <a:xfrm>
          <a:off x="4218214" y="49973364"/>
          <a:ext cx="2941637" cy="1352109"/>
        </a:xfrm>
        <a:prstGeom prst="bracketPair">
          <a:avLst>
            <a:gd name="adj" fmla="val 874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大学において、優秀な学生を俯瞰力と独創力を備え広く産学官にわたりグローバルに活躍するリーダーへと導くため、国内外の第一級の教員・学生を結集し、産・学・官の参画を得つつ、専門分野の枠を超えて博士課程前期・後期一貫した世界に通用する質の保証された学位プログラムを構築・展開する大学院教育の抜本的改革を推進。</a:t>
          </a:r>
          <a:endParaRPr lang="ja-JP" altLang="en-US" sz="1100"/>
        </a:p>
      </xdr:txBody>
    </xdr:sp>
    <xdr:clientData/>
  </xdr:twoCellAnchor>
  <xdr:twoCellAnchor>
    <xdr:from>
      <xdr:col>42</xdr:col>
      <xdr:colOff>136072</xdr:colOff>
      <xdr:row>741</xdr:row>
      <xdr:rowOff>160564</xdr:rowOff>
    </xdr:from>
    <xdr:to>
      <xdr:col>43</xdr:col>
      <xdr:colOff>122465</xdr:colOff>
      <xdr:row>742</xdr:row>
      <xdr:rowOff>255814</xdr:rowOff>
    </xdr:to>
    <xdr:sp macro="" textlink="">
      <xdr:nvSpPr>
        <xdr:cNvPr id="12" name="右中かっこ 11">
          <a:extLst>
            <a:ext uri="{FF2B5EF4-FFF2-40B4-BE49-F238E27FC236}">
              <a16:creationId xmlns:a16="http://schemas.microsoft.com/office/drawing/2014/main" id="{15BB5301-0772-4E8E-8583-7C98DA33190F}"/>
            </a:ext>
          </a:extLst>
        </xdr:cNvPr>
        <xdr:cNvSpPr/>
      </xdr:nvSpPr>
      <xdr:spPr>
        <a:xfrm>
          <a:off x="8670472" y="46185364"/>
          <a:ext cx="189593" cy="3873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1" t="s">
        <v>0</v>
      </c>
      <c r="AK2" s="941"/>
      <c r="AL2" s="941"/>
      <c r="AM2" s="941"/>
      <c r="AN2" s="941"/>
      <c r="AO2" s="942" t="s">
        <v>544</v>
      </c>
      <c r="AP2" s="942"/>
      <c r="AQ2" s="942"/>
      <c r="AR2" s="78" t="str">
        <f>IF(OR(AO2="　", AO2=""), "", "-")</f>
        <v>-</v>
      </c>
      <c r="AS2" s="943">
        <v>10</v>
      </c>
      <c r="AT2" s="943"/>
      <c r="AU2" s="943"/>
      <c r="AV2" s="51" t="str">
        <f>IF(AW2="", "", "-")</f>
        <v/>
      </c>
      <c r="AW2" s="914"/>
      <c r="AX2" s="914"/>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571</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579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578</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570</v>
      </c>
      <c r="H5" s="843"/>
      <c r="I5" s="843"/>
      <c r="J5" s="843"/>
      <c r="K5" s="843"/>
      <c r="L5" s="843"/>
      <c r="M5" s="844" t="s">
        <v>66</v>
      </c>
      <c r="N5" s="845"/>
      <c r="O5" s="845"/>
      <c r="P5" s="845"/>
      <c r="Q5" s="845"/>
      <c r="R5" s="846"/>
      <c r="S5" s="847" t="s">
        <v>87</v>
      </c>
      <c r="T5" s="843"/>
      <c r="U5" s="843"/>
      <c r="V5" s="843"/>
      <c r="W5" s="843"/>
      <c r="X5" s="848"/>
      <c r="Y5" s="699" t="s">
        <v>3</v>
      </c>
      <c r="Z5" s="542"/>
      <c r="AA5" s="542"/>
      <c r="AB5" s="542"/>
      <c r="AC5" s="542"/>
      <c r="AD5" s="543"/>
      <c r="AE5" s="700" t="s">
        <v>580</v>
      </c>
      <c r="AF5" s="700"/>
      <c r="AG5" s="700"/>
      <c r="AH5" s="700"/>
      <c r="AI5" s="700"/>
      <c r="AJ5" s="700"/>
      <c r="AK5" s="700"/>
      <c r="AL5" s="700"/>
      <c r="AM5" s="700"/>
      <c r="AN5" s="700"/>
      <c r="AO5" s="700"/>
      <c r="AP5" s="701"/>
      <c r="AQ5" s="702" t="s">
        <v>625</v>
      </c>
      <c r="AR5" s="703"/>
      <c r="AS5" s="703"/>
      <c r="AT5" s="703"/>
      <c r="AU5" s="703"/>
      <c r="AV5" s="703"/>
      <c r="AW5" s="703"/>
      <c r="AX5" s="704"/>
    </row>
    <row r="6" spans="1:50" ht="39" customHeight="1" x14ac:dyDescent="0.15">
      <c r="A6" s="707" t="s">
        <v>4</v>
      </c>
      <c r="B6" s="708"/>
      <c r="C6" s="708"/>
      <c r="D6" s="708"/>
      <c r="E6" s="708"/>
      <c r="F6" s="708"/>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582</v>
      </c>
      <c r="H7" s="498"/>
      <c r="I7" s="498"/>
      <c r="J7" s="498"/>
      <c r="K7" s="498"/>
      <c r="L7" s="498"/>
      <c r="M7" s="498"/>
      <c r="N7" s="498"/>
      <c r="O7" s="498"/>
      <c r="P7" s="498"/>
      <c r="Q7" s="498"/>
      <c r="R7" s="498"/>
      <c r="S7" s="498"/>
      <c r="T7" s="498"/>
      <c r="U7" s="498"/>
      <c r="V7" s="498"/>
      <c r="W7" s="498"/>
      <c r="X7" s="499"/>
      <c r="Y7" s="925" t="s">
        <v>515</v>
      </c>
      <c r="Z7" s="442"/>
      <c r="AA7" s="442"/>
      <c r="AB7" s="442"/>
      <c r="AC7" s="442"/>
      <c r="AD7" s="926"/>
      <c r="AE7" s="915" t="s">
        <v>583</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4" t="s">
        <v>377</v>
      </c>
      <c r="B8" s="495"/>
      <c r="C8" s="495"/>
      <c r="D8" s="495"/>
      <c r="E8" s="495"/>
      <c r="F8" s="496"/>
      <c r="G8" s="944" t="str">
        <f>入力規則等!A28</f>
        <v>-</v>
      </c>
      <c r="H8" s="721"/>
      <c r="I8" s="721"/>
      <c r="J8" s="721"/>
      <c r="K8" s="721"/>
      <c r="L8" s="721"/>
      <c r="M8" s="721"/>
      <c r="N8" s="721"/>
      <c r="O8" s="721"/>
      <c r="P8" s="721"/>
      <c r="Q8" s="721"/>
      <c r="R8" s="721"/>
      <c r="S8" s="721"/>
      <c r="T8" s="721"/>
      <c r="U8" s="721"/>
      <c r="V8" s="721"/>
      <c r="W8" s="721"/>
      <c r="X8" s="945"/>
      <c r="Y8" s="849" t="s">
        <v>378</v>
      </c>
      <c r="Z8" s="850"/>
      <c r="AA8" s="850"/>
      <c r="AB8" s="850"/>
      <c r="AC8" s="850"/>
      <c r="AD8" s="851"/>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584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05" customHeight="1" x14ac:dyDescent="0.15">
      <c r="A10" s="661" t="s">
        <v>30</v>
      </c>
      <c r="B10" s="662"/>
      <c r="C10" s="662"/>
      <c r="D10" s="662"/>
      <c r="E10" s="662"/>
      <c r="F10" s="662"/>
      <c r="G10" s="755" t="s">
        <v>585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6" t="s">
        <v>24</v>
      </c>
      <c r="B12" s="947"/>
      <c r="C12" s="947"/>
      <c r="D12" s="947"/>
      <c r="E12" s="947"/>
      <c r="F12" s="948"/>
      <c r="G12" s="761"/>
      <c r="H12" s="762"/>
      <c r="I12" s="762"/>
      <c r="J12" s="762"/>
      <c r="K12" s="762"/>
      <c r="L12" s="762"/>
      <c r="M12" s="762"/>
      <c r="N12" s="762"/>
      <c r="O12" s="762"/>
      <c r="P12" s="414" t="s">
        <v>534</v>
      </c>
      <c r="Q12" s="415"/>
      <c r="R12" s="415"/>
      <c r="S12" s="415"/>
      <c r="T12" s="415"/>
      <c r="U12" s="415"/>
      <c r="V12" s="416"/>
      <c r="W12" s="414" t="s">
        <v>531</v>
      </c>
      <c r="X12" s="415"/>
      <c r="Y12" s="415"/>
      <c r="Z12" s="415"/>
      <c r="AA12" s="415"/>
      <c r="AB12" s="415"/>
      <c r="AC12" s="416"/>
      <c r="AD12" s="414" t="s">
        <v>526</v>
      </c>
      <c r="AE12" s="415"/>
      <c r="AF12" s="415"/>
      <c r="AG12" s="415"/>
      <c r="AH12" s="415"/>
      <c r="AI12" s="415"/>
      <c r="AJ12" s="416"/>
      <c r="AK12" s="414" t="s">
        <v>519</v>
      </c>
      <c r="AL12" s="415"/>
      <c r="AM12" s="415"/>
      <c r="AN12" s="415"/>
      <c r="AO12" s="415"/>
      <c r="AP12" s="415"/>
      <c r="AQ12" s="416"/>
      <c r="AR12" s="414" t="s">
        <v>517</v>
      </c>
      <c r="AS12" s="415"/>
      <c r="AT12" s="415"/>
      <c r="AU12" s="415"/>
      <c r="AV12" s="415"/>
      <c r="AW12" s="415"/>
      <c r="AX12" s="723"/>
    </row>
    <row r="13" spans="1:50" ht="21" customHeight="1" x14ac:dyDescent="0.15">
      <c r="A13" s="613"/>
      <c r="B13" s="614"/>
      <c r="C13" s="614"/>
      <c r="D13" s="614"/>
      <c r="E13" s="614"/>
      <c r="F13" s="615"/>
      <c r="G13" s="724" t="s">
        <v>6</v>
      </c>
      <c r="H13" s="725"/>
      <c r="I13" s="765" t="s">
        <v>7</v>
      </c>
      <c r="J13" s="766"/>
      <c r="K13" s="766"/>
      <c r="L13" s="766"/>
      <c r="M13" s="766"/>
      <c r="N13" s="766"/>
      <c r="O13" s="767"/>
      <c r="P13" s="658" t="s">
        <v>573</v>
      </c>
      <c r="Q13" s="659"/>
      <c r="R13" s="659"/>
      <c r="S13" s="659"/>
      <c r="T13" s="659"/>
      <c r="U13" s="659"/>
      <c r="V13" s="660"/>
      <c r="W13" s="658" t="s">
        <v>573</v>
      </c>
      <c r="X13" s="659"/>
      <c r="Y13" s="659"/>
      <c r="Z13" s="659"/>
      <c r="AA13" s="659"/>
      <c r="AB13" s="659"/>
      <c r="AC13" s="660"/>
      <c r="AD13" s="658" t="s">
        <v>573</v>
      </c>
      <c r="AE13" s="659"/>
      <c r="AF13" s="659"/>
      <c r="AG13" s="659"/>
      <c r="AH13" s="659"/>
      <c r="AI13" s="659"/>
      <c r="AJ13" s="660"/>
      <c r="AK13" s="658" t="s">
        <v>573</v>
      </c>
      <c r="AL13" s="659"/>
      <c r="AM13" s="659"/>
      <c r="AN13" s="659"/>
      <c r="AO13" s="659"/>
      <c r="AP13" s="659"/>
      <c r="AQ13" s="660"/>
      <c r="AR13" s="922">
        <f>300+3.864+0.365+3.132+0.08</f>
        <v>307.44099999999997</v>
      </c>
      <c r="AS13" s="923"/>
      <c r="AT13" s="923"/>
      <c r="AU13" s="923"/>
      <c r="AV13" s="923"/>
      <c r="AW13" s="923"/>
      <c r="AX13" s="924"/>
    </row>
    <row r="14" spans="1:50" ht="21" customHeight="1" x14ac:dyDescent="0.15">
      <c r="A14" s="613"/>
      <c r="B14" s="614"/>
      <c r="C14" s="614"/>
      <c r="D14" s="614"/>
      <c r="E14" s="614"/>
      <c r="F14" s="615"/>
      <c r="G14" s="726"/>
      <c r="H14" s="727"/>
      <c r="I14" s="712" t="s">
        <v>8</v>
      </c>
      <c r="J14" s="763"/>
      <c r="K14" s="763"/>
      <c r="L14" s="763"/>
      <c r="M14" s="763"/>
      <c r="N14" s="763"/>
      <c r="O14" s="764"/>
      <c r="P14" s="658" t="s">
        <v>573</v>
      </c>
      <c r="Q14" s="659"/>
      <c r="R14" s="659"/>
      <c r="S14" s="659"/>
      <c r="T14" s="659"/>
      <c r="U14" s="659"/>
      <c r="V14" s="660"/>
      <c r="W14" s="658" t="s">
        <v>573</v>
      </c>
      <c r="X14" s="659"/>
      <c r="Y14" s="659"/>
      <c r="Z14" s="659"/>
      <c r="AA14" s="659"/>
      <c r="AB14" s="659"/>
      <c r="AC14" s="660"/>
      <c r="AD14" s="658" t="s">
        <v>573</v>
      </c>
      <c r="AE14" s="659"/>
      <c r="AF14" s="659"/>
      <c r="AG14" s="659"/>
      <c r="AH14" s="659"/>
      <c r="AI14" s="659"/>
      <c r="AJ14" s="660"/>
      <c r="AK14" s="658" t="s">
        <v>573</v>
      </c>
      <c r="AL14" s="659"/>
      <c r="AM14" s="659"/>
      <c r="AN14" s="659"/>
      <c r="AO14" s="659"/>
      <c r="AP14" s="659"/>
      <c r="AQ14" s="660"/>
      <c r="AR14" s="789"/>
      <c r="AS14" s="789"/>
      <c r="AT14" s="789"/>
      <c r="AU14" s="789"/>
      <c r="AV14" s="789"/>
      <c r="AW14" s="789"/>
      <c r="AX14" s="790"/>
    </row>
    <row r="15" spans="1:50" ht="21" customHeight="1" x14ac:dyDescent="0.15">
      <c r="A15" s="613"/>
      <c r="B15" s="614"/>
      <c r="C15" s="614"/>
      <c r="D15" s="614"/>
      <c r="E15" s="614"/>
      <c r="F15" s="615"/>
      <c r="G15" s="726"/>
      <c r="H15" s="727"/>
      <c r="I15" s="712" t="s">
        <v>51</v>
      </c>
      <c r="J15" s="713"/>
      <c r="K15" s="713"/>
      <c r="L15" s="713"/>
      <c r="M15" s="713"/>
      <c r="N15" s="713"/>
      <c r="O15" s="714"/>
      <c r="P15" s="658" t="s">
        <v>573</v>
      </c>
      <c r="Q15" s="659"/>
      <c r="R15" s="659"/>
      <c r="S15" s="659"/>
      <c r="T15" s="659"/>
      <c r="U15" s="659"/>
      <c r="V15" s="660"/>
      <c r="W15" s="658" t="s">
        <v>573</v>
      </c>
      <c r="X15" s="659"/>
      <c r="Y15" s="659"/>
      <c r="Z15" s="659"/>
      <c r="AA15" s="659"/>
      <c r="AB15" s="659"/>
      <c r="AC15" s="660"/>
      <c r="AD15" s="658" t="s">
        <v>573</v>
      </c>
      <c r="AE15" s="659"/>
      <c r="AF15" s="659"/>
      <c r="AG15" s="659"/>
      <c r="AH15" s="659"/>
      <c r="AI15" s="659"/>
      <c r="AJ15" s="660"/>
      <c r="AK15" s="658" t="s">
        <v>573</v>
      </c>
      <c r="AL15" s="659"/>
      <c r="AM15" s="659"/>
      <c r="AN15" s="659"/>
      <c r="AO15" s="659"/>
      <c r="AP15" s="659"/>
      <c r="AQ15" s="660"/>
      <c r="AR15" s="658"/>
      <c r="AS15" s="659"/>
      <c r="AT15" s="659"/>
      <c r="AU15" s="659"/>
      <c r="AV15" s="659"/>
      <c r="AW15" s="659"/>
      <c r="AX15" s="809"/>
    </row>
    <row r="16" spans="1:50" ht="21" customHeight="1" x14ac:dyDescent="0.15">
      <c r="A16" s="613"/>
      <c r="B16" s="614"/>
      <c r="C16" s="614"/>
      <c r="D16" s="614"/>
      <c r="E16" s="614"/>
      <c r="F16" s="615"/>
      <c r="G16" s="726"/>
      <c r="H16" s="727"/>
      <c r="I16" s="712" t="s">
        <v>52</v>
      </c>
      <c r="J16" s="713"/>
      <c r="K16" s="713"/>
      <c r="L16" s="713"/>
      <c r="M16" s="713"/>
      <c r="N16" s="713"/>
      <c r="O16" s="714"/>
      <c r="P16" s="658" t="s">
        <v>573</v>
      </c>
      <c r="Q16" s="659"/>
      <c r="R16" s="659"/>
      <c r="S16" s="659"/>
      <c r="T16" s="659"/>
      <c r="U16" s="659"/>
      <c r="V16" s="660"/>
      <c r="W16" s="658" t="s">
        <v>573</v>
      </c>
      <c r="X16" s="659"/>
      <c r="Y16" s="659"/>
      <c r="Z16" s="659"/>
      <c r="AA16" s="659"/>
      <c r="AB16" s="659"/>
      <c r="AC16" s="660"/>
      <c r="AD16" s="658" t="s">
        <v>573</v>
      </c>
      <c r="AE16" s="659"/>
      <c r="AF16" s="659"/>
      <c r="AG16" s="659"/>
      <c r="AH16" s="659"/>
      <c r="AI16" s="659"/>
      <c r="AJ16" s="660"/>
      <c r="AK16" s="658" t="s">
        <v>573</v>
      </c>
      <c r="AL16" s="659"/>
      <c r="AM16" s="659"/>
      <c r="AN16" s="659"/>
      <c r="AO16" s="659"/>
      <c r="AP16" s="659"/>
      <c r="AQ16" s="660"/>
      <c r="AR16" s="758"/>
      <c r="AS16" s="759"/>
      <c r="AT16" s="759"/>
      <c r="AU16" s="759"/>
      <c r="AV16" s="759"/>
      <c r="AW16" s="759"/>
      <c r="AX16" s="760"/>
    </row>
    <row r="17" spans="1:50" ht="24.75" customHeight="1" x14ac:dyDescent="0.15">
      <c r="A17" s="613"/>
      <c r="B17" s="614"/>
      <c r="C17" s="614"/>
      <c r="D17" s="614"/>
      <c r="E17" s="614"/>
      <c r="F17" s="615"/>
      <c r="G17" s="726"/>
      <c r="H17" s="727"/>
      <c r="I17" s="712" t="s">
        <v>50</v>
      </c>
      <c r="J17" s="763"/>
      <c r="K17" s="763"/>
      <c r="L17" s="763"/>
      <c r="M17" s="763"/>
      <c r="N17" s="763"/>
      <c r="O17" s="764"/>
      <c r="P17" s="658" t="s">
        <v>573</v>
      </c>
      <c r="Q17" s="659"/>
      <c r="R17" s="659"/>
      <c r="S17" s="659"/>
      <c r="T17" s="659"/>
      <c r="U17" s="659"/>
      <c r="V17" s="660"/>
      <c r="W17" s="658" t="s">
        <v>573</v>
      </c>
      <c r="X17" s="659"/>
      <c r="Y17" s="659"/>
      <c r="Z17" s="659"/>
      <c r="AA17" s="659"/>
      <c r="AB17" s="659"/>
      <c r="AC17" s="660"/>
      <c r="AD17" s="658" t="s">
        <v>573</v>
      </c>
      <c r="AE17" s="659"/>
      <c r="AF17" s="659"/>
      <c r="AG17" s="659"/>
      <c r="AH17" s="659"/>
      <c r="AI17" s="659"/>
      <c r="AJ17" s="660"/>
      <c r="AK17" s="658" t="s">
        <v>573</v>
      </c>
      <c r="AL17" s="659"/>
      <c r="AM17" s="659"/>
      <c r="AN17" s="659"/>
      <c r="AO17" s="659"/>
      <c r="AP17" s="659"/>
      <c r="AQ17" s="660"/>
      <c r="AR17" s="920"/>
      <c r="AS17" s="920"/>
      <c r="AT17" s="920"/>
      <c r="AU17" s="920"/>
      <c r="AV17" s="920"/>
      <c r="AW17" s="920"/>
      <c r="AX17" s="921"/>
    </row>
    <row r="18" spans="1:50" ht="24.75" customHeight="1" x14ac:dyDescent="0.15">
      <c r="A18" s="613"/>
      <c r="B18" s="614"/>
      <c r="C18" s="614"/>
      <c r="D18" s="614"/>
      <c r="E18" s="614"/>
      <c r="F18" s="615"/>
      <c r="G18" s="728"/>
      <c r="H18" s="729"/>
      <c r="I18" s="717" t="s">
        <v>20</v>
      </c>
      <c r="J18" s="718"/>
      <c r="K18" s="718"/>
      <c r="L18" s="718"/>
      <c r="M18" s="718"/>
      <c r="N18" s="718"/>
      <c r="O18" s="719"/>
      <c r="P18" s="881">
        <f>SUM(P13:V17)</f>
        <v>0</v>
      </c>
      <c r="Q18" s="882"/>
      <c r="R18" s="882"/>
      <c r="S18" s="882"/>
      <c r="T18" s="882"/>
      <c r="U18" s="882"/>
      <c r="V18" s="883"/>
      <c r="W18" s="881">
        <f>SUM(W13:AC17)</f>
        <v>0</v>
      </c>
      <c r="X18" s="882"/>
      <c r="Y18" s="882"/>
      <c r="Z18" s="882"/>
      <c r="AA18" s="882"/>
      <c r="AB18" s="882"/>
      <c r="AC18" s="883"/>
      <c r="AD18" s="881">
        <f>SUM(AD13:AJ17)</f>
        <v>0</v>
      </c>
      <c r="AE18" s="882"/>
      <c r="AF18" s="882"/>
      <c r="AG18" s="882"/>
      <c r="AH18" s="882"/>
      <c r="AI18" s="882"/>
      <c r="AJ18" s="883"/>
      <c r="AK18" s="881">
        <f>SUM(AK13:AQ17)</f>
        <v>0</v>
      </c>
      <c r="AL18" s="882"/>
      <c r="AM18" s="882"/>
      <c r="AN18" s="882"/>
      <c r="AO18" s="882"/>
      <c r="AP18" s="882"/>
      <c r="AQ18" s="883"/>
      <c r="AR18" s="881">
        <f>SUM(AR13:AX17)</f>
        <v>307.44099999999997</v>
      </c>
      <c r="AS18" s="882"/>
      <c r="AT18" s="882"/>
      <c r="AU18" s="882"/>
      <c r="AV18" s="882"/>
      <c r="AW18" s="882"/>
      <c r="AX18" s="884"/>
    </row>
    <row r="19" spans="1:50" ht="24.75" customHeight="1" x14ac:dyDescent="0.15">
      <c r="A19" s="613"/>
      <c r="B19" s="614"/>
      <c r="C19" s="614"/>
      <c r="D19" s="614"/>
      <c r="E19" s="614"/>
      <c r="F19" s="615"/>
      <c r="G19" s="879" t="s">
        <v>9</v>
      </c>
      <c r="H19" s="880"/>
      <c r="I19" s="880"/>
      <c r="J19" s="880"/>
      <c r="K19" s="880"/>
      <c r="L19" s="880"/>
      <c r="M19" s="880"/>
      <c r="N19" s="880"/>
      <c r="O19" s="880"/>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3"/>
      <c r="B20" s="614"/>
      <c r="C20" s="614"/>
      <c r="D20" s="614"/>
      <c r="E20" s="614"/>
      <c r="F20" s="615"/>
      <c r="G20" s="879" t="s">
        <v>10</v>
      </c>
      <c r="H20" s="880"/>
      <c r="I20" s="880"/>
      <c r="J20" s="880"/>
      <c r="K20" s="880"/>
      <c r="L20" s="880"/>
      <c r="M20" s="880"/>
      <c r="N20" s="880"/>
      <c r="O20" s="880"/>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2"/>
      <c r="B21" s="853"/>
      <c r="C21" s="853"/>
      <c r="D21" s="853"/>
      <c r="E21" s="853"/>
      <c r="F21" s="949"/>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67" t="s">
        <v>559</v>
      </c>
      <c r="B22" s="968"/>
      <c r="C22" s="968"/>
      <c r="D22" s="968"/>
      <c r="E22" s="968"/>
      <c r="F22" s="969"/>
      <c r="G22" s="954" t="s">
        <v>456</v>
      </c>
      <c r="H22" s="221"/>
      <c r="I22" s="221"/>
      <c r="J22" s="221"/>
      <c r="K22" s="221"/>
      <c r="L22" s="221"/>
      <c r="M22" s="221"/>
      <c r="N22" s="221"/>
      <c r="O22" s="222"/>
      <c r="P22" s="939" t="s">
        <v>520</v>
      </c>
      <c r="Q22" s="221"/>
      <c r="R22" s="221"/>
      <c r="S22" s="221"/>
      <c r="T22" s="221"/>
      <c r="U22" s="221"/>
      <c r="V22" s="222"/>
      <c r="W22" s="939" t="s">
        <v>516</v>
      </c>
      <c r="X22" s="221"/>
      <c r="Y22" s="221"/>
      <c r="Z22" s="221"/>
      <c r="AA22" s="221"/>
      <c r="AB22" s="221"/>
      <c r="AC22" s="222"/>
      <c r="AD22" s="939" t="s">
        <v>455</v>
      </c>
      <c r="AE22" s="221"/>
      <c r="AF22" s="221"/>
      <c r="AG22" s="221"/>
      <c r="AH22" s="221"/>
      <c r="AI22" s="221"/>
      <c r="AJ22" s="221"/>
      <c r="AK22" s="221"/>
      <c r="AL22" s="221"/>
      <c r="AM22" s="221"/>
      <c r="AN22" s="221"/>
      <c r="AO22" s="221"/>
      <c r="AP22" s="221"/>
      <c r="AQ22" s="221"/>
      <c r="AR22" s="221"/>
      <c r="AS22" s="221"/>
      <c r="AT22" s="221"/>
      <c r="AU22" s="221"/>
      <c r="AV22" s="221"/>
      <c r="AW22" s="221"/>
      <c r="AX22" s="976"/>
    </row>
    <row r="23" spans="1:50" ht="25.5" customHeight="1" x14ac:dyDescent="0.15">
      <c r="A23" s="970"/>
      <c r="B23" s="971"/>
      <c r="C23" s="971"/>
      <c r="D23" s="971"/>
      <c r="E23" s="971"/>
      <c r="F23" s="972"/>
      <c r="G23" s="955" t="s">
        <v>586</v>
      </c>
      <c r="H23" s="956"/>
      <c r="I23" s="956"/>
      <c r="J23" s="956"/>
      <c r="K23" s="956"/>
      <c r="L23" s="956"/>
      <c r="M23" s="956"/>
      <c r="N23" s="956"/>
      <c r="O23" s="957"/>
      <c r="P23" s="922"/>
      <c r="Q23" s="923"/>
      <c r="R23" s="923"/>
      <c r="S23" s="923"/>
      <c r="T23" s="923"/>
      <c r="U23" s="923"/>
      <c r="V23" s="940"/>
      <c r="W23" s="922">
        <v>300</v>
      </c>
      <c r="X23" s="923"/>
      <c r="Y23" s="923"/>
      <c r="Z23" s="923"/>
      <c r="AA23" s="923"/>
      <c r="AB23" s="923"/>
      <c r="AC23" s="940"/>
      <c r="AD23" s="977" t="s">
        <v>632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587</v>
      </c>
      <c r="H24" s="959"/>
      <c r="I24" s="959"/>
      <c r="J24" s="959"/>
      <c r="K24" s="959"/>
      <c r="L24" s="959"/>
      <c r="M24" s="959"/>
      <c r="N24" s="959"/>
      <c r="O24" s="960"/>
      <c r="P24" s="658"/>
      <c r="Q24" s="659"/>
      <c r="R24" s="659"/>
      <c r="S24" s="659"/>
      <c r="T24" s="659"/>
      <c r="U24" s="659"/>
      <c r="V24" s="660"/>
      <c r="W24" s="658">
        <v>3.8639999999999999</v>
      </c>
      <c r="X24" s="659"/>
      <c r="Y24" s="659"/>
      <c r="Z24" s="659"/>
      <c r="AA24" s="659"/>
      <c r="AB24" s="659"/>
      <c r="AC24" s="66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626</v>
      </c>
      <c r="H25" s="959"/>
      <c r="I25" s="959"/>
      <c r="J25" s="959"/>
      <c r="K25" s="959"/>
      <c r="L25" s="959"/>
      <c r="M25" s="959"/>
      <c r="N25" s="959"/>
      <c r="O25" s="960"/>
      <c r="P25" s="658"/>
      <c r="Q25" s="659"/>
      <c r="R25" s="659"/>
      <c r="S25" s="659"/>
      <c r="T25" s="659"/>
      <c r="U25" s="659"/>
      <c r="V25" s="660"/>
      <c r="W25" s="658">
        <v>3.1320000000000001</v>
      </c>
      <c r="X25" s="659"/>
      <c r="Y25" s="659"/>
      <c r="Z25" s="659"/>
      <c r="AA25" s="659"/>
      <c r="AB25" s="659"/>
      <c r="AC25" s="66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627</v>
      </c>
      <c r="H26" s="959"/>
      <c r="I26" s="959"/>
      <c r="J26" s="959"/>
      <c r="K26" s="959"/>
      <c r="L26" s="959"/>
      <c r="M26" s="959"/>
      <c r="N26" s="959"/>
      <c r="O26" s="960"/>
      <c r="P26" s="658"/>
      <c r="Q26" s="659"/>
      <c r="R26" s="659"/>
      <c r="S26" s="659"/>
      <c r="T26" s="659"/>
      <c r="U26" s="659"/>
      <c r="V26" s="660"/>
      <c r="W26" s="658">
        <v>0.36499999999999999</v>
      </c>
      <c r="X26" s="659"/>
      <c r="Y26" s="659"/>
      <c r="Z26" s="659"/>
      <c r="AA26" s="659"/>
      <c r="AB26" s="659"/>
      <c r="AC26" s="66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588</v>
      </c>
      <c r="H27" s="959"/>
      <c r="I27" s="959"/>
      <c r="J27" s="959"/>
      <c r="K27" s="959"/>
      <c r="L27" s="959"/>
      <c r="M27" s="959"/>
      <c r="N27" s="959"/>
      <c r="O27" s="960"/>
      <c r="P27" s="658"/>
      <c r="Q27" s="659"/>
      <c r="R27" s="659"/>
      <c r="S27" s="659"/>
      <c r="T27" s="659"/>
      <c r="U27" s="659"/>
      <c r="V27" s="660"/>
      <c r="W27" s="658">
        <v>0.08</v>
      </c>
      <c r="X27" s="659"/>
      <c r="Y27" s="659"/>
      <c r="Z27" s="659"/>
      <c r="AA27" s="659"/>
      <c r="AB27" s="659"/>
      <c r="AC27" s="66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61" t="s">
        <v>460</v>
      </c>
      <c r="H28" s="962"/>
      <c r="I28" s="962"/>
      <c r="J28" s="962"/>
      <c r="K28" s="962"/>
      <c r="L28" s="962"/>
      <c r="M28" s="962"/>
      <c r="N28" s="962"/>
      <c r="O28" s="963"/>
      <c r="P28" s="881" t="e">
        <f>P29-SUM(P23:P27)</f>
        <v>#VALUE!</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58" t="str">
        <f>AK13</f>
        <v>-</v>
      </c>
      <c r="Q29" s="659"/>
      <c r="R29" s="659"/>
      <c r="S29" s="659"/>
      <c r="T29" s="659"/>
      <c r="U29" s="659"/>
      <c r="V29" s="660"/>
      <c r="W29" s="936">
        <f>AR13</f>
        <v>307.44099999999997</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472</v>
      </c>
      <c r="B30" s="865"/>
      <c r="C30" s="865"/>
      <c r="D30" s="865"/>
      <c r="E30" s="865"/>
      <c r="F30" s="866"/>
      <c r="G30" s="774" t="s">
        <v>264</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535</v>
      </c>
      <c r="AF30" s="862"/>
      <c r="AG30" s="862"/>
      <c r="AH30" s="863"/>
      <c r="AI30" s="861" t="s">
        <v>532</v>
      </c>
      <c r="AJ30" s="862"/>
      <c r="AK30" s="862"/>
      <c r="AL30" s="863"/>
      <c r="AM30" s="918" t="s">
        <v>527</v>
      </c>
      <c r="AN30" s="918"/>
      <c r="AO30" s="918"/>
      <c r="AP30" s="861"/>
      <c r="AQ30" s="768" t="s">
        <v>353</v>
      </c>
      <c r="AR30" s="769"/>
      <c r="AS30" s="769"/>
      <c r="AT30" s="770"/>
      <c r="AU30" s="775" t="s">
        <v>252</v>
      </c>
      <c r="AV30" s="775"/>
      <c r="AW30" s="775"/>
      <c r="AX30" s="919"/>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c r="AR31" s="199"/>
      <c r="AS31" s="132" t="s">
        <v>354</v>
      </c>
      <c r="AT31" s="133"/>
      <c r="AU31" s="198">
        <v>34</v>
      </c>
      <c r="AV31" s="198"/>
      <c r="AW31" s="397" t="s">
        <v>299</v>
      </c>
      <c r="AX31" s="398"/>
    </row>
    <row r="32" spans="1:50" ht="23.25" customHeight="1" x14ac:dyDescent="0.15">
      <c r="A32" s="402"/>
      <c r="B32" s="400"/>
      <c r="C32" s="400"/>
      <c r="D32" s="400"/>
      <c r="E32" s="400"/>
      <c r="F32" s="401"/>
      <c r="G32" s="563" t="s">
        <v>618</v>
      </c>
      <c r="H32" s="564"/>
      <c r="I32" s="564"/>
      <c r="J32" s="564"/>
      <c r="K32" s="564"/>
      <c r="L32" s="564"/>
      <c r="M32" s="564"/>
      <c r="N32" s="564"/>
      <c r="O32" s="565"/>
      <c r="P32" s="104" t="s">
        <v>623</v>
      </c>
      <c r="Q32" s="104"/>
      <c r="R32" s="104"/>
      <c r="S32" s="104"/>
      <c r="T32" s="104"/>
      <c r="U32" s="104"/>
      <c r="V32" s="104"/>
      <c r="W32" s="104"/>
      <c r="X32" s="105"/>
      <c r="Y32" s="470" t="s">
        <v>12</v>
      </c>
      <c r="Z32" s="530"/>
      <c r="AA32" s="531"/>
      <c r="AB32" s="460" t="s">
        <v>14</v>
      </c>
      <c r="AC32" s="460"/>
      <c r="AD32" s="460"/>
      <c r="AE32" s="217" t="s">
        <v>589</v>
      </c>
      <c r="AF32" s="218"/>
      <c r="AG32" s="218"/>
      <c r="AH32" s="218"/>
      <c r="AI32" s="217" t="s">
        <v>572</v>
      </c>
      <c r="AJ32" s="218"/>
      <c r="AK32" s="218"/>
      <c r="AL32" s="218"/>
      <c r="AM32" s="217" t="s">
        <v>572</v>
      </c>
      <c r="AN32" s="218"/>
      <c r="AO32" s="218"/>
      <c r="AP32" s="218"/>
      <c r="AQ32" s="339" t="s">
        <v>589</v>
      </c>
      <c r="AR32" s="206"/>
      <c r="AS32" s="206"/>
      <c r="AT32" s="340"/>
      <c r="AU32" s="218"/>
      <c r="AV32" s="218"/>
      <c r="AW32" s="218"/>
      <c r="AX32" s="220"/>
    </row>
    <row r="33" spans="1:50" ht="23.25" customHeight="1" x14ac:dyDescent="0.15">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14</v>
      </c>
      <c r="AC33" s="522"/>
      <c r="AD33" s="522"/>
      <c r="AE33" s="217" t="s">
        <v>572</v>
      </c>
      <c r="AF33" s="218"/>
      <c r="AG33" s="218"/>
      <c r="AH33" s="218"/>
      <c r="AI33" s="217" t="s">
        <v>572</v>
      </c>
      <c r="AJ33" s="218"/>
      <c r="AK33" s="218"/>
      <c r="AL33" s="218"/>
      <c r="AM33" s="217" t="s">
        <v>572</v>
      </c>
      <c r="AN33" s="218"/>
      <c r="AO33" s="218"/>
      <c r="AP33" s="218"/>
      <c r="AQ33" s="339" t="s">
        <v>589</v>
      </c>
      <c r="AR33" s="206"/>
      <c r="AS33" s="206"/>
      <c r="AT33" s="340"/>
      <c r="AU33" s="218">
        <v>100</v>
      </c>
      <c r="AV33" s="218"/>
      <c r="AW33" s="218"/>
      <c r="AX33" s="220"/>
    </row>
    <row r="34" spans="1:50" ht="65.25" customHeight="1" x14ac:dyDescent="0.15">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572</v>
      </c>
      <c r="AF34" s="218"/>
      <c r="AG34" s="218"/>
      <c r="AH34" s="218"/>
      <c r="AI34" s="217" t="s">
        <v>572</v>
      </c>
      <c r="AJ34" s="218"/>
      <c r="AK34" s="218"/>
      <c r="AL34" s="218"/>
      <c r="AM34" s="217" t="s">
        <v>572</v>
      </c>
      <c r="AN34" s="218"/>
      <c r="AO34" s="218"/>
      <c r="AP34" s="218"/>
      <c r="AQ34" s="339" t="s">
        <v>589</v>
      </c>
      <c r="AR34" s="206"/>
      <c r="AS34" s="206"/>
      <c r="AT34" s="340"/>
      <c r="AU34" s="218"/>
      <c r="AV34" s="218"/>
      <c r="AW34" s="218"/>
      <c r="AX34" s="220"/>
    </row>
    <row r="35" spans="1:50" ht="23.25" customHeight="1" x14ac:dyDescent="0.15">
      <c r="A35" s="225" t="s">
        <v>505</v>
      </c>
      <c r="B35" s="226"/>
      <c r="C35" s="226"/>
      <c r="D35" s="226"/>
      <c r="E35" s="226"/>
      <c r="F35" s="227"/>
      <c r="G35" s="231" t="s">
        <v>601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71" t="s">
        <v>472</v>
      </c>
      <c r="B37" s="772"/>
      <c r="C37" s="772"/>
      <c r="D37" s="772"/>
      <c r="E37" s="772"/>
      <c r="F37" s="773"/>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535</v>
      </c>
      <c r="AF37" s="244"/>
      <c r="AG37" s="244"/>
      <c r="AH37" s="245"/>
      <c r="AI37" s="243" t="s">
        <v>532</v>
      </c>
      <c r="AJ37" s="244"/>
      <c r="AK37" s="244"/>
      <c r="AL37" s="245"/>
      <c r="AM37" s="249" t="s">
        <v>527</v>
      </c>
      <c r="AN37" s="249"/>
      <c r="AO37" s="249"/>
      <c r="AP37" s="243"/>
      <c r="AQ37" s="150" t="s">
        <v>353</v>
      </c>
      <c r="AR37" s="151"/>
      <c r="AS37" s="151"/>
      <c r="AT37" s="152"/>
      <c r="AU37" s="410" t="s">
        <v>252</v>
      </c>
      <c r="AV37" s="410"/>
      <c r="AW37" s="410"/>
      <c r="AX37" s="91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t="s">
        <v>572</v>
      </c>
      <c r="AR38" s="199"/>
      <c r="AS38" s="132" t="s">
        <v>354</v>
      </c>
      <c r="AT38" s="133"/>
      <c r="AU38" s="198">
        <v>34</v>
      </c>
      <c r="AV38" s="198"/>
      <c r="AW38" s="397" t="s">
        <v>299</v>
      </c>
      <c r="AX38" s="398"/>
    </row>
    <row r="39" spans="1:50" ht="23.25" customHeight="1" x14ac:dyDescent="0.15">
      <c r="A39" s="402"/>
      <c r="B39" s="400"/>
      <c r="C39" s="400"/>
      <c r="D39" s="400"/>
      <c r="E39" s="400"/>
      <c r="F39" s="401"/>
      <c r="G39" s="563" t="s">
        <v>618</v>
      </c>
      <c r="H39" s="564"/>
      <c r="I39" s="564"/>
      <c r="J39" s="564"/>
      <c r="K39" s="564"/>
      <c r="L39" s="564"/>
      <c r="M39" s="564"/>
      <c r="N39" s="564"/>
      <c r="O39" s="565"/>
      <c r="P39" s="104" t="s">
        <v>603</v>
      </c>
      <c r="Q39" s="104"/>
      <c r="R39" s="104"/>
      <c r="S39" s="104"/>
      <c r="T39" s="104"/>
      <c r="U39" s="104"/>
      <c r="V39" s="104"/>
      <c r="W39" s="104"/>
      <c r="X39" s="105"/>
      <c r="Y39" s="470" t="s">
        <v>12</v>
      </c>
      <c r="Z39" s="530"/>
      <c r="AA39" s="531"/>
      <c r="AB39" s="460" t="s">
        <v>14</v>
      </c>
      <c r="AC39" s="460"/>
      <c r="AD39" s="460"/>
      <c r="AE39" s="217" t="s">
        <v>600</v>
      </c>
      <c r="AF39" s="218"/>
      <c r="AG39" s="218"/>
      <c r="AH39" s="218"/>
      <c r="AI39" s="217" t="s">
        <v>600</v>
      </c>
      <c r="AJ39" s="218"/>
      <c r="AK39" s="218"/>
      <c r="AL39" s="218"/>
      <c r="AM39" s="217" t="s">
        <v>600</v>
      </c>
      <c r="AN39" s="218"/>
      <c r="AO39" s="218"/>
      <c r="AP39" s="218"/>
      <c r="AQ39" s="339" t="s">
        <v>600</v>
      </c>
      <c r="AR39" s="206"/>
      <c r="AS39" s="206"/>
      <c r="AT39" s="340"/>
      <c r="AU39" s="218"/>
      <c r="AV39" s="218"/>
      <c r="AW39" s="218"/>
      <c r="AX39" s="220"/>
    </row>
    <row r="40" spans="1:50" ht="23.25" customHeight="1" x14ac:dyDescent="0.15">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t="s">
        <v>14</v>
      </c>
      <c r="AC40" s="522"/>
      <c r="AD40" s="522"/>
      <c r="AE40" s="217" t="s">
        <v>600</v>
      </c>
      <c r="AF40" s="218"/>
      <c r="AG40" s="218"/>
      <c r="AH40" s="218"/>
      <c r="AI40" s="217" t="s">
        <v>600</v>
      </c>
      <c r="AJ40" s="218"/>
      <c r="AK40" s="218"/>
      <c r="AL40" s="218"/>
      <c r="AM40" s="217" t="s">
        <v>600</v>
      </c>
      <c r="AN40" s="218"/>
      <c r="AO40" s="218"/>
      <c r="AP40" s="218"/>
      <c r="AQ40" s="339" t="s">
        <v>600</v>
      </c>
      <c r="AR40" s="206"/>
      <c r="AS40" s="206"/>
      <c r="AT40" s="340"/>
      <c r="AU40" s="218">
        <v>100</v>
      </c>
      <c r="AV40" s="218"/>
      <c r="AW40" s="218"/>
      <c r="AX40" s="220"/>
    </row>
    <row r="41" spans="1:50" ht="63.75" customHeight="1" x14ac:dyDescent="0.15">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t="s">
        <v>600</v>
      </c>
      <c r="AF41" s="218"/>
      <c r="AG41" s="218"/>
      <c r="AH41" s="218"/>
      <c r="AI41" s="217" t="s">
        <v>600</v>
      </c>
      <c r="AJ41" s="218"/>
      <c r="AK41" s="218"/>
      <c r="AL41" s="218"/>
      <c r="AM41" s="217" t="s">
        <v>600</v>
      </c>
      <c r="AN41" s="218"/>
      <c r="AO41" s="218"/>
      <c r="AP41" s="218"/>
      <c r="AQ41" s="339" t="s">
        <v>600</v>
      </c>
      <c r="AR41" s="206"/>
      <c r="AS41" s="206"/>
      <c r="AT41" s="340"/>
      <c r="AU41" s="218"/>
      <c r="AV41" s="218"/>
      <c r="AW41" s="218"/>
      <c r="AX41" s="220"/>
    </row>
    <row r="42" spans="1:50" ht="23.25" customHeight="1" x14ac:dyDescent="0.15">
      <c r="A42" s="225" t="s">
        <v>505</v>
      </c>
      <c r="B42" s="226"/>
      <c r="C42" s="226"/>
      <c r="D42" s="226"/>
      <c r="E42" s="226"/>
      <c r="F42" s="227"/>
      <c r="G42" s="231" t="s">
        <v>602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1" t="s">
        <v>472</v>
      </c>
      <c r="B44" s="772"/>
      <c r="C44" s="772"/>
      <c r="D44" s="772"/>
      <c r="E44" s="772"/>
      <c r="F44" s="773"/>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535</v>
      </c>
      <c r="AF44" s="244"/>
      <c r="AG44" s="244"/>
      <c r="AH44" s="245"/>
      <c r="AI44" s="243" t="s">
        <v>532</v>
      </c>
      <c r="AJ44" s="244"/>
      <c r="AK44" s="244"/>
      <c r="AL44" s="245"/>
      <c r="AM44" s="249" t="s">
        <v>527</v>
      </c>
      <c r="AN44" s="249"/>
      <c r="AO44" s="249"/>
      <c r="AP44" s="243"/>
      <c r="AQ44" s="150" t="s">
        <v>353</v>
      </c>
      <c r="AR44" s="151"/>
      <c r="AS44" s="151"/>
      <c r="AT44" s="152"/>
      <c r="AU44" s="410" t="s">
        <v>252</v>
      </c>
      <c r="AV44" s="410"/>
      <c r="AW44" s="410"/>
      <c r="AX44" s="913"/>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15">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15">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15">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535</v>
      </c>
      <c r="AF51" s="244"/>
      <c r="AG51" s="244"/>
      <c r="AH51" s="245"/>
      <c r="AI51" s="243" t="s">
        <v>532</v>
      </c>
      <c r="AJ51" s="244"/>
      <c r="AK51" s="244"/>
      <c r="AL51" s="245"/>
      <c r="AM51" s="249" t="s">
        <v>528</v>
      </c>
      <c r="AN51" s="249"/>
      <c r="AO51" s="249"/>
      <c r="AP51" s="243"/>
      <c r="AQ51" s="150" t="s">
        <v>353</v>
      </c>
      <c r="AR51" s="151"/>
      <c r="AS51" s="151"/>
      <c r="AT51" s="152"/>
      <c r="AU51" s="927" t="s">
        <v>252</v>
      </c>
      <c r="AV51" s="927"/>
      <c r="AW51" s="927"/>
      <c r="AX51" s="928"/>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15">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15">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15">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536</v>
      </c>
      <c r="AF58" s="244"/>
      <c r="AG58" s="244"/>
      <c r="AH58" s="245"/>
      <c r="AI58" s="243" t="s">
        <v>532</v>
      </c>
      <c r="AJ58" s="244"/>
      <c r="AK58" s="244"/>
      <c r="AL58" s="245"/>
      <c r="AM58" s="249" t="s">
        <v>527</v>
      </c>
      <c r="AN58" s="249"/>
      <c r="AO58" s="249"/>
      <c r="AP58" s="243"/>
      <c r="AQ58" s="150" t="s">
        <v>353</v>
      </c>
      <c r="AR58" s="151"/>
      <c r="AS58" s="151"/>
      <c r="AT58" s="152"/>
      <c r="AU58" s="927" t="s">
        <v>252</v>
      </c>
      <c r="AV58" s="927"/>
      <c r="AW58" s="927"/>
      <c r="AX58" s="928"/>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15">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15">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15">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535</v>
      </c>
      <c r="AF65" s="244"/>
      <c r="AG65" s="244"/>
      <c r="AH65" s="245"/>
      <c r="AI65" s="243" t="s">
        <v>532</v>
      </c>
      <c r="AJ65" s="244"/>
      <c r="AK65" s="244"/>
      <c r="AL65" s="245"/>
      <c r="AM65" s="249" t="s">
        <v>527</v>
      </c>
      <c r="AN65" s="249"/>
      <c r="AO65" s="249"/>
      <c r="AP65" s="243"/>
      <c r="AQ65" s="237" t="s">
        <v>353</v>
      </c>
      <c r="AR65" s="238"/>
      <c r="AS65" s="238"/>
      <c r="AT65" s="239"/>
      <c r="AU65" s="251" t="s">
        <v>252</v>
      </c>
      <c r="AV65" s="251"/>
      <c r="AW65" s="251"/>
      <c r="AX65" s="252"/>
    </row>
    <row r="66" spans="1:50" ht="18.75" hidden="1" customHeight="1" x14ac:dyDescent="0.15">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c r="AR66" s="198"/>
      <c r="AS66" s="241" t="s">
        <v>354</v>
      </c>
      <c r="AT66" s="242"/>
      <c r="AU66" s="198"/>
      <c r="AV66" s="198"/>
      <c r="AW66" s="241" t="s">
        <v>471</v>
      </c>
      <c r="AX66" s="253"/>
    </row>
    <row r="67" spans="1:50" ht="23.25" hidden="1" customHeight="1" x14ac:dyDescent="0.15">
      <c r="A67" s="474"/>
      <c r="B67" s="475"/>
      <c r="C67" s="475"/>
      <c r="D67" s="475"/>
      <c r="E67" s="475"/>
      <c r="F67" s="476"/>
      <c r="G67" s="254" t="s">
        <v>355</v>
      </c>
      <c r="H67" s="257"/>
      <c r="I67" s="258"/>
      <c r="J67" s="258"/>
      <c r="K67" s="258"/>
      <c r="L67" s="258"/>
      <c r="M67" s="258"/>
      <c r="N67" s="258"/>
      <c r="O67" s="259"/>
      <c r="P67" s="257"/>
      <c r="Q67" s="258"/>
      <c r="R67" s="258"/>
      <c r="S67" s="258"/>
      <c r="T67" s="258"/>
      <c r="U67" s="258"/>
      <c r="V67" s="259"/>
      <c r="W67" s="263"/>
      <c r="X67" s="264"/>
      <c r="Y67" s="269" t="s">
        <v>12</v>
      </c>
      <c r="Z67" s="269"/>
      <c r="AA67" s="270"/>
      <c r="AB67" s="271" t="s">
        <v>495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4" t="s">
        <v>478</v>
      </c>
      <c r="B70" s="475"/>
      <c r="C70" s="475"/>
      <c r="D70" s="475"/>
      <c r="E70" s="475"/>
      <c r="F70" s="476"/>
      <c r="G70" s="255" t="s">
        <v>356</v>
      </c>
      <c r="H70" s="306"/>
      <c r="I70" s="306"/>
      <c r="J70" s="306"/>
      <c r="K70" s="306"/>
      <c r="L70" s="306"/>
      <c r="M70" s="306"/>
      <c r="N70" s="306"/>
      <c r="O70" s="306"/>
      <c r="P70" s="306"/>
      <c r="Q70" s="306"/>
      <c r="R70" s="306"/>
      <c r="S70" s="306"/>
      <c r="T70" s="306"/>
      <c r="U70" s="306"/>
      <c r="V70" s="306"/>
      <c r="W70" s="309" t="s">
        <v>494</v>
      </c>
      <c r="X70" s="310"/>
      <c r="Y70" s="269" t="s">
        <v>12</v>
      </c>
      <c r="Z70" s="269"/>
      <c r="AA70" s="270"/>
      <c r="AB70" s="271" t="s">
        <v>495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535</v>
      </c>
      <c r="AF73" s="244"/>
      <c r="AG73" s="244"/>
      <c r="AH73" s="245"/>
      <c r="AI73" s="243" t="s">
        <v>532</v>
      </c>
      <c r="AJ73" s="244"/>
      <c r="AK73" s="244"/>
      <c r="AL73" s="245"/>
      <c r="AM73" s="249" t="s">
        <v>527</v>
      </c>
      <c r="AN73" s="249"/>
      <c r="AO73" s="249"/>
      <c r="AP73" s="243"/>
      <c r="AQ73" s="158" t="s">
        <v>353</v>
      </c>
      <c r="AR73" s="129"/>
      <c r="AS73" s="129"/>
      <c r="AT73" s="130"/>
      <c r="AU73" s="134" t="s">
        <v>252</v>
      </c>
      <c r="AV73" s="135"/>
      <c r="AW73" s="135"/>
      <c r="AX73" s="136"/>
    </row>
    <row r="74" spans="1:50" ht="18.75" hidden="1" customHeight="1" x14ac:dyDescent="0.15">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15">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15">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15">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93"/>
      <c r="AF77" s="894"/>
      <c r="AG77" s="894"/>
      <c r="AH77" s="894"/>
      <c r="AI77" s="893"/>
      <c r="AJ77" s="894"/>
      <c r="AK77" s="894"/>
      <c r="AL77" s="894"/>
      <c r="AM77" s="893"/>
      <c r="AN77" s="894"/>
      <c r="AO77" s="894"/>
      <c r="AP77" s="894"/>
      <c r="AQ77" s="339"/>
      <c r="AR77" s="206"/>
      <c r="AS77" s="206"/>
      <c r="AT77" s="340"/>
      <c r="AU77" s="218"/>
      <c r="AV77" s="218"/>
      <c r="AW77" s="218"/>
      <c r="AX77" s="220"/>
    </row>
    <row r="78" spans="1:50" ht="69.75" hidden="1" customHeight="1" x14ac:dyDescent="0.15">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customHeight="1" thickBot="1" x14ac:dyDescent="0.2">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50"/>
    </row>
    <row r="80" spans="1:50" ht="18.75" hidden="1" customHeight="1" x14ac:dyDescent="0.15">
      <c r="A80" s="867"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560</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7"/>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hidden="1" customHeight="1" x14ac:dyDescent="0.15">
      <c r="A83" s="868"/>
      <c r="B83" s="526"/>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hidden="1" customHeight="1" x14ac:dyDescent="0.15">
      <c r="A84" s="868"/>
      <c r="B84" s="527"/>
      <c r="C84" s="528"/>
      <c r="D84" s="528"/>
      <c r="E84" s="528"/>
      <c r="F84" s="529"/>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hidden="1" customHeight="1" x14ac:dyDescent="0.15">
      <c r="A85" s="868"/>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535</v>
      </c>
      <c r="AF85" s="244"/>
      <c r="AG85" s="244"/>
      <c r="AH85" s="245"/>
      <c r="AI85" s="243" t="s">
        <v>532</v>
      </c>
      <c r="AJ85" s="244"/>
      <c r="AK85" s="244"/>
      <c r="AL85" s="245"/>
      <c r="AM85" s="249" t="s">
        <v>527</v>
      </c>
      <c r="AN85" s="249"/>
      <c r="AO85" s="249"/>
      <c r="AP85" s="243"/>
      <c r="AQ85" s="158" t="s">
        <v>353</v>
      </c>
      <c r="AR85" s="129"/>
      <c r="AS85" s="129"/>
      <c r="AT85" s="130"/>
      <c r="AU85" s="532" t="s">
        <v>252</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23.25" hidden="1" customHeight="1" x14ac:dyDescent="0.15">
      <c r="A88" s="868"/>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23.25" hidden="1" customHeight="1" x14ac:dyDescent="0.15">
      <c r="A89" s="868"/>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18.75" hidden="1" customHeight="1" x14ac:dyDescent="0.15">
      <c r="A90" s="868"/>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535</v>
      </c>
      <c r="AF90" s="244"/>
      <c r="AG90" s="244"/>
      <c r="AH90" s="245"/>
      <c r="AI90" s="243" t="s">
        <v>532</v>
      </c>
      <c r="AJ90" s="244"/>
      <c r="AK90" s="244"/>
      <c r="AL90" s="245"/>
      <c r="AM90" s="249" t="s">
        <v>527</v>
      </c>
      <c r="AN90" s="249"/>
      <c r="AO90" s="249"/>
      <c r="AP90" s="243"/>
      <c r="AQ90" s="158" t="s">
        <v>353</v>
      </c>
      <c r="AR90" s="129"/>
      <c r="AS90" s="129"/>
      <c r="AT90" s="130"/>
      <c r="AU90" s="532" t="s">
        <v>252</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23.25" hidden="1" customHeight="1" x14ac:dyDescent="0.15">
      <c r="A92" s="868"/>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23.25" hidden="1" customHeight="1" x14ac:dyDescent="0.15">
      <c r="A93" s="868"/>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23.25" hidden="1" customHeight="1" x14ac:dyDescent="0.15">
      <c r="A94" s="868"/>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18.75" hidden="1" customHeight="1" x14ac:dyDescent="0.15">
      <c r="A95" s="868"/>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535</v>
      </c>
      <c r="AF95" s="244"/>
      <c r="AG95" s="244"/>
      <c r="AH95" s="245"/>
      <c r="AI95" s="243" t="s">
        <v>532</v>
      </c>
      <c r="AJ95" s="244"/>
      <c r="AK95" s="244"/>
      <c r="AL95" s="245"/>
      <c r="AM95" s="249" t="s">
        <v>527</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23.25" hidden="1" customHeight="1" x14ac:dyDescent="0.15">
      <c r="A97" s="868"/>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23.25" hidden="1" customHeight="1" x14ac:dyDescent="0.15">
      <c r="A98" s="868"/>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23.25" hidden="1" customHeight="1" thickBot="1" x14ac:dyDescent="0.2">
      <c r="A99" s="869"/>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535</v>
      </c>
      <c r="AF100" s="539"/>
      <c r="AG100" s="539"/>
      <c r="AH100" s="540"/>
      <c r="AI100" s="538" t="s">
        <v>532</v>
      </c>
      <c r="AJ100" s="539"/>
      <c r="AK100" s="539"/>
      <c r="AL100" s="540"/>
      <c r="AM100" s="538" t="s">
        <v>528</v>
      </c>
      <c r="AN100" s="539"/>
      <c r="AO100" s="539"/>
      <c r="AP100" s="540"/>
      <c r="AQ100" s="319" t="s">
        <v>521</v>
      </c>
      <c r="AR100" s="320"/>
      <c r="AS100" s="320"/>
      <c r="AT100" s="321"/>
      <c r="AU100" s="319" t="s">
        <v>518</v>
      </c>
      <c r="AV100" s="320"/>
      <c r="AW100" s="320"/>
      <c r="AX100" s="322"/>
    </row>
    <row r="101" spans="1:60" ht="23.25" customHeight="1" x14ac:dyDescent="0.15">
      <c r="A101" s="421"/>
      <c r="B101" s="422"/>
      <c r="C101" s="422"/>
      <c r="D101" s="422"/>
      <c r="E101" s="422"/>
      <c r="F101" s="423"/>
      <c r="G101" s="104" t="s">
        <v>595</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596</v>
      </c>
      <c r="AC101" s="460"/>
      <c r="AD101" s="460"/>
      <c r="AE101" s="217" t="s">
        <v>590</v>
      </c>
      <c r="AF101" s="218"/>
      <c r="AG101" s="218"/>
      <c r="AH101" s="219"/>
      <c r="AI101" s="217" t="s">
        <v>590</v>
      </c>
      <c r="AJ101" s="218"/>
      <c r="AK101" s="218"/>
      <c r="AL101" s="219"/>
      <c r="AM101" s="217" t="s">
        <v>590</v>
      </c>
      <c r="AN101" s="218"/>
      <c r="AO101" s="218"/>
      <c r="AP101" s="219"/>
      <c r="AQ101" s="217" t="s">
        <v>590</v>
      </c>
      <c r="AR101" s="218"/>
      <c r="AS101" s="218"/>
      <c r="AT101" s="219"/>
      <c r="AU101" s="217"/>
      <c r="AV101" s="218"/>
      <c r="AW101" s="218"/>
      <c r="AX101" s="219"/>
    </row>
    <row r="102" spans="1:60" ht="23.25" customHeight="1" x14ac:dyDescent="0.15">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596</v>
      </c>
      <c r="AC102" s="460"/>
      <c r="AD102" s="460"/>
      <c r="AE102" s="417" t="s">
        <v>590</v>
      </c>
      <c r="AF102" s="417"/>
      <c r="AG102" s="417"/>
      <c r="AH102" s="417"/>
      <c r="AI102" s="417" t="s">
        <v>590</v>
      </c>
      <c r="AJ102" s="417"/>
      <c r="AK102" s="417"/>
      <c r="AL102" s="417"/>
      <c r="AM102" s="417" t="s">
        <v>590</v>
      </c>
      <c r="AN102" s="417"/>
      <c r="AO102" s="417"/>
      <c r="AP102" s="417"/>
      <c r="AQ102" s="272" t="s">
        <v>590</v>
      </c>
      <c r="AR102" s="273"/>
      <c r="AS102" s="273"/>
      <c r="AT102" s="318"/>
      <c r="AU102" s="272">
        <v>10</v>
      </c>
      <c r="AV102" s="273"/>
      <c r="AW102" s="273"/>
      <c r="AX102" s="318"/>
    </row>
    <row r="103" spans="1:60" ht="31.5" customHeight="1" x14ac:dyDescent="0.15">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535</v>
      </c>
      <c r="AF103" s="415"/>
      <c r="AG103" s="415"/>
      <c r="AH103" s="416"/>
      <c r="AI103" s="414" t="s">
        <v>532</v>
      </c>
      <c r="AJ103" s="415"/>
      <c r="AK103" s="415"/>
      <c r="AL103" s="416"/>
      <c r="AM103" s="414" t="s">
        <v>528</v>
      </c>
      <c r="AN103" s="415"/>
      <c r="AO103" s="415"/>
      <c r="AP103" s="416"/>
      <c r="AQ103" s="283" t="s">
        <v>521</v>
      </c>
      <c r="AR103" s="284"/>
      <c r="AS103" s="284"/>
      <c r="AT103" s="323"/>
      <c r="AU103" s="283" t="s">
        <v>518</v>
      </c>
      <c r="AV103" s="284"/>
      <c r="AW103" s="284"/>
      <c r="AX103" s="285"/>
    </row>
    <row r="104" spans="1:60" ht="23.25" customHeight="1" x14ac:dyDescent="0.15">
      <c r="A104" s="421"/>
      <c r="B104" s="422"/>
      <c r="C104" s="422"/>
      <c r="D104" s="422"/>
      <c r="E104" s="422"/>
      <c r="F104" s="423"/>
      <c r="G104" s="104" t="s">
        <v>605</v>
      </c>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t="s">
        <v>604</v>
      </c>
      <c r="AC104" s="545"/>
      <c r="AD104" s="546"/>
      <c r="AE104" s="217" t="s">
        <v>600</v>
      </c>
      <c r="AF104" s="218"/>
      <c r="AG104" s="218"/>
      <c r="AH104" s="219"/>
      <c r="AI104" s="217" t="s">
        <v>600</v>
      </c>
      <c r="AJ104" s="218"/>
      <c r="AK104" s="218"/>
      <c r="AL104" s="219"/>
      <c r="AM104" s="217" t="s">
        <v>600</v>
      </c>
      <c r="AN104" s="218"/>
      <c r="AO104" s="218"/>
      <c r="AP104" s="219"/>
      <c r="AQ104" s="217" t="s">
        <v>600</v>
      </c>
      <c r="AR104" s="218"/>
      <c r="AS104" s="218"/>
      <c r="AT104" s="219"/>
      <c r="AU104" s="217"/>
      <c r="AV104" s="218"/>
      <c r="AW104" s="218"/>
      <c r="AX104" s="219"/>
    </row>
    <row r="105" spans="1:60" ht="23.25" customHeight="1" x14ac:dyDescent="0.15">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t="s">
        <v>604</v>
      </c>
      <c r="AC105" s="468"/>
      <c r="AD105" s="469"/>
      <c r="AE105" s="417" t="s">
        <v>600</v>
      </c>
      <c r="AF105" s="417"/>
      <c r="AG105" s="417"/>
      <c r="AH105" s="417"/>
      <c r="AI105" s="417" t="s">
        <v>600</v>
      </c>
      <c r="AJ105" s="417"/>
      <c r="AK105" s="417"/>
      <c r="AL105" s="417"/>
      <c r="AM105" s="417" t="s">
        <v>600</v>
      </c>
      <c r="AN105" s="417"/>
      <c r="AO105" s="417"/>
      <c r="AP105" s="417"/>
      <c r="AQ105" s="217" t="s">
        <v>600</v>
      </c>
      <c r="AR105" s="218"/>
      <c r="AS105" s="218"/>
      <c r="AT105" s="219"/>
      <c r="AU105" s="272">
        <v>50</v>
      </c>
      <c r="AV105" s="273"/>
      <c r="AW105" s="273"/>
      <c r="AX105" s="318"/>
    </row>
    <row r="106" spans="1:60" ht="31.5" hidden="1" customHeight="1" x14ac:dyDescent="0.15">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535</v>
      </c>
      <c r="AF106" s="415"/>
      <c r="AG106" s="415"/>
      <c r="AH106" s="416"/>
      <c r="AI106" s="414" t="s">
        <v>532</v>
      </c>
      <c r="AJ106" s="415"/>
      <c r="AK106" s="415"/>
      <c r="AL106" s="416"/>
      <c r="AM106" s="414" t="s">
        <v>527</v>
      </c>
      <c r="AN106" s="415"/>
      <c r="AO106" s="415"/>
      <c r="AP106" s="416"/>
      <c r="AQ106" s="283" t="s">
        <v>521</v>
      </c>
      <c r="AR106" s="284"/>
      <c r="AS106" s="284"/>
      <c r="AT106" s="323"/>
      <c r="AU106" s="283" t="s">
        <v>518</v>
      </c>
      <c r="AV106" s="284"/>
      <c r="AW106" s="284"/>
      <c r="AX106" s="285"/>
    </row>
    <row r="107" spans="1:60" ht="23.25" hidden="1" customHeight="1" x14ac:dyDescent="0.15">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15">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5" hidden="1" customHeight="1" x14ac:dyDescent="0.15">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535</v>
      </c>
      <c r="AF109" s="415"/>
      <c r="AG109" s="415"/>
      <c r="AH109" s="416"/>
      <c r="AI109" s="414" t="s">
        <v>532</v>
      </c>
      <c r="AJ109" s="415"/>
      <c r="AK109" s="415"/>
      <c r="AL109" s="416"/>
      <c r="AM109" s="414" t="s">
        <v>528</v>
      </c>
      <c r="AN109" s="415"/>
      <c r="AO109" s="415"/>
      <c r="AP109" s="416"/>
      <c r="AQ109" s="283" t="s">
        <v>521</v>
      </c>
      <c r="AR109" s="284"/>
      <c r="AS109" s="284"/>
      <c r="AT109" s="323"/>
      <c r="AU109" s="283" t="s">
        <v>518</v>
      </c>
      <c r="AV109" s="284"/>
      <c r="AW109" s="284"/>
      <c r="AX109" s="285"/>
    </row>
    <row r="110" spans="1:60" ht="23.25" hidden="1" customHeight="1" x14ac:dyDescent="0.15">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15">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5" hidden="1" customHeight="1" x14ac:dyDescent="0.15">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535</v>
      </c>
      <c r="AF112" s="415"/>
      <c r="AG112" s="415"/>
      <c r="AH112" s="416"/>
      <c r="AI112" s="414" t="s">
        <v>532</v>
      </c>
      <c r="AJ112" s="415"/>
      <c r="AK112" s="415"/>
      <c r="AL112" s="416"/>
      <c r="AM112" s="414" t="s">
        <v>527</v>
      </c>
      <c r="AN112" s="415"/>
      <c r="AO112" s="415"/>
      <c r="AP112" s="416"/>
      <c r="AQ112" s="283" t="s">
        <v>521</v>
      </c>
      <c r="AR112" s="284"/>
      <c r="AS112" s="284"/>
      <c r="AT112" s="323"/>
      <c r="AU112" s="283" t="s">
        <v>518</v>
      </c>
      <c r="AV112" s="284"/>
      <c r="AW112" s="284"/>
      <c r="AX112" s="285"/>
    </row>
    <row r="113" spans="1:50" ht="23.25" hidden="1" customHeight="1" x14ac:dyDescent="0.15">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15">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535</v>
      </c>
      <c r="AF115" s="415"/>
      <c r="AG115" s="415"/>
      <c r="AH115" s="416"/>
      <c r="AI115" s="414" t="s">
        <v>532</v>
      </c>
      <c r="AJ115" s="415"/>
      <c r="AK115" s="415"/>
      <c r="AL115" s="416"/>
      <c r="AM115" s="414" t="s">
        <v>527</v>
      </c>
      <c r="AN115" s="415"/>
      <c r="AO115" s="415"/>
      <c r="AP115" s="416"/>
      <c r="AQ115" s="590" t="s">
        <v>522</v>
      </c>
      <c r="AR115" s="591"/>
      <c r="AS115" s="591"/>
      <c r="AT115" s="591"/>
      <c r="AU115" s="591"/>
      <c r="AV115" s="591"/>
      <c r="AW115" s="591"/>
      <c r="AX115" s="592"/>
    </row>
    <row r="116" spans="1:50" ht="23.25" customHeight="1" x14ac:dyDescent="0.15">
      <c r="A116" s="438"/>
      <c r="B116" s="439"/>
      <c r="C116" s="439"/>
      <c r="D116" s="439"/>
      <c r="E116" s="439"/>
      <c r="F116" s="440"/>
      <c r="G116" s="392" t="s">
        <v>597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598</v>
      </c>
      <c r="AC116" s="462"/>
      <c r="AD116" s="463"/>
      <c r="AE116" s="417" t="s">
        <v>590</v>
      </c>
      <c r="AF116" s="417"/>
      <c r="AG116" s="417"/>
      <c r="AH116" s="417"/>
      <c r="AI116" s="417" t="s">
        <v>590</v>
      </c>
      <c r="AJ116" s="417"/>
      <c r="AK116" s="417"/>
      <c r="AL116" s="417"/>
      <c r="AM116" s="417" t="s">
        <v>590</v>
      </c>
      <c r="AN116" s="417"/>
      <c r="AO116" s="417"/>
      <c r="AP116" s="417"/>
      <c r="AQ116" s="217" t="s">
        <v>590</v>
      </c>
      <c r="AR116" s="218"/>
      <c r="AS116" s="218"/>
      <c r="AT116" s="218"/>
      <c r="AU116" s="218"/>
      <c r="AV116" s="218"/>
      <c r="AW116" s="218"/>
      <c r="AX116" s="220"/>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599</v>
      </c>
      <c r="AC117" s="472"/>
      <c r="AD117" s="473"/>
      <c r="AE117" s="550" t="s">
        <v>590</v>
      </c>
      <c r="AF117" s="550"/>
      <c r="AG117" s="550"/>
      <c r="AH117" s="550"/>
      <c r="AI117" s="550" t="s">
        <v>590</v>
      </c>
      <c r="AJ117" s="550"/>
      <c r="AK117" s="550"/>
      <c r="AL117" s="550"/>
      <c r="AM117" s="550" t="s">
        <v>590</v>
      </c>
      <c r="AN117" s="550"/>
      <c r="AO117" s="550"/>
      <c r="AP117" s="550"/>
      <c r="AQ117" s="550" t="s">
        <v>590</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535</v>
      </c>
      <c r="AF118" s="415"/>
      <c r="AG118" s="415"/>
      <c r="AH118" s="416"/>
      <c r="AI118" s="414" t="s">
        <v>532</v>
      </c>
      <c r="AJ118" s="415"/>
      <c r="AK118" s="415"/>
      <c r="AL118" s="416"/>
      <c r="AM118" s="414" t="s">
        <v>527</v>
      </c>
      <c r="AN118" s="415"/>
      <c r="AO118" s="415"/>
      <c r="AP118" s="416"/>
      <c r="AQ118" s="590" t="s">
        <v>522</v>
      </c>
      <c r="AR118" s="591"/>
      <c r="AS118" s="591"/>
      <c r="AT118" s="591"/>
      <c r="AU118" s="591"/>
      <c r="AV118" s="591"/>
      <c r="AW118" s="591"/>
      <c r="AX118" s="592"/>
    </row>
    <row r="119" spans="1:50" ht="23.25" hidden="1" customHeight="1" x14ac:dyDescent="0.15">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535</v>
      </c>
      <c r="AF121" s="415"/>
      <c r="AG121" s="415"/>
      <c r="AH121" s="416"/>
      <c r="AI121" s="414" t="s">
        <v>532</v>
      </c>
      <c r="AJ121" s="415"/>
      <c r="AK121" s="415"/>
      <c r="AL121" s="416"/>
      <c r="AM121" s="414" t="s">
        <v>527</v>
      </c>
      <c r="AN121" s="415"/>
      <c r="AO121" s="415"/>
      <c r="AP121" s="416"/>
      <c r="AQ121" s="590" t="s">
        <v>522</v>
      </c>
      <c r="AR121" s="591"/>
      <c r="AS121" s="591"/>
      <c r="AT121" s="591"/>
      <c r="AU121" s="591"/>
      <c r="AV121" s="591"/>
      <c r="AW121" s="591"/>
      <c r="AX121" s="592"/>
    </row>
    <row r="122" spans="1:50" ht="23.25" hidden="1" customHeight="1" x14ac:dyDescent="0.15">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536</v>
      </c>
      <c r="AF124" s="415"/>
      <c r="AG124" s="415"/>
      <c r="AH124" s="416"/>
      <c r="AI124" s="414" t="s">
        <v>532</v>
      </c>
      <c r="AJ124" s="415"/>
      <c r="AK124" s="415"/>
      <c r="AL124" s="416"/>
      <c r="AM124" s="414" t="s">
        <v>527</v>
      </c>
      <c r="AN124" s="415"/>
      <c r="AO124" s="415"/>
      <c r="AP124" s="416"/>
      <c r="AQ124" s="590" t="s">
        <v>522</v>
      </c>
      <c r="AR124" s="591"/>
      <c r="AS124" s="591"/>
      <c r="AT124" s="591"/>
      <c r="AU124" s="591"/>
      <c r="AV124" s="591"/>
      <c r="AW124" s="591"/>
      <c r="AX124" s="592"/>
    </row>
    <row r="125" spans="1:50" ht="23.25" hidden="1" customHeight="1" x14ac:dyDescent="0.15">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32"/>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3"/>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2"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9"/>
      <c r="Z127" s="930"/>
      <c r="AA127" s="931"/>
      <c r="AB127" s="246" t="s">
        <v>11</v>
      </c>
      <c r="AC127" s="247"/>
      <c r="AD127" s="248"/>
      <c r="AE127" s="414" t="s">
        <v>535</v>
      </c>
      <c r="AF127" s="415"/>
      <c r="AG127" s="415"/>
      <c r="AH127" s="416"/>
      <c r="AI127" s="414" t="s">
        <v>532</v>
      </c>
      <c r="AJ127" s="415"/>
      <c r="AK127" s="415"/>
      <c r="AL127" s="416"/>
      <c r="AM127" s="414" t="s">
        <v>527</v>
      </c>
      <c r="AN127" s="415"/>
      <c r="AO127" s="415"/>
      <c r="AP127" s="416"/>
      <c r="AQ127" s="590" t="s">
        <v>522</v>
      </c>
      <c r="AR127" s="591"/>
      <c r="AS127" s="591"/>
      <c r="AT127" s="591"/>
      <c r="AU127" s="591"/>
      <c r="AV127" s="591"/>
      <c r="AW127" s="591"/>
      <c r="AX127" s="592"/>
    </row>
    <row r="128" spans="1:50" ht="23.25" hidden="1" customHeight="1" x14ac:dyDescent="0.15">
      <c r="A128" s="438"/>
      <c r="B128" s="439"/>
      <c r="C128" s="439"/>
      <c r="D128" s="439"/>
      <c r="E128" s="439"/>
      <c r="F128" s="440"/>
      <c r="G128" s="392" t="s">
        <v>483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481</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565</v>
      </c>
      <c r="B130" s="184"/>
      <c r="C130" s="183" t="s">
        <v>357</v>
      </c>
      <c r="D130" s="184"/>
      <c r="E130" s="168" t="s">
        <v>386</v>
      </c>
      <c r="F130" s="169"/>
      <c r="G130" s="170" t="s">
        <v>606</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385</v>
      </c>
      <c r="F131" s="174"/>
      <c r="G131" s="109" t="s">
        <v>607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535</v>
      </c>
      <c r="AF132" s="154"/>
      <c r="AG132" s="154"/>
      <c r="AH132" s="154"/>
      <c r="AI132" s="154" t="s">
        <v>532</v>
      </c>
      <c r="AJ132" s="154"/>
      <c r="AK132" s="154"/>
      <c r="AL132" s="154"/>
      <c r="AM132" s="154" t="s">
        <v>527</v>
      </c>
      <c r="AN132" s="154"/>
      <c r="AO132" s="154"/>
      <c r="AP132" s="150"/>
      <c r="AQ132" s="150" t="s">
        <v>353</v>
      </c>
      <c r="AR132" s="151"/>
      <c r="AS132" s="151"/>
      <c r="AT132" s="152"/>
      <c r="AU132" s="195" t="s">
        <v>369</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354</v>
      </c>
      <c r="AT133" s="133"/>
      <c r="AU133" s="199">
        <v>34</v>
      </c>
      <c r="AV133" s="199"/>
      <c r="AW133" s="132" t="s">
        <v>299</v>
      </c>
      <c r="AX133" s="194"/>
    </row>
    <row r="134" spans="1:50" ht="39.75" customHeight="1" x14ac:dyDescent="0.15">
      <c r="A134" s="188"/>
      <c r="B134" s="185"/>
      <c r="C134" s="179"/>
      <c r="D134" s="185"/>
      <c r="E134" s="179"/>
      <c r="F134" s="180"/>
      <c r="G134" s="103" t="s">
        <v>572</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600</v>
      </c>
      <c r="AC134" s="204"/>
      <c r="AD134" s="204"/>
      <c r="AE134" s="205" t="s">
        <v>600</v>
      </c>
      <c r="AF134" s="206"/>
      <c r="AG134" s="206"/>
      <c r="AH134" s="206"/>
      <c r="AI134" s="205" t="s">
        <v>600</v>
      </c>
      <c r="AJ134" s="206"/>
      <c r="AK134" s="206"/>
      <c r="AL134" s="206"/>
      <c r="AM134" s="205" t="s">
        <v>600</v>
      </c>
      <c r="AN134" s="206"/>
      <c r="AO134" s="206"/>
      <c r="AP134" s="206"/>
      <c r="AQ134" s="205" t="s">
        <v>600</v>
      </c>
      <c r="AR134" s="206"/>
      <c r="AS134" s="206"/>
      <c r="AT134" s="206"/>
      <c r="AU134" s="205" t="s">
        <v>600</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600</v>
      </c>
      <c r="AC135" s="212"/>
      <c r="AD135" s="212"/>
      <c r="AE135" s="205" t="s">
        <v>600</v>
      </c>
      <c r="AF135" s="206"/>
      <c r="AG135" s="206"/>
      <c r="AH135" s="206"/>
      <c r="AI135" s="205" t="s">
        <v>600</v>
      </c>
      <c r="AJ135" s="206"/>
      <c r="AK135" s="206"/>
      <c r="AL135" s="206"/>
      <c r="AM135" s="205" t="s">
        <v>600</v>
      </c>
      <c r="AN135" s="206"/>
      <c r="AO135" s="206"/>
      <c r="AP135" s="206"/>
      <c r="AQ135" s="205" t="s">
        <v>600</v>
      </c>
      <c r="AR135" s="206"/>
      <c r="AS135" s="206"/>
      <c r="AT135" s="206"/>
      <c r="AU135" s="205" t="s">
        <v>600</v>
      </c>
      <c r="AV135" s="206"/>
      <c r="AW135" s="206"/>
      <c r="AX135" s="207"/>
    </row>
    <row r="136" spans="1:50" ht="18.75" hidden="1" customHeight="1" x14ac:dyDescent="0.15">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535</v>
      </c>
      <c r="AF136" s="154"/>
      <c r="AG136" s="154"/>
      <c r="AH136" s="154"/>
      <c r="AI136" s="154" t="s">
        <v>532</v>
      </c>
      <c r="AJ136" s="154"/>
      <c r="AK136" s="154"/>
      <c r="AL136" s="154"/>
      <c r="AM136" s="154" t="s">
        <v>527</v>
      </c>
      <c r="AN136" s="154"/>
      <c r="AO136" s="154"/>
      <c r="AP136" s="150"/>
      <c r="AQ136" s="150" t="s">
        <v>353</v>
      </c>
      <c r="AR136" s="151"/>
      <c r="AS136" s="151"/>
      <c r="AT136" s="152"/>
      <c r="AU136" s="195" t="s">
        <v>369</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v>4</v>
      </c>
      <c r="AV137" s="199"/>
      <c r="AW137" s="132" t="s">
        <v>299</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idden="1" x14ac:dyDescent="0.15">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535</v>
      </c>
      <c r="AF140" s="154"/>
      <c r="AG140" s="154"/>
      <c r="AH140" s="154"/>
      <c r="AI140" s="154" t="s">
        <v>532</v>
      </c>
      <c r="AJ140" s="154"/>
      <c r="AK140" s="154"/>
      <c r="AL140" s="154"/>
      <c r="AM140" s="154" t="s">
        <v>527</v>
      </c>
      <c r="AN140" s="154"/>
      <c r="AO140" s="154"/>
      <c r="AP140" s="150"/>
      <c r="AQ140" s="150" t="s">
        <v>353</v>
      </c>
      <c r="AR140" s="151"/>
      <c r="AS140" s="151"/>
      <c r="AT140" s="152"/>
      <c r="AU140" s="195" t="s">
        <v>369</v>
      </c>
      <c r="AV140" s="195"/>
      <c r="AW140" s="195"/>
      <c r="AX140" s="196"/>
    </row>
    <row r="141" spans="1:50" hidden="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idden="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idden="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idden="1" x14ac:dyDescent="0.15">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535</v>
      </c>
      <c r="AF144" s="154"/>
      <c r="AG144" s="154"/>
      <c r="AH144" s="154"/>
      <c r="AI144" s="154" t="s">
        <v>532</v>
      </c>
      <c r="AJ144" s="154"/>
      <c r="AK144" s="154"/>
      <c r="AL144" s="154"/>
      <c r="AM144" s="154" t="s">
        <v>527</v>
      </c>
      <c r="AN144" s="154"/>
      <c r="AO144" s="154"/>
      <c r="AP144" s="150"/>
      <c r="AQ144" s="150" t="s">
        <v>353</v>
      </c>
      <c r="AR144" s="151"/>
      <c r="AS144" s="151"/>
      <c r="AT144" s="152"/>
      <c r="AU144" s="195" t="s">
        <v>369</v>
      </c>
      <c r="AV144" s="195"/>
      <c r="AW144" s="195"/>
      <c r="AX144" s="196"/>
    </row>
    <row r="145" spans="1:50" hidden="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idden="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idden="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idden="1" x14ac:dyDescent="0.15">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535</v>
      </c>
      <c r="AF148" s="154"/>
      <c r="AG148" s="154"/>
      <c r="AH148" s="154"/>
      <c r="AI148" s="154" t="s">
        <v>532</v>
      </c>
      <c r="AJ148" s="154"/>
      <c r="AK148" s="154"/>
      <c r="AL148" s="154"/>
      <c r="AM148" s="154" t="s">
        <v>527</v>
      </c>
      <c r="AN148" s="154"/>
      <c r="AO148" s="154"/>
      <c r="AP148" s="150"/>
      <c r="AQ148" s="150" t="s">
        <v>353</v>
      </c>
      <c r="AR148" s="151"/>
      <c r="AS148" s="151"/>
      <c r="AT148" s="152"/>
      <c r="AU148" s="195" t="s">
        <v>369</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608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535</v>
      </c>
      <c r="AF192" s="154"/>
      <c r="AG192" s="154"/>
      <c r="AH192" s="154"/>
      <c r="AI192" s="154" t="s">
        <v>532</v>
      </c>
      <c r="AJ192" s="154"/>
      <c r="AK192" s="154"/>
      <c r="AL192" s="154"/>
      <c r="AM192" s="154" t="s">
        <v>527</v>
      </c>
      <c r="AN192" s="154"/>
      <c r="AO192" s="154"/>
      <c r="AP192" s="150"/>
      <c r="AQ192" s="150" t="s">
        <v>353</v>
      </c>
      <c r="AR192" s="151"/>
      <c r="AS192" s="151"/>
      <c r="AT192" s="152"/>
      <c r="AU192" s="195" t="s">
        <v>369</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536</v>
      </c>
      <c r="AF196" s="154"/>
      <c r="AG196" s="154"/>
      <c r="AH196" s="154"/>
      <c r="AI196" s="154" t="s">
        <v>532</v>
      </c>
      <c r="AJ196" s="154"/>
      <c r="AK196" s="154"/>
      <c r="AL196" s="154"/>
      <c r="AM196" s="154" t="s">
        <v>527</v>
      </c>
      <c r="AN196" s="154"/>
      <c r="AO196" s="154"/>
      <c r="AP196" s="150"/>
      <c r="AQ196" s="150" t="s">
        <v>353</v>
      </c>
      <c r="AR196" s="151"/>
      <c r="AS196" s="151"/>
      <c r="AT196" s="152"/>
      <c r="AU196" s="195" t="s">
        <v>369</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535</v>
      </c>
      <c r="AF200" s="154"/>
      <c r="AG200" s="154"/>
      <c r="AH200" s="154"/>
      <c r="AI200" s="154" t="s">
        <v>532</v>
      </c>
      <c r="AJ200" s="154"/>
      <c r="AK200" s="154"/>
      <c r="AL200" s="154"/>
      <c r="AM200" s="154" t="s">
        <v>527</v>
      </c>
      <c r="AN200" s="154"/>
      <c r="AO200" s="154"/>
      <c r="AP200" s="150"/>
      <c r="AQ200" s="150" t="s">
        <v>353</v>
      </c>
      <c r="AR200" s="151"/>
      <c r="AS200" s="151"/>
      <c r="AT200" s="152"/>
      <c r="AU200" s="195" t="s">
        <v>369</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535</v>
      </c>
      <c r="AF204" s="154"/>
      <c r="AG204" s="154"/>
      <c r="AH204" s="154"/>
      <c r="AI204" s="154" t="s">
        <v>532</v>
      </c>
      <c r="AJ204" s="154"/>
      <c r="AK204" s="154"/>
      <c r="AL204" s="154"/>
      <c r="AM204" s="154" t="s">
        <v>527</v>
      </c>
      <c r="AN204" s="154"/>
      <c r="AO204" s="154"/>
      <c r="AP204" s="150"/>
      <c r="AQ204" s="150" t="s">
        <v>353</v>
      </c>
      <c r="AR204" s="151"/>
      <c r="AS204" s="151"/>
      <c r="AT204" s="152"/>
      <c r="AU204" s="195" t="s">
        <v>369</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535</v>
      </c>
      <c r="AF208" s="154"/>
      <c r="AG208" s="154"/>
      <c r="AH208" s="154"/>
      <c r="AI208" s="154" t="s">
        <v>532</v>
      </c>
      <c r="AJ208" s="154"/>
      <c r="AK208" s="154"/>
      <c r="AL208" s="154"/>
      <c r="AM208" s="154" t="s">
        <v>527</v>
      </c>
      <c r="AN208" s="154"/>
      <c r="AO208" s="154"/>
      <c r="AP208" s="150"/>
      <c r="AQ208" s="150" t="s">
        <v>353</v>
      </c>
      <c r="AR208" s="151"/>
      <c r="AS208" s="151"/>
      <c r="AT208" s="152"/>
      <c r="AU208" s="195" t="s">
        <v>369</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535</v>
      </c>
      <c r="AF252" s="154"/>
      <c r="AG252" s="154"/>
      <c r="AH252" s="154"/>
      <c r="AI252" s="154" t="s">
        <v>532</v>
      </c>
      <c r="AJ252" s="154"/>
      <c r="AK252" s="154"/>
      <c r="AL252" s="154"/>
      <c r="AM252" s="154" t="s">
        <v>527</v>
      </c>
      <c r="AN252" s="154"/>
      <c r="AO252" s="154"/>
      <c r="AP252" s="150"/>
      <c r="AQ252" s="150" t="s">
        <v>353</v>
      </c>
      <c r="AR252" s="151"/>
      <c r="AS252" s="151"/>
      <c r="AT252" s="152"/>
      <c r="AU252" s="195" t="s">
        <v>369</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535</v>
      </c>
      <c r="AF256" s="154"/>
      <c r="AG256" s="154"/>
      <c r="AH256" s="154"/>
      <c r="AI256" s="154" t="s">
        <v>532</v>
      </c>
      <c r="AJ256" s="154"/>
      <c r="AK256" s="154"/>
      <c r="AL256" s="154"/>
      <c r="AM256" s="154" t="s">
        <v>528</v>
      </c>
      <c r="AN256" s="154"/>
      <c r="AO256" s="154"/>
      <c r="AP256" s="150"/>
      <c r="AQ256" s="150" t="s">
        <v>353</v>
      </c>
      <c r="AR256" s="151"/>
      <c r="AS256" s="151"/>
      <c r="AT256" s="152"/>
      <c r="AU256" s="195" t="s">
        <v>369</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535</v>
      </c>
      <c r="AF260" s="154"/>
      <c r="AG260" s="154"/>
      <c r="AH260" s="154"/>
      <c r="AI260" s="154" t="s">
        <v>532</v>
      </c>
      <c r="AJ260" s="154"/>
      <c r="AK260" s="154"/>
      <c r="AL260" s="154"/>
      <c r="AM260" s="154" t="s">
        <v>528</v>
      </c>
      <c r="AN260" s="154"/>
      <c r="AO260" s="154"/>
      <c r="AP260" s="150"/>
      <c r="AQ260" s="150" t="s">
        <v>353</v>
      </c>
      <c r="AR260" s="151"/>
      <c r="AS260" s="151"/>
      <c r="AT260" s="152"/>
      <c r="AU260" s="195" t="s">
        <v>369</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535</v>
      </c>
      <c r="AF264" s="216"/>
      <c r="AG264" s="216"/>
      <c r="AH264" s="216"/>
      <c r="AI264" s="216" t="s">
        <v>532</v>
      </c>
      <c r="AJ264" s="216"/>
      <c r="AK264" s="216"/>
      <c r="AL264" s="216"/>
      <c r="AM264" s="216" t="s">
        <v>527</v>
      </c>
      <c r="AN264" s="216"/>
      <c r="AO264" s="216"/>
      <c r="AP264" s="158"/>
      <c r="AQ264" s="158" t="s">
        <v>353</v>
      </c>
      <c r="AR264" s="129"/>
      <c r="AS264" s="129"/>
      <c r="AT264" s="130"/>
      <c r="AU264" s="135" t="s">
        <v>369</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536</v>
      </c>
      <c r="AF268" s="154"/>
      <c r="AG268" s="154"/>
      <c r="AH268" s="154"/>
      <c r="AI268" s="154" t="s">
        <v>532</v>
      </c>
      <c r="AJ268" s="154"/>
      <c r="AK268" s="154"/>
      <c r="AL268" s="154"/>
      <c r="AM268" s="154" t="s">
        <v>527</v>
      </c>
      <c r="AN268" s="154"/>
      <c r="AO268" s="154"/>
      <c r="AP268" s="150"/>
      <c r="AQ268" s="150" t="s">
        <v>353</v>
      </c>
      <c r="AR268" s="151"/>
      <c r="AS268" s="151"/>
      <c r="AT268" s="152"/>
      <c r="AU268" s="195" t="s">
        <v>369</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535</v>
      </c>
      <c r="AF312" s="154"/>
      <c r="AG312" s="154"/>
      <c r="AH312" s="154"/>
      <c r="AI312" s="154" t="s">
        <v>532</v>
      </c>
      <c r="AJ312" s="154"/>
      <c r="AK312" s="154"/>
      <c r="AL312" s="154"/>
      <c r="AM312" s="154" t="s">
        <v>527</v>
      </c>
      <c r="AN312" s="154"/>
      <c r="AO312" s="154"/>
      <c r="AP312" s="150"/>
      <c r="AQ312" s="150" t="s">
        <v>353</v>
      </c>
      <c r="AR312" s="151"/>
      <c r="AS312" s="151"/>
      <c r="AT312" s="152"/>
      <c r="AU312" s="195" t="s">
        <v>369</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535</v>
      </c>
      <c r="AF316" s="154"/>
      <c r="AG316" s="154"/>
      <c r="AH316" s="154"/>
      <c r="AI316" s="154" t="s">
        <v>532</v>
      </c>
      <c r="AJ316" s="154"/>
      <c r="AK316" s="154"/>
      <c r="AL316" s="154"/>
      <c r="AM316" s="154" t="s">
        <v>527</v>
      </c>
      <c r="AN316" s="154"/>
      <c r="AO316" s="154"/>
      <c r="AP316" s="150"/>
      <c r="AQ316" s="150" t="s">
        <v>353</v>
      </c>
      <c r="AR316" s="151"/>
      <c r="AS316" s="151"/>
      <c r="AT316" s="152"/>
      <c r="AU316" s="195" t="s">
        <v>369</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535</v>
      </c>
      <c r="AF320" s="154"/>
      <c r="AG320" s="154"/>
      <c r="AH320" s="154"/>
      <c r="AI320" s="154" t="s">
        <v>532</v>
      </c>
      <c r="AJ320" s="154"/>
      <c r="AK320" s="154"/>
      <c r="AL320" s="154"/>
      <c r="AM320" s="154" t="s">
        <v>528</v>
      </c>
      <c r="AN320" s="154"/>
      <c r="AO320" s="154"/>
      <c r="AP320" s="150"/>
      <c r="AQ320" s="150" t="s">
        <v>353</v>
      </c>
      <c r="AR320" s="151"/>
      <c r="AS320" s="151"/>
      <c r="AT320" s="152"/>
      <c r="AU320" s="195" t="s">
        <v>369</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535</v>
      </c>
      <c r="AF324" s="154"/>
      <c r="AG324" s="154"/>
      <c r="AH324" s="154"/>
      <c r="AI324" s="154" t="s">
        <v>532</v>
      </c>
      <c r="AJ324" s="154"/>
      <c r="AK324" s="154"/>
      <c r="AL324" s="154"/>
      <c r="AM324" s="154" t="s">
        <v>527</v>
      </c>
      <c r="AN324" s="154"/>
      <c r="AO324" s="154"/>
      <c r="AP324" s="150"/>
      <c r="AQ324" s="150" t="s">
        <v>353</v>
      </c>
      <c r="AR324" s="151"/>
      <c r="AS324" s="151"/>
      <c r="AT324" s="152"/>
      <c r="AU324" s="195" t="s">
        <v>369</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536</v>
      </c>
      <c r="AF328" s="154"/>
      <c r="AG328" s="154"/>
      <c r="AH328" s="154"/>
      <c r="AI328" s="154" t="s">
        <v>532</v>
      </c>
      <c r="AJ328" s="154"/>
      <c r="AK328" s="154"/>
      <c r="AL328" s="154"/>
      <c r="AM328" s="154" t="s">
        <v>528</v>
      </c>
      <c r="AN328" s="154"/>
      <c r="AO328" s="154"/>
      <c r="AP328" s="150"/>
      <c r="AQ328" s="150" t="s">
        <v>353</v>
      </c>
      <c r="AR328" s="151"/>
      <c r="AS328" s="151"/>
      <c r="AT328" s="152"/>
      <c r="AU328" s="195" t="s">
        <v>369</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535</v>
      </c>
      <c r="AF372" s="154"/>
      <c r="AG372" s="154"/>
      <c r="AH372" s="154"/>
      <c r="AI372" s="154" t="s">
        <v>532</v>
      </c>
      <c r="AJ372" s="154"/>
      <c r="AK372" s="154"/>
      <c r="AL372" s="154"/>
      <c r="AM372" s="154" t="s">
        <v>527</v>
      </c>
      <c r="AN372" s="154"/>
      <c r="AO372" s="154"/>
      <c r="AP372" s="150"/>
      <c r="AQ372" s="150" t="s">
        <v>353</v>
      </c>
      <c r="AR372" s="151"/>
      <c r="AS372" s="151"/>
      <c r="AT372" s="152"/>
      <c r="AU372" s="195" t="s">
        <v>369</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535</v>
      </c>
      <c r="AF376" s="154"/>
      <c r="AG376" s="154"/>
      <c r="AH376" s="154"/>
      <c r="AI376" s="154" t="s">
        <v>532</v>
      </c>
      <c r="AJ376" s="154"/>
      <c r="AK376" s="154"/>
      <c r="AL376" s="154"/>
      <c r="AM376" s="154" t="s">
        <v>527</v>
      </c>
      <c r="AN376" s="154"/>
      <c r="AO376" s="154"/>
      <c r="AP376" s="150"/>
      <c r="AQ376" s="150" t="s">
        <v>353</v>
      </c>
      <c r="AR376" s="151"/>
      <c r="AS376" s="151"/>
      <c r="AT376" s="152"/>
      <c r="AU376" s="195" t="s">
        <v>369</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535</v>
      </c>
      <c r="AF380" s="154"/>
      <c r="AG380" s="154"/>
      <c r="AH380" s="154"/>
      <c r="AI380" s="154" t="s">
        <v>532</v>
      </c>
      <c r="AJ380" s="154"/>
      <c r="AK380" s="154"/>
      <c r="AL380" s="154"/>
      <c r="AM380" s="154" t="s">
        <v>527</v>
      </c>
      <c r="AN380" s="154"/>
      <c r="AO380" s="154"/>
      <c r="AP380" s="150"/>
      <c r="AQ380" s="150" t="s">
        <v>353</v>
      </c>
      <c r="AR380" s="151"/>
      <c r="AS380" s="151"/>
      <c r="AT380" s="152"/>
      <c r="AU380" s="195" t="s">
        <v>369</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535</v>
      </c>
      <c r="AF384" s="154"/>
      <c r="AG384" s="154"/>
      <c r="AH384" s="154"/>
      <c r="AI384" s="154" t="s">
        <v>532</v>
      </c>
      <c r="AJ384" s="154"/>
      <c r="AK384" s="154"/>
      <c r="AL384" s="154"/>
      <c r="AM384" s="154" t="s">
        <v>527</v>
      </c>
      <c r="AN384" s="154"/>
      <c r="AO384" s="154"/>
      <c r="AP384" s="150"/>
      <c r="AQ384" s="150" t="s">
        <v>353</v>
      </c>
      <c r="AR384" s="151"/>
      <c r="AS384" s="151"/>
      <c r="AT384" s="152"/>
      <c r="AU384" s="195" t="s">
        <v>369</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535</v>
      </c>
      <c r="AF388" s="154"/>
      <c r="AG388" s="154"/>
      <c r="AH388" s="154"/>
      <c r="AI388" s="154" t="s">
        <v>532</v>
      </c>
      <c r="AJ388" s="154"/>
      <c r="AK388" s="154"/>
      <c r="AL388" s="154"/>
      <c r="AM388" s="154" t="s">
        <v>527</v>
      </c>
      <c r="AN388" s="154"/>
      <c r="AO388" s="154"/>
      <c r="AP388" s="150"/>
      <c r="AQ388" s="150" t="s">
        <v>353</v>
      </c>
      <c r="AR388" s="151"/>
      <c r="AS388" s="151"/>
      <c r="AT388" s="152"/>
      <c r="AU388" s="195" t="s">
        <v>369</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561</v>
      </c>
      <c r="D430" s="934"/>
      <c r="E430" s="173" t="s">
        <v>545</v>
      </c>
      <c r="F430" s="901"/>
      <c r="G430" s="902" t="s">
        <v>373</v>
      </c>
      <c r="H430" s="122"/>
      <c r="I430" s="122"/>
      <c r="J430" s="903" t="s">
        <v>572</v>
      </c>
      <c r="K430" s="904"/>
      <c r="L430" s="904"/>
      <c r="M430" s="904"/>
      <c r="N430" s="904"/>
      <c r="O430" s="904"/>
      <c r="P430" s="904"/>
      <c r="Q430" s="904"/>
      <c r="R430" s="904"/>
      <c r="S430" s="904"/>
      <c r="T430" s="905"/>
      <c r="U430" s="587" t="s">
        <v>576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528</v>
      </c>
      <c r="AJ431" s="216"/>
      <c r="AK431" s="216"/>
      <c r="AL431" s="158"/>
      <c r="AM431" s="216" t="s">
        <v>523</v>
      </c>
      <c r="AN431" s="216"/>
      <c r="AO431" s="216"/>
      <c r="AP431" s="158"/>
      <c r="AQ431" s="158" t="s">
        <v>353</v>
      </c>
      <c r="AR431" s="129"/>
      <c r="AS431" s="129"/>
      <c r="AT431" s="130"/>
      <c r="AU431" s="135" t="s">
        <v>252</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576</v>
      </c>
      <c r="AF432" s="199"/>
      <c r="AG432" s="132" t="s">
        <v>354</v>
      </c>
      <c r="AH432" s="133"/>
      <c r="AI432" s="155"/>
      <c r="AJ432" s="155"/>
      <c r="AK432" s="155"/>
      <c r="AL432" s="153"/>
      <c r="AM432" s="155"/>
      <c r="AN432" s="155"/>
      <c r="AO432" s="155"/>
      <c r="AP432" s="153"/>
      <c r="AQ432" s="589" t="s">
        <v>576</v>
      </c>
      <c r="AR432" s="199"/>
      <c r="AS432" s="132" t="s">
        <v>354</v>
      </c>
      <c r="AT432" s="133"/>
      <c r="AU432" s="199" t="s">
        <v>576</v>
      </c>
      <c r="AV432" s="199"/>
      <c r="AW432" s="132" t="s">
        <v>299</v>
      </c>
      <c r="AX432" s="194"/>
    </row>
    <row r="433" spans="1:50" ht="23.25" customHeight="1" x14ac:dyDescent="0.15">
      <c r="A433" s="188"/>
      <c r="B433" s="185"/>
      <c r="C433" s="179"/>
      <c r="D433" s="185"/>
      <c r="E433" s="341"/>
      <c r="F433" s="342"/>
      <c r="G433" s="103" t="s">
        <v>576</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576</v>
      </c>
      <c r="AC433" s="212"/>
      <c r="AD433" s="212"/>
      <c r="AE433" s="339" t="s">
        <v>576</v>
      </c>
      <c r="AF433" s="206"/>
      <c r="AG433" s="206"/>
      <c r="AH433" s="206"/>
      <c r="AI433" s="339" t="s">
        <v>576</v>
      </c>
      <c r="AJ433" s="206"/>
      <c r="AK433" s="206"/>
      <c r="AL433" s="206"/>
      <c r="AM433" s="339" t="s">
        <v>576</v>
      </c>
      <c r="AN433" s="206"/>
      <c r="AO433" s="206"/>
      <c r="AP433" s="340"/>
      <c r="AQ433" s="339" t="s">
        <v>576</v>
      </c>
      <c r="AR433" s="206"/>
      <c r="AS433" s="206"/>
      <c r="AT433" s="340"/>
      <c r="AU433" s="206" t="s">
        <v>576</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576</v>
      </c>
      <c r="AC434" s="204"/>
      <c r="AD434" s="204"/>
      <c r="AE434" s="339" t="s">
        <v>576</v>
      </c>
      <c r="AF434" s="206"/>
      <c r="AG434" s="206"/>
      <c r="AH434" s="340"/>
      <c r="AI434" s="339" t="s">
        <v>576</v>
      </c>
      <c r="AJ434" s="206"/>
      <c r="AK434" s="206"/>
      <c r="AL434" s="206"/>
      <c r="AM434" s="339" t="s">
        <v>576</v>
      </c>
      <c r="AN434" s="206"/>
      <c r="AO434" s="206"/>
      <c r="AP434" s="340"/>
      <c r="AQ434" s="339" t="s">
        <v>576</v>
      </c>
      <c r="AR434" s="206"/>
      <c r="AS434" s="206"/>
      <c r="AT434" s="340"/>
      <c r="AU434" s="206" t="s">
        <v>576</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576</v>
      </c>
      <c r="AF435" s="206"/>
      <c r="AG435" s="206"/>
      <c r="AH435" s="340"/>
      <c r="AI435" s="339" t="s">
        <v>576</v>
      </c>
      <c r="AJ435" s="206"/>
      <c r="AK435" s="206"/>
      <c r="AL435" s="206"/>
      <c r="AM435" s="339" t="s">
        <v>576</v>
      </c>
      <c r="AN435" s="206"/>
      <c r="AO435" s="206"/>
      <c r="AP435" s="340"/>
      <c r="AQ435" s="339" t="s">
        <v>576</v>
      </c>
      <c r="AR435" s="206"/>
      <c r="AS435" s="206"/>
      <c r="AT435" s="340"/>
      <c r="AU435" s="206" t="s">
        <v>576</v>
      </c>
      <c r="AV435" s="206"/>
      <c r="AW435" s="206"/>
      <c r="AX435" s="207"/>
    </row>
    <row r="436" spans="1:50" ht="18.75" hidden="1" customHeight="1" x14ac:dyDescent="0.15">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527</v>
      </c>
      <c r="AJ436" s="216"/>
      <c r="AK436" s="216"/>
      <c r="AL436" s="158"/>
      <c r="AM436" s="216" t="s">
        <v>523</v>
      </c>
      <c r="AN436" s="216"/>
      <c r="AO436" s="216"/>
      <c r="AP436" s="158"/>
      <c r="AQ436" s="158" t="s">
        <v>353</v>
      </c>
      <c r="AR436" s="129"/>
      <c r="AS436" s="129"/>
      <c r="AT436" s="130"/>
      <c r="AU436" s="135" t="s">
        <v>252</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527</v>
      </c>
      <c r="AJ441" s="216"/>
      <c r="AK441" s="216"/>
      <c r="AL441" s="158"/>
      <c r="AM441" s="216" t="s">
        <v>519</v>
      </c>
      <c r="AN441" s="216"/>
      <c r="AO441" s="216"/>
      <c r="AP441" s="158"/>
      <c r="AQ441" s="158" t="s">
        <v>353</v>
      </c>
      <c r="AR441" s="129"/>
      <c r="AS441" s="129"/>
      <c r="AT441" s="130"/>
      <c r="AU441" s="135" t="s">
        <v>252</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527</v>
      </c>
      <c r="AJ446" s="216"/>
      <c r="AK446" s="216"/>
      <c r="AL446" s="158"/>
      <c r="AM446" s="216" t="s">
        <v>524</v>
      </c>
      <c r="AN446" s="216"/>
      <c r="AO446" s="216"/>
      <c r="AP446" s="158"/>
      <c r="AQ446" s="158" t="s">
        <v>353</v>
      </c>
      <c r="AR446" s="129"/>
      <c r="AS446" s="129"/>
      <c r="AT446" s="130"/>
      <c r="AU446" s="135" t="s">
        <v>252</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527</v>
      </c>
      <c r="AJ451" s="216"/>
      <c r="AK451" s="216"/>
      <c r="AL451" s="158"/>
      <c r="AM451" s="216" t="s">
        <v>523</v>
      </c>
      <c r="AN451" s="216"/>
      <c r="AO451" s="216"/>
      <c r="AP451" s="158"/>
      <c r="AQ451" s="158" t="s">
        <v>353</v>
      </c>
      <c r="AR451" s="129"/>
      <c r="AS451" s="129"/>
      <c r="AT451" s="130"/>
      <c r="AU451" s="135" t="s">
        <v>252</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527</v>
      </c>
      <c r="AJ456" s="216"/>
      <c r="AK456" s="216"/>
      <c r="AL456" s="158"/>
      <c r="AM456" s="216" t="s">
        <v>523</v>
      </c>
      <c r="AN456" s="216"/>
      <c r="AO456" s="216"/>
      <c r="AP456" s="158"/>
      <c r="AQ456" s="158" t="s">
        <v>353</v>
      </c>
      <c r="AR456" s="129"/>
      <c r="AS456" s="129"/>
      <c r="AT456" s="130"/>
      <c r="AU456" s="135" t="s">
        <v>252</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576</v>
      </c>
      <c r="AF457" s="199"/>
      <c r="AG457" s="132" t="s">
        <v>354</v>
      </c>
      <c r="AH457" s="133"/>
      <c r="AI457" s="155"/>
      <c r="AJ457" s="155"/>
      <c r="AK457" s="155"/>
      <c r="AL457" s="153"/>
      <c r="AM457" s="155"/>
      <c r="AN457" s="155"/>
      <c r="AO457" s="155"/>
      <c r="AP457" s="153"/>
      <c r="AQ457" s="589" t="s">
        <v>576</v>
      </c>
      <c r="AR457" s="199"/>
      <c r="AS457" s="132" t="s">
        <v>354</v>
      </c>
      <c r="AT457" s="133"/>
      <c r="AU457" s="199" t="s">
        <v>576</v>
      </c>
      <c r="AV457" s="199"/>
      <c r="AW457" s="132" t="s">
        <v>299</v>
      </c>
      <c r="AX457" s="194"/>
    </row>
    <row r="458" spans="1:50" ht="23.25" customHeight="1" x14ac:dyDescent="0.15">
      <c r="A458" s="188"/>
      <c r="B458" s="185"/>
      <c r="C458" s="179"/>
      <c r="D458" s="185"/>
      <c r="E458" s="341"/>
      <c r="F458" s="342"/>
      <c r="G458" s="103" t="s">
        <v>576</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576</v>
      </c>
      <c r="AC458" s="212"/>
      <c r="AD458" s="212"/>
      <c r="AE458" s="339" t="s">
        <v>576</v>
      </c>
      <c r="AF458" s="206"/>
      <c r="AG458" s="206"/>
      <c r="AH458" s="206"/>
      <c r="AI458" s="339" t="s">
        <v>576</v>
      </c>
      <c r="AJ458" s="206"/>
      <c r="AK458" s="206"/>
      <c r="AL458" s="206"/>
      <c r="AM458" s="339" t="s">
        <v>576</v>
      </c>
      <c r="AN458" s="206"/>
      <c r="AO458" s="206"/>
      <c r="AP458" s="340"/>
      <c r="AQ458" s="339" t="s">
        <v>576</v>
      </c>
      <c r="AR458" s="206"/>
      <c r="AS458" s="206"/>
      <c r="AT458" s="340"/>
      <c r="AU458" s="206" t="s">
        <v>576</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576</v>
      </c>
      <c r="AC459" s="204"/>
      <c r="AD459" s="204"/>
      <c r="AE459" s="339" t="s">
        <v>576</v>
      </c>
      <c r="AF459" s="206"/>
      <c r="AG459" s="206"/>
      <c r="AH459" s="340"/>
      <c r="AI459" s="339" t="s">
        <v>576</v>
      </c>
      <c r="AJ459" s="206"/>
      <c r="AK459" s="206"/>
      <c r="AL459" s="206"/>
      <c r="AM459" s="339" t="s">
        <v>576</v>
      </c>
      <c r="AN459" s="206"/>
      <c r="AO459" s="206"/>
      <c r="AP459" s="340"/>
      <c r="AQ459" s="339" t="s">
        <v>576</v>
      </c>
      <c r="AR459" s="206"/>
      <c r="AS459" s="206"/>
      <c r="AT459" s="340"/>
      <c r="AU459" s="206" t="s">
        <v>576</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t="s">
        <v>576</v>
      </c>
      <c r="AF460" s="206"/>
      <c r="AG460" s="206"/>
      <c r="AH460" s="340"/>
      <c r="AI460" s="339" t="s">
        <v>576</v>
      </c>
      <c r="AJ460" s="206"/>
      <c r="AK460" s="206"/>
      <c r="AL460" s="206"/>
      <c r="AM460" s="339" t="s">
        <v>576</v>
      </c>
      <c r="AN460" s="206"/>
      <c r="AO460" s="206"/>
      <c r="AP460" s="340"/>
      <c r="AQ460" s="339" t="s">
        <v>576</v>
      </c>
      <c r="AR460" s="206"/>
      <c r="AS460" s="206"/>
      <c r="AT460" s="340"/>
      <c r="AU460" s="206" t="s">
        <v>576</v>
      </c>
      <c r="AV460" s="206"/>
      <c r="AW460" s="206"/>
      <c r="AX460" s="207"/>
    </row>
    <row r="461" spans="1:50" ht="18.75" hidden="1" customHeight="1" x14ac:dyDescent="0.15">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527</v>
      </c>
      <c r="AJ461" s="216"/>
      <c r="AK461" s="216"/>
      <c r="AL461" s="158"/>
      <c r="AM461" s="216" t="s">
        <v>525</v>
      </c>
      <c r="AN461" s="216"/>
      <c r="AO461" s="216"/>
      <c r="AP461" s="158"/>
      <c r="AQ461" s="158" t="s">
        <v>353</v>
      </c>
      <c r="AR461" s="129"/>
      <c r="AS461" s="129"/>
      <c r="AT461" s="130"/>
      <c r="AU461" s="135" t="s">
        <v>252</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527</v>
      </c>
      <c r="AJ466" s="216"/>
      <c r="AK466" s="216"/>
      <c r="AL466" s="158"/>
      <c r="AM466" s="216" t="s">
        <v>523</v>
      </c>
      <c r="AN466" s="216"/>
      <c r="AO466" s="216"/>
      <c r="AP466" s="158"/>
      <c r="AQ466" s="158" t="s">
        <v>353</v>
      </c>
      <c r="AR466" s="129"/>
      <c r="AS466" s="129"/>
      <c r="AT466" s="130"/>
      <c r="AU466" s="135" t="s">
        <v>252</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527</v>
      </c>
      <c r="AJ471" s="216"/>
      <c r="AK471" s="216"/>
      <c r="AL471" s="158"/>
      <c r="AM471" s="216" t="s">
        <v>519</v>
      </c>
      <c r="AN471" s="216"/>
      <c r="AO471" s="216"/>
      <c r="AP471" s="158"/>
      <c r="AQ471" s="158" t="s">
        <v>353</v>
      </c>
      <c r="AR471" s="129"/>
      <c r="AS471" s="129"/>
      <c r="AT471" s="130"/>
      <c r="AU471" s="135" t="s">
        <v>252</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527</v>
      </c>
      <c r="AJ476" s="216"/>
      <c r="AK476" s="216"/>
      <c r="AL476" s="158"/>
      <c r="AM476" s="216" t="s">
        <v>523</v>
      </c>
      <c r="AN476" s="216"/>
      <c r="AO476" s="216"/>
      <c r="AP476" s="158"/>
      <c r="AQ476" s="158" t="s">
        <v>353</v>
      </c>
      <c r="AR476" s="129"/>
      <c r="AS476" s="129"/>
      <c r="AT476" s="130"/>
      <c r="AU476" s="135" t="s">
        <v>252</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567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577</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562</v>
      </c>
      <c r="F484" s="174"/>
      <c r="G484" s="902" t="s">
        <v>373</v>
      </c>
      <c r="H484" s="122"/>
      <c r="I484" s="122"/>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528</v>
      </c>
      <c r="AJ485" s="216"/>
      <c r="AK485" s="216"/>
      <c r="AL485" s="158"/>
      <c r="AM485" s="216" t="s">
        <v>525</v>
      </c>
      <c r="AN485" s="216"/>
      <c r="AO485" s="216"/>
      <c r="AP485" s="158"/>
      <c r="AQ485" s="158" t="s">
        <v>353</v>
      </c>
      <c r="AR485" s="129"/>
      <c r="AS485" s="129"/>
      <c r="AT485" s="130"/>
      <c r="AU485" s="135" t="s">
        <v>252</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527</v>
      </c>
      <c r="AJ490" s="216"/>
      <c r="AK490" s="216"/>
      <c r="AL490" s="158"/>
      <c r="AM490" s="216" t="s">
        <v>525</v>
      </c>
      <c r="AN490" s="216"/>
      <c r="AO490" s="216"/>
      <c r="AP490" s="158"/>
      <c r="AQ490" s="158" t="s">
        <v>353</v>
      </c>
      <c r="AR490" s="129"/>
      <c r="AS490" s="129"/>
      <c r="AT490" s="130"/>
      <c r="AU490" s="135" t="s">
        <v>252</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527</v>
      </c>
      <c r="AJ495" s="216"/>
      <c r="AK495" s="216"/>
      <c r="AL495" s="158"/>
      <c r="AM495" s="216" t="s">
        <v>523</v>
      </c>
      <c r="AN495" s="216"/>
      <c r="AO495" s="216"/>
      <c r="AP495" s="158"/>
      <c r="AQ495" s="158" t="s">
        <v>353</v>
      </c>
      <c r="AR495" s="129"/>
      <c r="AS495" s="129"/>
      <c r="AT495" s="130"/>
      <c r="AU495" s="135" t="s">
        <v>252</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527</v>
      </c>
      <c r="AJ500" s="216"/>
      <c r="AK500" s="216"/>
      <c r="AL500" s="158"/>
      <c r="AM500" s="216" t="s">
        <v>524</v>
      </c>
      <c r="AN500" s="216"/>
      <c r="AO500" s="216"/>
      <c r="AP500" s="158"/>
      <c r="AQ500" s="158" t="s">
        <v>353</v>
      </c>
      <c r="AR500" s="129"/>
      <c r="AS500" s="129"/>
      <c r="AT500" s="130"/>
      <c r="AU500" s="135" t="s">
        <v>252</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527</v>
      </c>
      <c r="AJ505" s="216"/>
      <c r="AK505" s="216"/>
      <c r="AL505" s="158"/>
      <c r="AM505" s="216" t="s">
        <v>525</v>
      </c>
      <c r="AN505" s="216"/>
      <c r="AO505" s="216"/>
      <c r="AP505" s="158"/>
      <c r="AQ505" s="158" t="s">
        <v>353</v>
      </c>
      <c r="AR505" s="129"/>
      <c r="AS505" s="129"/>
      <c r="AT505" s="130"/>
      <c r="AU505" s="135" t="s">
        <v>252</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527</v>
      </c>
      <c r="AJ510" s="216"/>
      <c r="AK510" s="216"/>
      <c r="AL510" s="158"/>
      <c r="AM510" s="216" t="s">
        <v>523</v>
      </c>
      <c r="AN510" s="216"/>
      <c r="AO510" s="216"/>
      <c r="AP510" s="158"/>
      <c r="AQ510" s="158" t="s">
        <v>353</v>
      </c>
      <c r="AR510" s="129"/>
      <c r="AS510" s="129"/>
      <c r="AT510" s="130"/>
      <c r="AU510" s="135" t="s">
        <v>252</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528</v>
      </c>
      <c r="AJ515" s="216"/>
      <c r="AK515" s="216"/>
      <c r="AL515" s="158"/>
      <c r="AM515" s="216" t="s">
        <v>523</v>
      </c>
      <c r="AN515" s="216"/>
      <c r="AO515" s="216"/>
      <c r="AP515" s="158"/>
      <c r="AQ515" s="158" t="s">
        <v>353</v>
      </c>
      <c r="AR515" s="129"/>
      <c r="AS515" s="129"/>
      <c r="AT515" s="130"/>
      <c r="AU515" s="135" t="s">
        <v>252</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528</v>
      </c>
      <c r="AJ520" s="216"/>
      <c r="AK520" s="216"/>
      <c r="AL520" s="158"/>
      <c r="AM520" s="216" t="s">
        <v>523</v>
      </c>
      <c r="AN520" s="216"/>
      <c r="AO520" s="216"/>
      <c r="AP520" s="158"/>
      <c r="AQ520" s="158" t="s">
        <v>353</v>
      </c>
      <c r="AR520" s="129"/>
      <c r="AS520" s="129"/>
      <c r="AT520" s="130"/>
      <c r="AU520" s="135" t="s">
        <v>252</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527</v>
      </c>
      <c r="AJ525" s="216"/>
      <c r="AK525" s="216"/>
      <c r="AL525" s="158"/>
      <c r="AM525" s="216" t="s">
        <v>519</v>
      </c>
      <c r="AN525" s="216"/>
      <c r="AO525" s="216"/>
      <c r="AP525" s="158"/>
      <c r="AQ525" s="158" t="s">
        <v>353</v>
      </c>
      <c r="AR525" s="129"/>
      <c r="AS525" s="129"/>
      <c r="AT525" s="130"/>
      <c r="AU525" s="135" t="s">
        <v>252</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527</v>
      </c>
      <c r="AJ530" s="216"/>
      <c r="AK530" s="216"/>
      <c r="AL530" s="158"/>
      <c r="AM530" s="216" t="s">
        <v>523</v>
      </c>
      <c r="AN530" s="216"/>
      <c r="AO530" s="216"/>
      <c r="AP530" s="158"/>
      <c r="AQ530" s="158" t="s">
        <v>353</v>
      </c>
      <c r="AR530" s="129"/>
      <c r="AS530" s="129"/>
      <c r="AT530" s="130"/>
      <c r="AU530" s="135" t="s">
        <v>252</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568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563</v>
      </c>
      <c r="F538" s="174"/>
      <c r="G538" s="902" t="s">
        <v>373</v>
      </c>
      <c r="H538" s="122"/>
      <c r="I538" s="122"/>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528</v>
      </c>
      <c r="AJ539" s="216"/>
      <c r="AK539" s="216"/>
      <c r="AL539" s="158"/>
      <c r="AM539" s="216" t="s">
        <v>523</v>
      </c>
      <c r="AN539" s="216"/>
      <c r="AO539" s="216"/>
      <c r="AP539" s="158"/>
      <c r="AQ539" s="158" t="s">
        <v>353</v>
      </c>
      <c r="AR539" s="129"/>
      <c r="AS539" s="129"/>
      <c r="AT539" s="130"/>
      <c r="AU539" s="135" t="s">
        <v>252</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527</v>
      </c>
      <c r="AJ544" s="216"/>
      <c r="AK544" s="216"/>
      <c r="AL544" s="158"/>
      <c r="AM544" s="216" t="s">
        <v>525</v>
      </c>
      <c r="AN544" s="216"/>
      <c r="AO544" s="216"/>
      <c r="AP544" s="158"/>
      <c r="AQ544" s="158" t="s">
        <v>353</v>
      </c>
      <c r="AR544" s="129"/>
      <c r="AS544" s="129"/>
      <c r="AT544" s="130"/>
      <c r="AU544" s="135" t="s">
        <v>252</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527</v>
      </c>
      <c r="AJ549" s="216"/>
      <c r="AK549" s="216"/>
      <c r="AL549" s="158"/>
      <c r="AM549" s="216" t="s">
        <v>519</v>
      </c>
      <c r="AN549" s="216"/>
      <c r="AO549" s="216"/>
      <c r="AP549" s="158"/>
      <c r="AQ549" s="158" t="s">
        <v>353</v>
      </c>
      <c r="AR549" s="129"/>
      <c r="AS549" s="129"/>
      <c r="AT549" s="130"/>
      <c r="AU549" s="135" t="s">
        <v>252</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527</v>
      </c>
      <c r="AJ554" s="216"/>
      <c r="AK554" s="216"/>
      <c r="AL554" s="158"/>
      <c r="AM554" s="216" t="s">
        <v>519</v>
      </c>
      <c r="AN554" s="216"/>
      <c r="AO554" s="216"/>
      <c r="AP554" s="158"/>
      <c r="AQ554" s="158" t="s">
        <v>353</v>
      </c>
      <c r="AR554" s="129"/>
      <c r="AS554" s="129"/>
      <c r="AT554" s="130"/>
      <c r="AU554" s="135" t="s">
        <v>252</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527</v>
      </c>
      <c r="AJ559" s="216"/>
      <c r="AK559" s="216"/>
      <c r="AL559" s="158"/>
      <c r="AM559" s="216" t="s">
        <v>523</v>
      </c>
      <c r="AN559" s="216"/>
      <c r="AO559" s="216"/>
      <c r="AP559" s="158"/>
      <c r="AQ559" s="158" t="s">
        <v>353</v>
      </c>
      <c r="AR559" s="129"/>
      <c r="AS559" s="129"/>
      <c r="AT559" s="130"/>
      <c r="AU559" s="135" t="s">
        <v>252</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527</v>
      </c>
      <c r="AJ564" s="216"/>
      <c r="AK564" s="216"/>
      <c r="AL564" s="158"/>
      <c r="AM564" s="216" t="s">
        <v>519</v>
      </c>
      <c r="AN564" s="216"/>
      <c r="AO564" s="216"/>
      <c r="AP564" s="158"/>
      <c r="AQ564" s="158" t="s">
        <v>353</v>
      </c>
      <c r="AR564" s="129"/>
      <c r="AS564" s="129"/>
      <c r="AT564" s="130"/>
      <c r="AU564" s="135" t="s">
        <v>252</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528</v>
      </c>
      <c r="AJ569" s="216"/>
      <c r="AK569" s="216"/>
      <c r="AL569" s="158"/>
      <c r="AM569" s="216" t="s">
        <v>519</v>
      </c>
      <c r="AN569" s="216"/>
      <c r="AO569" s="216"/>
      <c r="AP569" s="158"/>
      <c r="AQ569" s="158" t="s">
        <v>353</v>
      </c>
      <c r="AR569" s="129"/>
      <c r="AS569" s="129"/>
      <c r="AT569" s="130"/>
      <c r="AU569" s="135" t="s">
        <v>252</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527</v>
      </c>
      <c r="AJ574" s="216"/>
      <c r="AK574" s="216"/>
      <c r="AL574" s="158"/>
      <c r="AM574" s="216" t="s">
        <v>519</v>
      </c>
      <c r="AN574" s="216"/>
      <c r="AO574" s="216"/>
      <c r="AP574" s="158"/>
      <c r="AQ574" s="158" t="s">
        <v>353</v>
      </c>
      <c r="AR574" s="129"/>
      <c r="AS574" s="129"/>
      <c r="AT574" s="130"/>
      <c r="AU574" s="135" t="s">
        <v>252</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527</v>
      </c>
      <c r="AJ579" s="216"/>
      <c r="AK579" s="216"/>
      <c r="AL579" s="158"/>
      <c r="AM579" s="216" t="s">
        <v>519</v>
      </c>
      <c r="AN579" s="216"/>
      <c r="AO579" s="216"/>
      <c r="AP579" s="158"/>
      <c r="AQ579" s="158" t="s">
        <v>353</v>
      </c>
      <c r="AR579" s="129"/>
      <c r="AS579" s="129"/>
      <c r="AT579" s="130"/>
      <c r="AU579" s="135" t="s">
        <v>252</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527</v>
      </c>
      <c r="AJ584" s="216"/>
      <c r="AK584" s="216"/>
      <c r="AL584" s="158"/>
      <c r="AM584" s="216" t="s">
        <v>523</v>
      </c>
      <c r="AN584" s="216"/>
      <c r="AO584" s="216"/>
      <c r="AP584" s="158"/>
      <c r="AQ584" s="158" t="s">
        <v>353</v>
      </c>
      <c r="AR584" s="129"/>
      <c r="AS584" s="129"/>
      <c r="AT584" s="130"/>
      <c r="AU584" s="135" t="s">
        <v>252</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568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562</v>
      </c>
      <c r="F592" s="174"/>
      <c r="G592" s="902" t="s">
        <v>373</v>
      </c>
      <c r="H592" s="122"/>
      <c r="I592" s="122"/>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527</v>
      </c>
      <c r="AJ593" s="216"/>
      <c r="AK593" s="216"/>
      <c r="AL593" s="158"/>
      <c r="AM593" s="216" t="s">
        <v>519</v>
      </c>
      <c r="AN593" s="216"/>
      <c r="AO593" s="216"/>
      <c r="AP593" s="158"/>
      <c r="AQ593" s="158" t="s">
        <v>353</v>
      </c>
      <c r="AR593" s="129"/>
      <c r="AS593" s="129"/>
      <c r="AT593" s="130"/>
      <c r="AU593" s="135" t="s">
        <v>252</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528</v>
      </c>
      <c r="AJ598" s="216"/>
      <c r="AK598" s="216"/>
      <c r="AL598" s="158"/>
      <c r="AM598" s="216" t="s">
        <v>524</v>
      </c>
      <c r="AN598" s="216"/>
      <c r="AO598" s="216"/>
      <c r="AP598" s="158"/>
      <c r="AQ598" s="158" t="s">
        <v>353</v>
      </c>
      <c r="AR598" s="129"/>
      <c r="AS598" s="129"/>
      <c r="AT598" s="130"/>
      <c r="AU598" s="135" t="s">
        <v>252</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527</v>
      </c>
      <c r="AJ603" s="216"/>
      <c r="AK603" s="216"/>
      <c r="AL603" s="158"/>
      <c r="AM603" s="216" t="s">
        <v>519</v>
      </c>
      <c r="AN603" s="216"/>
      <c r="AO603" s="216"/>
      <c r="AP603" s="158"/>
      <c r="AQ603" s="158" t="s">
        <v>353</v>
      </c>
      <c r="AR603" s="129"/>
      <c r="AS603" s="129"/>
      <c r="AT603" s="130"/>
      <c r="AU603" s="135" t="s">
        <v>252</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527</v>
      </c>
      <c r="AJ608" s="216"/>
      <c r="AK608" s="216"/>
      <c r="AL608" s="158"/>
      <c r="AM608" s="216" t="s">
        <v>519</v>
      </c>
      <c r="AN608" s="216"/>
      <c r="AO608" s="216"/>
      <c r="AP608" s="158"/>
      <c r="AQ608" s="158" t="s">
        <v>353</v>
      </c>
      <c r="AR608" s="129"/>
      <c r="AS608" s="129"/>
      <c r="AT608" s="130"/>
      <c r="AU608" s="135" t="s">
        <v>252</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527</v>
      </c>
      <c r="AJ613" s="216"/>
      <c r="AK613" s="216"/>
      <c r="AL613" s="158"/>
      <c r="AM613" s="216" t="s">
        <v>523</v>
      </c>
      <c r="AN613" s="216"/>
      <c r="AO613" s="216"/>
      <c r="AP613" s="158"/>
      <c r="AQ613" s="158" t="s">
        <v>353</v>
      </c>
      <c r="AR613" s="129"/>
      <c r="AS613" s="129"/>
      <c r="AT613" s="130"/>
      <c r="AU613" s="135" t="s">
        <v>252</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527</v>
      </c>
      <c r="AJ618" s="216"/>
      <c r="AK618" s="216"/>
      <c r="AL618" s="158"/>
      <c r="AM618" s="216" t="s">
        <v>523</v>
      </c>
      <c r="AN618" s="216"/>
      <c r="AO618" s="216"/>
      <c r="AP618" s="158"/>
      <c r="AQ618" s="158" t="s">
        <v>353</v>
      </c>
      <c r="AR618" s="129"/>
      <c r="AS618" s="129"/>
      <c r="AT618" s="130"/>
      <c r="AU618" s="135" t="s">
        <v>252</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527</v>
      </c>
      <c r="AJ623" s="216"/>
      <c r="AK623" s="216"/>
      <c r="AL623" s="158"/>
      <c r="AM623" s="216" t="s">
        <v>524</v>
      </c>
      <c r="AN623" s="216"/>
      <c r="AO623" s="216"/>
      <c r="AP623" s="158"/>
      <c r="AQ623" s="158" t="s">
        <v>353</v>
      </c>
      <c r="AR623" s="129"/>
      <c r="AS623" s="129"/>
      <c r="AT623" s="130"/>
      <c r="AU623" s="135" t="s">
        <v>252</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527</v>
      </c>
      <c r="AJ628" s="216"/>
      <c r="AK628" s="216"/>
      <c r="AL628" s="158"/>
      <c r="AM628" s="216" t="s">
        <v>523</v>
      </c>
      <c r="AN628" s="216"/>
      <c r="AO628" s="216"/>
      <c r="AP628" s="158"/>
      <c r="AQ628" s="158" t="s">
        <v>353</v>
      </c>
      <c r="AR628" s="129"/>
      <c r="AS628" s="129"/>
      <c r="AT628" s="130"/>
      <c r="AU628" s="135" t="s">
        <v>252</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527</v>
      </c>
      <c r="AJ633" s="216"/>
      <c r="AK633" s="216"/>
      <c r="AL633" s="158"/>
      <c r="AM633" s="216" t="s">
        <v>519</v>
      </c>
      <c r="AN633" s="216"/>
      <c r="AO633" s="216"/>
      <c r="AP633" s="158"/>
      <c r="AQ633" s="158" t="s">
        <v>353</v>
      </c>
      <c r="AR633" s="129"/>
      <c r="AS633" s="129"/>
      <c r="AT633" s="130"/>
      <c r="AU633" s="135" t="s">
        <v>252</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527</v>
      </c>
      <c r="AJ638" s="216"/>
      <c r="AK638" s="216"/>
      <c r="AL638" s="158"/>
      <c r="AM638" s="216" t="s">
        <v>523</v>
      </c>
      <c r="AN638" s="216"/>
      <c r="AO638" s="216"/>
      <c r="AP638" s="158"/>
      <c r="AQ638" s="158" t="s">
        <v>353</v>
      </c>
      <c r="AR638" s="129"/>
      <c r="AS638" s="129"/>
      <c r="AT638" s="130"/>
      <c r="AU638" s="135" t="s">
        <v>252</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354</v>
      </c>
      <c r="AH639" s="133"/>
      <c r="AI639" s="155"/>
      <c r="AJ639" s="155"/>
      <c r="AK639" s="155"/>
      <c r="AL639" s="153"/>
      <c r="AM639" s="155"/>
      <c r="AN639" s="155"/>
      <c r="AO639" s="155"/>
      <c r="AP639" s="153"/>
      <c r="AQ639" s="589"/>
      <c r="AR639" s="199"/>
      <c r="AS639" s="132" t="s">
        <v>354</v>
      </c>
      <c r="AT639" s="133"/>
      <c r="AU639" s="199"/>
      <c r="AV639" s="199"/>
      <c r="AW639" s="132" t="s">
        <v>299</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568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563</v>
      </c>
      <c r="F646" s="174"/>
      <c r="G646" s="902" t="s">
        <v>373</v>
      </c>
      <c r="H646" s="122"/>
      <c r="I646" s="122"/>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528</v>
      </c>
      <c r="AJ647" s="216"/>
      <c r="AK647" s="216"/>
      <c r="AL647" s="158"/>
      <c r="AM647" s="216" t="s">
        <v>519</v>
      </c>
      <c r="AN647" s="216"/>
      <c r="AO647" s="216"/>
      <c r="AP647" s="158"/>
      <c r="AQ647" s="158" t="s">
        <v>353</v>
      </c>
      <c r="AR647" s="129"/>
      <c r="AS647" s="129"/>
      <c r="AT647" s="130"/>
      <c r="AU647" s="135" t="s">
        <v>252</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527</v>
      </c>
      <c r="AJ652" s="216"/>
      <c r="AK652" s="216"/>
      <c r="AL652" s="158"/>
      <c r="AM652" s="216" t="s">
        <v>519</v>
      </c>
      <c r="AN652" s="216"/>
      <c r="AO652" s="216"/>
      <c r="AP652" s="158"/>
      <c r="AQ652" s="158" t="s">
        <v>353</v>
      </c>
      <c r="AR652" s="129"/>
      <c r="AS652" s="129"/>
      <c r="AT652" s="130"/>
      <c r="AU652" s="135" t="s">
        <v>252</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527</v>
      </c>
      <c r="AJ657" s="216"/>
      <c r="AK657" s="216"/>
      <c r="AL657" s="158"/>
      <c r="AM657" s="216" t="s">
        <v>523</v>
      </c>
      <c r="AN657" s="216"/>
      <c r="AO657" s="216"/>
      <c r="AP657" s="158"/>
      <c r="AQ657" s="158" t="s">
        <v>353</v>
      </c>
      <c r="AR657" s="129"/>
      <c r="AS657" s="129"/>
      <c r="AT657" s="130"/>
      <c r="AU657" s="135" t="s">
        <v>252</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527</v>
      </c>
      <c r="AJ662" s="216"/>
      <c r="AK662" s="216"/>
      <c r="AL662" s="158"/>
      <c r="AM662" s="216" t="s">
        <v>519</v>
      </c>
      <c r="AN662" s="216"/>
      <c r="AO662" s="216"/>
      <c r="AP662" s="158"/>
      <c r="AQ662" s="158" t="s">
        <v>353</v>
      </c>
      <c r="AR662" s="129"/>
      <c r="AS662" s="129"/>
      <c r="AT662" s="130"/>
      <c r="AU662" s="135" t="s">
        <v>252</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527</v>
      </c>
      <c r="AJ667" s="216"/>
      <c r="AK667" s="216"/>
      <c r="AL667" s="158"/>
      <c r="AM667" s="216" t="s">
        <v>519</v>
      </c>
      <c r="AN667" s="216"/>
      <c r="AO667" s="216"/>
      <c r="AP667" s="158"/>
      <c r="AQ667" s="158" t="s">
        <v>353</v>
      </c>
      <c r="AR667" s="129"/>
      <c r="AS667" s="129"/>
      <c r="AT667" s="130"/>
      <c r="AU667" s="135" t="s">
        <v>252</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528</v>
      </c>
      <c r="AJ672" s="216"/>
      <c r="AK672" s="216"/>
      <c r="AL672" s="158"/>
      <c r="AM672" s="216" t="s">
        <v>519</v>
      </c>
      <c r="AN672" s="216"/>
      <c r="AO672" s="216"/>
      <c r="AP672" s="158"/>
      <c r="AQ672" s="158" t="s">
        <v>353</v>
      </c>
      <c r="AR672" s="129"/>
      <c r="AS672" s="129"/>
      <c r="AT672" s="130"/>
      <c r="AU672" s="135" t="s">
        <v>252</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527</v>
      </c>
      <c r="AJ677" s="216"/>
      <c r="AK677" s="216"/>
      <c r="AL677" s="158"/>
      <c r="AM677" s="216" t="s">
        <v>525</v>
      </c>
      <c r="AN677" s="216"/>
      <c r="AO677" s="216"/>
      <c r="AP677" s="158"/>
      <c r="AQ677" s="158" t="s">
        <v>353</v>
      </c>
      <c r="AR677" s="129"/>
      <c r="AS677" s="129"/>
      <c r="AT677" s="130"/>
      <c r="AU677" s="135" t="s">
        <v>252</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528</v>
      </c>
      <c r="AJ682" s="216"/>
      <c r="AK682" s="216"/>
      <c r="AL682" s="158"/>
      <c r="AM682" s="216" t="s">
        <v>523</v>
      </c>
      <c r="AN682" s="216"/>
      <c r="AO682" s="216"/>
      <c r="AP682" s="158"/>
      <c r="AQ682" s="158" t="s">
        <v>353</v>
      </c>
      <c r="AR682" s="129"/>
      <c r="AS682" s="129"/>
      <c r="AT682" s="130"/>
      <c r="AU682" s="135" t="s">
        <v>252</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527</v>
      </c>
      <c r="AJ687" s="216"/>
      <c r="AK687" s="216"/>
      <c r="AL687" s="158"/>
      <c r="AM687" s="216" t="s">
        <v>519</v>
      </c>
      <c r="AN687" s="216"/>
      <c r="AO687" s="216"/>
      <c r="AP687" s="158"/>
      <c r="AQ687" s="158" t="s">
        <v>353</v>
      </c>
      <c r="AR687" s="129"/>
      <c r="AS687" s="129"/>
      <c r="AT687" s="130"/>
      <c r="AU687" s="135" t="s">
        <v>252</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527</v>
      </c>
      <c r="AJ692" s="216"/>
      <c r="AK692" s="216"/>
      <c r="AL692" s="158"/>
      <c r="AM692" s="216" t="s">
        <v>524</v>
      </c>
      <c r="AN692" s="216"/>
      <c r="AO692" s="216"/>
      <c r="AP692" s="158"/>
      <c r="AQ692" s="158" t="s">
        <v>353</v>
      </c>
      <c r="AR692" s="129"/>
      <c r="AS692" s="129"/>
      <c r="AT692" s="130"/>
      <c r="AU692" s="135" t="s">
        <v>252</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568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46.5" customHeight="1" x14ac:dyDescent="0.15">
      <c r="A702" s="873" t="s">
        <v>258</v>
      </c>
      <c r="B702" s="874"/>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581</v>
      </c>
      <c r="AE702" s="345"/>
      <c r="AF702" s="345"/>
      <c r="AG702" s="384" t="s">
        <v>610</v>
      </c>
      <c r="AH702" s="385"/>
      <c r="AI702" s="385"/>
      <c r="AJ702" s="385"/>
      <c r="AK702" s="385"/>
      <c r="AL702" s="385"/>
      <c r="AM702" s="385"/>
      <c r="AN702" s="385"/>
      <c r="AO702" s="385"/>
      <c r="AP702" s="385"/>
      <c r="AQ702" s="385"/>
      <c r="AR702" s="385"/>
      <c r="AS702" s="385"/>
      <c r="AT702" s="385"/>
      <c r="AU702" s="385"/>
      <c r="AV702" s="385"/>
      <c r="AW702" s="385"/>
      <c r="AX702" s="386"/>
    </row>
    <row r="703" spans="1:50" ht="46.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7" t="s">
        <v>581</v>
      </c>
      <c r="AE703" s="328"/>
      <c r="AF703" s="328"/>
      <c r="AG703" s="100" t="s">
        <v>611</v>
      </c>
      <c r="AH703" s="101"/>
      <c r="AI703" s="101"/>
      <c r="AJ703" s="101"/>
      <c r="AK703" s="101"/>
      <c r="AL703" s="101"/>
      <c r="AM703" s="101"/>
      <c r="AN703" s="101"/>
      <c r="AO703" s="101"/>
      <c r="AP703" s="101"/>
      <c r="AQ703" s="101"/>
      <c r="AR703" s="101"/>
      <c r="AS703" s="101"/>
      <c r="AT703" s="101"/>
      <c r="AU703" s="101"/>
      <c r="AV703" s="101"/>
      <c r="AW703" s="101"/>
      <c r="AX703" s="102"/>
    </row>
    <row r="704" spans="1:50" ht="46.5" customHeight="1" x14ac:dyDescent="0.15">
      <c r="A704" s="877"/>
      <c r="B704" s="878"/>
      <c r="C704" s="821" t="s">
        <v>260</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3" t="s">
        <v>581</v>
      </c>
      <c r="AE704" s="784"/>
      <c r="AF704" s="784"/>
      <c r="AG704" s="166" t="s">
        <v>612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4" t="s">
        <v>41</v>
      </c>
      <c r="D705" s="825"/>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6"/>
      <c r="AD705" s="715" t="s">
        <v>581</v>
      </c>
      <c r="AE705" s="716"/>
      <c r="AF705" s="716"/>
      <c r="AG705" s="124" t="s">
        <v>609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7"/>
      <c r="D706" s="798"/>
      <c r="E706" s="731" t="s">
        <v>506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575</v>
      </c>
      <c r="AE706" s="328"/>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9"/>
      <c r="D707" s="800"/>
      <c r="E707" s="734" t="s">
        <v>437</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575</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40.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581</v>
      </c>
      <c r="AE708" s="604"/>
      <c r="AF708" s="604"/>
      <c r="AG708" s="743" t="s">
        <v>622</v>
      </c>
      <c r="AH708" s="744"/>
      <c r="AI708" s="744"/>
      <c r="AJ708" s="744"/>
      <c r="AK708" s="744"/>
      <c r="AL708" s="744"/>
      <c r="AM708" s="744"/>
      <c r="AN708" s="744"/>
      <c r="AO708" s="744"/>
      <c r="AP708" s="744"/>
      <c r="AQ708" s="744"/>
      <c r="AR708" s="744"/>
      <c r="AS708" s="744"/>
      <c r="AT708" s="744"/>
      <c r="AU708" s="744"/>
      <c r="AV708" s="744"/>
      <c r="AW708" s="744"/>
      <c r="AX708" s="745"/>
    </row>
    <row r="709" spans="1:50" ht="39" customHeight="1" x14ac:dyDescent="0.15">
      <c r="A709" s="643"/>
      <c r="B709" s="645"/>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581</v>
      </c>
      <c r="AE709" s="328"/>
      <c r="AF709" s="328"/>
      <c r="AG709" s="100" t="s">
        <v>613</v>
      </c>
      <c r="AH709" s="101"/>
      <c r="AI709" s="101"/>
      <c r="AJ709" s="101"/>
      <c r="AK709" s="101"/>
      <c r="AL709" s="101"/>
      <c r="AM709" s="101"/>
      <c r="AN709" s="101"/>
      <c r="AO709" s="101"/>
      <c r="AP709" s="101"/>
      <c r="AQ709" s="101"/>
      <c r="AR709" s="101"/>
      <c r="AS709" s="101"/>
      <c r="AT709" s="101"/>
      <c r="AU709" s="101"/>
      <c r="AV709" s="101"/>
      <c r="AW709" s="101"/>
      <c r="AX709" s="102"/>
    </row>
    <row r="710" spans="1:50" ht="48.7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581</v>
      </c>
      <c r="AE710" s="328"/>
      <c r="AF710" s="328"/>
      <c r="AG710" s="100" t="s">
        <v>614</v>
      </c>
      <c r="AH710" s="101"/>
      <c r="AI710" s="101"/>
      <c r="AJ710" s="101"/>
      <c r="AK710" s="101"/>
      <c r="AL710" s="101"/>
      <c r="AM710" s="101"/>
      <c r="AN710" s="101"/>
      <c r="AO710" s="101"/>
      <c r="AP710" s="101"/>
      <c r="AQ710" s="101"/>
      <c r="AR710" s="101"/>
      <c r="AS710" s="101"/>
      <c r="AT710" s="101"/>
      <c r="AU710" s="101"/>
      <c r="AV710" s="101"/>
      <c r="AW710" s="101"/>
      <c r="AX710" s="102"/>
    </row>
    <row r="711" spans="1:50" ht="48.75"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581</v>
      </c>
      <c r="AE711" s="328"/>
      <c r="AF711" s="328"/>
      <c r="AG711" s="100" t="s">
        <v>615</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3" t="s">
        <v>574</v>
      </c>
      <c r="AE712" s="784"/>
      <c r="AF712" s="784"/>
      <c r="AG712" s="813" t="s">
        <v>572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3"/>
      <c r="B713" s="645"/>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7" t="s">
        <v>574</v>
      </c>
      <c r="AE713" s="328"/>
      <c r="AF713" s="664"/>
      <c r="AG713" s="100" t="s">
        <v>572</v>
      </c>
      <c r="AH713" s="101"/>
      <c r="AI713" s="101"/>
      <c r="AJ713" s="101"/>
      <c r="AK713" s="101"/>
      <c r="AL713" s="101"/>
      <c r="AM713" s="101"/>
      <c r="AN713" s="101"/>
      <c r="AO713" s="101"/>
      <c r="AP713" s="101"/>
      <c r="AQ713" s="101"/>
      <c r="AR713" s="101"/>
      <c r="AS713" s="101"/>
      <c r="AT713" s="101"/>
      <c r="AU713" s="101"/>
      <c r="AV713" s="101"/>
      <c r="AW713" s="101"/>
      <c r="AX713" s="102"/>
    </row>
    <row r="714" spans="1:50" ht="58.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581</v>
      </c>
      <c r="AE714" s="811"/>
      <c r="AF714" s="812"/>
      <c r="AG714" s="737" t="s">
        <v>616</v>
      </c>
      <c r="AH714" s="738"/>
      <c r="AI714" s="738"/>
      <c r="AJ714" s="738"/>
      <c r="AK714" s="738"/>
      <c r="AL714" s="738"/>
      <c r="AM714" s="738"/>
      <c r="AN714" s="738"/>
      <c r="AO714" s="738"/>
      <c r="AP714" s="738"/>
      <c r="AQ714" s="738"/>
      <c r="AR714" s="738"/>
      <c r="AS714" s="738"/>
      <c r="AT714" s="738"/>
      <c r="AU714" s="738"/>
      <c r="AV714" s="738"/>
      <c r="AW714" s="738"/>
      <c r="AX714" s="739"/>
    </row>
    <row r="715" spans="1:50" ht="83.25"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581</v>
      </c>
      <c r="AE715" s="604"/>
      <c r="AF715" s="657"/>
      <c r="AG715" s="743" t="s">
        <v>617</v>
      </c>
      <c r="AH715" s="744"/>
      <c r="AI715" s="744"/>
      <c r="AJ715" s="744"/>
      <c r="AK715" s="744"/>
      <c r="AL715" s="744"/>
      <c r="AM715" s="744"/>
      <c r="AN715" s="744"/>
      <c r="AO715" s="744"/>
      <c r="AP715" s="744"/>
      <c r="AQ715" s="744"/>
      <c r="AR715" s="744"/>
      <c r="AS715" s="744"/>
      <c r="AT715" s="744"/>
      <c r="AU715" s="744"/>
      <c r="AV715" s="744"/>
      <c r="AW715" s="744"/>
      <c r="AX715" s="745"/>
    </row>
    <row r="716" spans="1:50" ht="57.75" customHeight="1" x14ac:dyDescent="0.15">
      <c r="A716" s="643"/>
      <c r="B716" s="645"/>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7" t="s">
        <v>581</v>
      </c>
      <c r="AE716" s="628"/>
      <c r="AF716" s="628"/>
      <c r="AG716" s="100" t="s">
        <v>619</v>
      </c>
      <c r="AH716" s="101"/>
      <c r="AI716" s="101"/>
      <c r="AJ716" s="101"/>
      <c r="AK716" s="101"/>
      <c r="AL716" s="101"/>
      <c r="AM716" s="101"/>
      <c r="AN716" s="101"/>
      <c r="AO716" s="101"/>
      <c r="AP716" s="101"/>
      <c r="AQ716" s="101"/>
      <c r="AR716" s="101"/>
      <c r="AS716" s="101"/>
      <c r="AT716" s="101"/>
      <c r="AU716" s="101"/>
      <c r="AV716" s="101"/>
      <c r="AW716" s="101"/>
      <c r="AX716" s="102"/>
    </row>
    <row r="717" spans="1:50" ht="41.25" customHeight="1" x14ac:dyDescent="0.15">
      <c r="A717" s="643"/>
      <c r="B717" s="645"/>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574</v>
      </c>
      <c r="AE717" s="328"/>
      <c r="AF717" s="328"/>
      <c r="AG717" s="100" t="s">
        <v>620</v>
      </c>
      <c r="AH717" s="101"/>
      <c r="AI717" s="101"/>
      <c r="AJ717" s="101"/>
      <c r="AK717" s="101"/>
      <c r="AL717" s="101"/>
      <c r="AM717" s="101"/>
      <c r="AN717" s="101"/>
      <c r="AO717" s="101"/>
      <c r="AP717" s="101"/>
      <c r="AQ717" s="101"/>
      <c r="AR717" s="101"/>
      <c r="AS717" s="101"/>
      <c r="AT717" s="101"/>
      <c r="AU717" s="101"/>
      <c r="AV717" s="101"/>
      <c r="AW717" s="101"/>
      <c r="AX717" s="102"/>
    </row>
    <row r="718" spans="1:50" ht="41.25"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574</v>
      </c>
      <c r="AE718" s="328"/>
      <c r="AF718" s="328"/>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574</v>
      </c>
      <c r="AE719" s="604"/>
      <c r="AF719" s="604"/>
      <c r="AG719" s="124" t="s">
        <v>628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x14ac:dyDescent="0.15">
      <c r="A721" s="779"/>
      <c r="B721" s="780"/>
      <c r="C721" s="295"/>
      <c r="D721" s="296"/>
      <c r="E721" s="296"/>
      <c r="F721" s="297"/>
      <c r="G721" s="286"/>
      <c r="H721" s="287"/>
      <c r="I721" s="82" t="str">
        <f>IF(OR(G721="　", G721=""), "", "-")</f>
        <v/>
      </c>
      <c r="J721" s="290" t="s">
        <v>600</v>
      </c>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x14ac:dyDescent="0.15">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x14ac:dyDescent="0.15">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x14ac:dyDescent="0.15">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x14ac:dyDescent="0.15">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82.5" customHeight="1" x14ac:dyDescent="0.15">
      <c r="A726" s="641" t="s">
        <v>48</v>
      </c>
      <c r="B726" s="805"/>
      <c r="C726" s="818" t="s">
        <v>53</v>
      </c>
      <c r="D726" s="840"/>
      <c r="E726" s="840"/>
      <c r="F726" s="841"/>
      <c r="G726" s="576" t="s">
        <v>624</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49" t="s">
        <v>57</v>
      </c>
      <c r="D727" s="750"/>
      <c r="E727" s="750"/>
      <c r="F727" s="751"/>
      <c r="G727" s="574" t="s">
        <v>630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6.75" customHeight="1" thickBot="1" x14ac:dyDescent="0.2">
      <c r="A729" s="635" t="s">
        <v>629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6.75" customHeight="1" thickBot="1" x14ac:dyDescent="0.2">
      <c r="A731" s="802"/>
      <c r="B731" s="803"/>
      <c r="C731" s="803"/>
      <c r="D731" s="803"/>
      <c r="E731" s="804"/>
      <c r="F731" s="730" t="s">
        <v>631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59.25" customHeight="1" thickBot="1" x14ac:dyDescent="0.2">
      <c r="A733" s="674"/>
      <c r="B733" s="675"/>
      <c r="C733" s="675"/>
      <c r="D733" s="675"/>
      <c r="E733" s="676"/>
      <c r="F733" s="638" t="s">
        <v>573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4" t="s">
        <v>549</v>
      </c>
      <c r="B737" s="209"/>
      <c r="C737" s="209"/>
      <c r="D737" s="210"/>
      <c r="E737" s="993" t="s">
        <v>590</v>
      </c>
      <c r="F737" s="993"/>
      <c r="G737" s="993"/>
      <c r="H737" s="993"/>
      <c r="I737" s="993"/>
      <c r="J737" s="993"/>
      <c r="K737" s="993"/>
      <c r="L737" s="993"/>
      <c r="M737" s="993"/>
      <c r="N737" s="364" t="s">
        <v>542</v>
      </c>
      <c r="O737" s="364"/>
      <c r="P737" s="364"/>
      <c r="Q737" s="364"/>
      <c r="R737" s="993" t="s">
        <v>590</v>
      </c>
      <c r="S737" s="993"/>
      <c r="T737" s="993"/>
      <c r="U737" s="993"/>
      <c r="V737" s="993"/>
      <c r="W737" s="993"/>
      <c r="X737" s="993"/>
      <c r="Y737" s="993"/>
      <c r="Z737" s="993"/>
      <c r="AA737" s="364" t="s">
        <v>541</v>
      </c>
      <c r="AB737" s="364"/>
      <c r="AC737" s="364"/>
      <c r="AD737" s="364"/>
      <c r="AE737" s="993" t="s">
        <v>590</v>
      </c>
      <c r="AF737" s="993"/>
      <c r="AG737" s="993"/>
      <c r="AH737" s="993"/>
      <c r="AI737" s="993"/>
      <c r="AJ737" s="993"/>
      <c r="AK737" s="993"/>
      <c r="AL737" s="993"/>
      <c r="AM737" s="993"/>
      <c r="AN737" s="364" t="s">
        <v>540</v>
      </c>
      <c r="AO737" s="364"/>
      <c r="AP737" s="364"/>
      <c r="AQ737" s="364"/>
      <c r="AR737" s="985" t="s">
        <v>590</v>
      </c>
      <c r="AS737" s="986"/>
      <c r="AT737" s="986"/>
      <c r="AU737" s="986"/>
      <c r="AV737" s="986"/>
      <c r="AW737" s="986"/>
      <c r="AX737" s="987"/>
      <c r="AY737" s="88"/>
      <c r="AZ737" s="88"/>
    </row>
    <row r="738" spans="1:52" ht="24.75" customHeight="1" x14ac:dyDescent="0.15">
      <c r="A738" s="994" t="s">
        <v>539</v>
      </c>
      <c r="B738" s="209"/>
      <c r="C738" s="209"/>
      <c r="D738" s="210"/>
      <c r="E738" s="993" t="s">
        <v>590</v>
      </c>
      <c r="F738" s="993"/>
      <c r="G738" s="993"/>
      <c r="H738" s="993"/>
      <c r="I738" s="993"/>
      <c r="J738" s="993"/>
      <c r="K738" s="993"/>
      <c r="L738" s="993"/>
      <c r="M738" s="993"/>
      <c r="N738" s="364" t="s">
        <v>538</v>
      </c>
      <c r="O738" s="364"/>
      <c r="P738" s="364"/>
      <c r="Q738" s="364"/>
      <c r="R738" s="993" t="s">
        <v>590</v>
      </c>
      <c r="S738" s="993"/>
      <c r="T738" s="993"/>
      <c r="U738" s="993"/>
      <c r="V738" s="993"/>
      <c r="W738" s="993"/>
      <c r="X738" s="993"/>
      <c r="Y738" s="993"/>
      <c r="Z738" s="993"/>
      <c r="AA738" s="364" t="s">
        <v>537</v>
      </c>
      <c r="AB738" s="364"/>
      <c r="AC738" s="364"/>
      <c r="AD738" s="364"/>
      <c r="AE738" s="993" t="s">
        <v>590</v>
      </c>
      <c r="AF738" s="993"/>
      <c r="AG738" s="993"/>
      <c r="AH738" s="993"/>
      <c r="AI738" s="993"/>
      <c r="AJ738" s="993"/>
      <c r="AK738" s="993"/>
      <c r="AL738" s="993"/>
      <c r="AM738" s="993"/>
      <c r="AN738" s="364" t="s">
        <v>533</v>
      </c>
      <c r="AO738" s="364"/>
      <c r="AP738" s="364"/>
      <c r="AQ738" s="364"/>
      <c r="AR738" s="985" t="s">
        <v>590</v>
      </c>
      <c r="AS738" s="986"/>
      <c r="AT738" s="986"/>
      <c r="AU738" s="986"/>
      <c r="AV738" s="986"/>
      <c r="AW738" s="986"/>
      <c r="AX738" s="987"/>
    </row>
    <row r="739" spans="1:52" ht="24.75" customHeight="1" thickBot="1" x14ac:dyDescent="0.2">
      <c r="A739" s="995" t="s">
        <v>529</v>
      </c>
      <c r="B739" s="996"/>
      <c r="C739" s="996"/>
      <c r="D739" s="997"/>
      <c r="E739" s="998"/>
      <c r="F739" s="988"/>
      <c r="G739" s="988"/>
      <c r="H739" s="92" t="str">
        <f>IF(E739="", "", "(")</f>
        <v/>
      </c>
      <c r="I739" s="988"/>
      <c r="J739" s="988"/>
      <c r="K739" s="92" t="str">
        <f>IF(OR(I739="　", I739=""), "", "-")</f>
        <v/>
      </c>
      <c r="L739" s="989"/>
      <c r="M739" s="989"/>
      <c r="N739" s="93" t="str">
        <f>IF(O739="", "", "-")</f>
        <v/>
      </c>
      <c r="O739" s="94"/>
      <c r="P739" s="93" t="str">
        <f>IF(E739="", "", ")")</f>
        <v/>
      </c>
      <c r="Q739" s="998"/>
      <c r="R739" s="988"/>
      <c r="S739" s="988"/>
      <c r="T739" s="92" t="str">
        <f>IF(Q739="", "", "(")</f>
        <v/>
      </c>
      <c r="U739" s="988"/>
      <c r="V739" s="988"/>
      <c r="W739" s="92" t="str">
        <f>IF(OR(U739="　", U739=""), "", "-")</f>
        <v/>
      </c>
      <c r="X739" s="989"/>
      <c r="Y739" s="989"/>
      <c r="Z739" s="93" t="str">
        <f>IF(AA739="", "", "-")</f>
        <v/>
      </c>
      <c r="AA739" s="94"/>
      <c r="AB739" s="93" t="str">
        <f>IF(Q739="", "", ")")</f>
        <v/>
      </c>
      <c r="AC739" s="998"/>
      <c r="AD739" s="988"/>
      <c r="AE739" s="988"/>
      <c r="AF739" s="92" t="str">
        <f>IF(AC739="", "", "(")</f>
        <v/>
      </c>
      <c r="AG739" s="988"/>
      <c r="AH739" s="988"/>
      <c r="AI739" s="92" t="str">
        <f>IF(OR(AG739="　", AG739=""), "", "-")</f>
        <v/>
      </c>
      <c r="AJ739" s="989"/>
      <c r="AK739" s="989"/>
      <c r="AL739" s="93" t="str">
        <f>IF(AM739="", "", "-")</f>
        <v/>
      </c>
      <c r="AM739" s="94"/>
      <c r="AN739" s="93" t="str">
        <f>IF(AC739="", "", ")")</f>
        <v/>
      </c>
      <c r="AO739" s="990"/>
      <c r="AP739" s="991"/>
      <c r="AQ739" s="991"/>
      <c r="AR739" s="991"/>
      <c r="AS739" s="991"/>
      <c r="AT739" s="991"/>
      <c r="AU739" s="991"/>
      <c r="AV739" s="991"/>
      <c r="AW739" s="991"/>
      <c r="AX739" s="992"/>
    </row>
    <row r="740" spans="1:52" ht="28.35" customHeight="1" x14ac:dyDescent="0.15">
      <c r="A740" s="613" t="s">
        <v>509</v>
      </c>
      <c r="B740" s="614"/>
      <c r="C740" s="614"/>
      <c r="D740" s="614"/>
      <c r="E740" s="614"/>
      <c r="F740" s="615"/>
      <c r="G740" s="89" t="s">
        <v>530</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3.25" customHeight="1" x14ac:dyDescent="0.15">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3.25" customHeight="1" x14ac:dyDescent="0.15">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3.25" customHeight="1" x14ac:dyDescent="0.15">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3.25" customHeight="1" x14ac:dyDescent="0.15">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3.25" customHeight="1" x14ac:dyDescent="0.15">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3.25" customHeight="1" x14ac:dyDescent="0.15">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3.25" customHeight="1" x14ac:dyDescent="0.15">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3.25" customHeight="1" x14ac:dyDescent="0.15">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3.25" customHeight="1" x14ac:dyDescent="0.15">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3.25" customHeight="1" x14ac:dyDescent="0.15">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3.25" customHeight="1" x14ac:dyDescent="0.15">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3.25" customHeight="1" x14ac:dyDescent="0.15">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3.25" customHeight="1" x14ac:dyDescent="0.15">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3.25" customHeight="1" x14ac:dyDescent="0.15">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3.25" customHeight="1" x14ac:dyDescent="0.15">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3.25" customHeight="1" x14ac:dyDescent="0.15">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3.25" customHeight="1" x14ac:dyDescent="0.15">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23.25" customHeight="1" x14ac:dyDescent="0.15">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3.25" customHeight="1" x14ac:dyDescent="0.15">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3.25" customHeight="1" x14ac:dyDescent="0.15">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3.25" customHeight="1" x14ac:dyDescent="0.15">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3.25" customHeight="1" x14ac:dyDescent="0.15">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23.25" hidden="1" customHeight="1" x14ac:dyDescent="0.15">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3.25" hidden="1" customHeight="1" x14ac:dyDescent="0.15">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3.25" hidden="1" customHeight="1" x14ac:dyDescent="0.15">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3.25" hidden="1" customHeight="1" x14ac:dyDescent="0.15">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3.25" hidden="1" customHeight="1" x14ac:dyDescent="0.15">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3.25" hidden="1" customHeight="1" x14ac:dyDescent="0.15">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3.25" hidden="1" customHeight="1" x14ac:dyDescent="0.15">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3.25" hidden="1" customHeight="1" x14ac:dyDescent="0.15">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3.25" hidden="1" customHeight="1" x14ac:dyDescent="0.15">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3.25" hidden="1" customHeight="1" x14ac:dyDescent="0.15">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3.25" hidden="1" customHeight="1" x14ac:dyDescent="0.15">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3.25" hidden="1" customHeight="1" x14ac:dyDescent="0.15">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3.25" hidden="1" customHeight="1" x14ac:dyDescent="0.15">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3.25" hidden="1" customHeight="1" x14ac:dyDescent="0.15">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3.25" hidden="1" customHeight="1" x14ac:dyDescent="0.15">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3.25" customHeight="1" thickBot="1" x14ac:dyDescent="0.2">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629" t="s">
        <v>511</v>
      </c>
      <c r="B779" s="630"/>
      <c r="C779" s="630"/>
      <c r="D779" s="630"/>
      <c r="E779" s="630"/>
      <c r="F779" s="631"/>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593</v>
      </c>
      <c r="H781" s="672"/>
      <c r="I781" s="672"/>
      <c r="J781" s="672"/>
      <c r="K781" s="673"/>
      <c r="L781" s="665" t="s">
        <v>594</v>
      </c>
      <c r="M781" s="666"/>
      <c r="N781" s="666"/>
      <c r="O781" s="666"/>
      <c r="P781" s="666"/>
      <c r="Q781" s="666"/>
      <c r="R781" s="666"/>
      <c r="S781" s="666"/>
      <c r="T781" s="666"/>
      <c r="U781" s="666"/>
      <c r="V781" s="666"/>
      <c r="W781" s="666"/>
      <c r="X781" s="667"/>
      <c r="Y781" s="387">
        <v>19</v>
      </c>
      <c r="Z781" s="388"/>
      <c r="AA781" s="388"/>
      <c r="AB781" s="808"/>
      <c r="AC781" s="671"/>
      <c r="AD781" s="672"/>
      <c r="AE781" s="672"/>
      <c r="AF781" s="672"/>
      <c r="AG781" s="673"/>
      <c r="AH781" s="665"/>
      <c r="AI781" s="666"/>
      <c r="AJ781" s="666"/>
      <c r="AK781" s="666"/>
      <c r="AL781" s="666"/>
      <c r="AM781" s="666"/>
      <c r="AN781" s="666"/>
      <c r="AO781" s="666"/>
      <c r="AP781" s="666"/>
      <c r="AQ781" s="666"/>
      <c r="AR781" s="666"/>
      <c r="AS781" s="666"/>
      <c r="AT781" s="667"/>
      <c r="AU781" s="387"/>
      <c r="AV781" s="388"/>
      <c r="AW781" s="388"/>
      <c r="AX781" s="389"/>
    </row>
    <row r="782" spans="1:50" ht="24.75" customHeight="1" x14ac:dyDescent="0.15">
      <c r="A782" s="632"/>
      <c r="B782" s="633"/>
      <c r="C782" s="633"/>
      <c r="D782" s="633"/>
      <c r="E782" s="633"/>
      <c r="F782" s="634"/>
      <c r="G782" s="605" t="s">
        <v>591</v>
      </c>
      <c r="H782" s="606"/>
      <c r="I782" s="606"/>
      <c r="J782" s="606"/>
      <c r="K782" s="607"/>
      <c r="L782" s="597" t="s">
        <v>592</v>
      </c>
      <c r="M782" s="598"/>
      <c r="N782" s="598"/>
      <c r="O782" s="598"/>
      <c r="P782" s="598"/>
      <c r="Q782" s="598"/>
      <c r="R782" s="598"/>
      <c r="S782" s="598"/>
      <c r="T782" s="598"/>
      <c r="U782" s="598"/>
      <c r="V782" s="598"/>
      <c r="W782" s="598"/>
      <c r="X782" s="599"/>
      <c r="Y782" s="600">
        <v>11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2"/>
      <c r="B783" s="633"/>
      <c r="C783" s="633"/>
      <c r="D783" s="633"/>
      <c r="E783" s="633"/>
      <c r="F783" s="634"/>
      <c r="G783" s="605"/>
      <c r="H783" s="625"/>
      <c r="I783" s="625"/>
      <c r="J783" s="625"/>
      <c r="K783" s="626"/>
      <c r="L783" s="597"/>
      <c r="M783" s="791"/>
      <c r="N783" s="791"/>
      <c r="O783" s="791"/>
      <c r="P783" s="791"/>
      <c r="Q783" s="791"/>
      <c r="R783" s="791"/>
      <c r="S783" s="791"/>
      <c r="T783" s="791"/>
      <c r="U783" s="791"/>
      <c r="V783" s="791"/>
      <c r="W783" s="791"/>
      <c r="X783" s="792"/>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2"/>
      <c r="B784" s="633"/>
      <c r="C784" s="633"/>
      <c r="D784" s="633"/>
      <c r="E784" s="633"/>
      <c r="F784" s="634"/>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2"/>
      <c r="B785" s="633"/>
      <c r="C785" s="633"/>
      <c r="D785" s="633"/>
      <c r="E785" s="633"/>
      <c r="F785" s="634"/>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2"/>
      <c r="B786" s="633"/>
      <c r="C786" s="633"/>
      <c r="D786" s="633"/>
      <c r="E786" s="633"/>
      <c r="F786" s="634"/>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2"/>
      <c r="B787" s="633"/>
      <c r="C787" s="633"/>
      <c r="D787" s="633"/>
      <c r="E787" s="633"/>
      <c r="F787" s="634"/>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2"/>
      <c r="B788" s="633"/>
      <c r="C788" s="633"/>
      <c r="D788" s="633"/>
      <c r="E788" s="633"/>
      <c r="F788" s="634"/>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2"/>
      <c r="B789" s="633"/>
      <c r="C789" s="633"/>
      <c r="D789" s="633"/>
      <c r="E789" s="633"/>
      <c r="F789" s="634"/>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2"/>
      <c r="B790" s="633"/>
      <c r="C790" s="633"/>
      <c r="D790" s="633"/>
      <c r="E790" s="633"/>
      <c r="F790" s="634"/>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30</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0</v>
      </c>
      <c r="AV791" s="835"/>
      <c r="AW791" s="835"/>
      <c r="AX791" s="837"/>
    </row>
    <row r="792" spans="1:50" ht="24.75" hidden="1" customHeight="1" x14ac:dyDescent="0.15">
      <c r="A792" s="632"/>
      <c r="B792" s="633"/>
      <c r="C792" s="633"/>
      <c r="D792" s="633"/>
      <c r="E792" s="633"/>
      <c r="F792" s="634"/>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7"/>
      <c r="Z794" s="388"/>
      <c r="AA794" s="388"/>
      <c r="AB794" s="808"/>
      <c r="AC794" s="671"/>
      <c r="AD794" s="672"/>
      <c r="AE794" s="672"/>
      <c r="AF794" s="672"/>
      <c r="AG794" s="673"/>
      <c r="AH794" s="665"/>
      <c r="AI794" s="666"/>
      <c r="AJ794" s="666"/>
      <c r="AK794" s="666"/>
      <c r="AL794" s="666"/>
      <c r="AM794" s="666"/>
      <c r="AN794" s="666"/>
      <c r="AO794" s="666"/>
      <c r="AP794" s="666"/>
      <c r="AQ794" s="666"/>
      <c r="AR794" s="666"/>
      <c r="AS794" s="666"/>
      <c r="AT794" s="667"/>
      <c r="AU794" s="387"/>
      <c r="AV794" s="388"/>
      <c r="AW794" s="388"/>
      <c r="AX794" s="389"/>
    </row>
    <row r="795" spans="1:50" ht="24.75" hidden="1" customHeight="1" x14ac:dyDescent="0.15">
      <c r="A795" s="632"/>
      <c r="B795" s="633"/>
      <c r="C795" s="633"/>
      <c r="D795" s="633"/>
      <c r="E795" s="633"/>
      <c r="F795" s="634"/>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2"/>
      <c r="B796" s="633"/>
      <c r="C796" s="633"/>
      <c r="D796" s="633"/>
      <c r="E796" s="633"/>
      <c r="F796" s="634"/>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2"/>
      <c r="B797" s="633"/>
      <c r="C797" s="633"/>
      <c r="D797" s="633"/>
      <c r="E797" s="633"/>
      <c r="F797" s="634"/>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2"/>
      <c r="B798" s="633"/>
      <c r="C798" s="633"/>
      <c r="D798" s="633"/>
      <c r="E798" s="633"/>
      <c r="F798" s="634"/>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2"/>
      <c r="B799" s="633"/>
      <c r="C799" s="633"/>
      <c r="D799" s="633"/>
      <c r="E799" s="633"/>
      <c r="F799" s="634"/>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2"/>
      <c r="B800" s="633"/>
      <c r="C800" s="633"/>
      <c r="D800" s="633"/>
      <c r="E800" s="633"/>
      <c r="F800" s="634"/>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2"/>
      <c r="B801" s="633"/>
      <c r="C801" s="633"/>
      <c r="D801" s="633"/>
      <c r="E801" s="633"/>
      <c r="F801" s="634"/>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2"/>
      <c r="B802" s="633"/>
      <c r="C802" s="633"/>
      <c r="D802" s="633"/>
      <c r="E802" s="633"/>
      <c r="F802" s="634"/>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2"/>
      <c r="B803" s="633"/>
      <c r="C803" s="633"/>
      <c r="D803" s="633"/>
      <c r="E803" s="633"/>
      <c r="F803" s="634"/>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17.25" hidden="1" x14ac:dyDescent="0.15">
      <c r="A805" s="632"/>
      <c r="B805" s="633"/>
      <c r="C805" s="633"/>
      <c r="D805" s="633"/>
      <c r="E805" s="633"/>
      <c r="F805" s="634"/>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idden="1" x14ac:dyDescent="0.15">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idden="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7"/>
      <c r="Z807" s="388"/>
      <c r="AA807" s="388"/>
      <c r="AB807" s="808"/>
      <c r="AC807" s="671"/>
      <c r="AD807" s="672"/>
      <c r="AE807" s="672"/>
      <c r="AF807" s="672"/>
      <c r="AG807" s="673"/>
      <c r="AH807" s="665"/>
      <c r="AI807" s="666"/>
      <c r="AJ807" s="666"/>
      <c r="AK807" s="666"/>
      <c r="AL807" s="666"/>
      <c r="AM807" s="666"/>
      <c r="AN807" s="666"/>
      <c r="AO807" s="666"/>
      <c r="AP807" s="666"/>
      <c r="AQ807" s="666"/>
      <c r="AR807" s="666"/>
      <c r="AS807" s="666"/>
      <c r="AT807" s="667"/>
      <c r="AU807" s="387"/>
      <c r="AV807" s="388"/>
      <c r="AW807" s="388"/>
      <c r="AX807" s="389"/>
    </row>
    <row r="808" spans="1:50" hidden="1" x14ac:dyDescent="0.15">
      <c r="A808" s="632"/>
      <c r="B808" s="633"/>
      <c r="C808" s="633"/>
      <c r="D808" s="633"/>
      <c r="E808" s="633"/>
      <c r="F808" s="634"/>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idden="1" x14ac:dyDescent="0.15">
      <c r="A809" s="632"/>
      <c r="B809" s="633"/>
      <c r="C809" s="633"/>
      <c r="D809" s="633"/>
      <c r="E809" s="633"/>
      <c r="F809" s="634"/>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idden="1" x14ac:dyDescent="0.15">
      <c r="A810" s="632"/>
      <c r="B810" s="633"/>
      <c r="C810" s="633"/>
      <c r="D810" s="633"/>
      <c r="E810" s="633"/>
      <c r="F810" s="634"/>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idden="1" x14ac:dyDescent="0.15">
      <c r="A811" s="632"/>
      <c r="B811" s="633"/>
      <c r="C811" s="633"/>
      <c r="D811" s="633"/>
      <c r="E811" s="633"/>
      <c r="F811" s="634"/>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idden="1" x14ac:dyDescent="0.15">
      <c r="A812" s="632"/>
      <c r="B812" s="633"/>
      <c r="C812" s="633"/>
      <c r="D812" s="633"/>
      <c r="E812" s="633"/>
      <c r="F812" s="634"/>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idden="1" x14ac:dyDescent="0.15">
      <c r="A813" s="632"/>
      <c r="B813" s="633"/>
      <c r="C813" s="633"/>
      <c r="D813" s="633"/>
      <c r="E813" s="633"/>
      <c r="F813" s="634"/>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idden="1" x14ac:dyDescent="0.15">
      <c r="A814" s="632"/>
      <c r="B814" s="633"/>
      <c r="C814" s="633"/>
      <c r="D814" s="633"/>
      <c r="E814" s="633"/>
      <c r="F814" s="634"/>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idden="1" x14ac:dyDescent="0.15">
      <c r="A815" s="632"/>
      <c r="B815" s="633"/>
      <c r="C815" s="633"/>
      <c r="D815" s="633"/>
      <c r="E815" s="633"/>
      <c r="F815" s="634"/>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idden="1" x14ac:dyDescent="0.15">
      <c r="A816" s="632"/>
      <c r="B816" s="633"/>
      <c r="C816" s="633"/>
      <c r="D816" s="633"/>
      <c r="E816" s="633"/>
      <c r="F816" s="634"/>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14.25" hidden="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17.25" hidden="1" x14ac:dyDescent="0.15">
      <c r="A818" s="632"/>
      <c r="B818" s="633"/>
      <c r="C818" s="633"/>
      <c r="D818" s="633"/>
      <c r="E818" s="633"/>
      <c r="F818" s="634"/>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idden="1" x14ac:dyDescent="0.15">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idden="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7"/>
      <c r="Z820" s="388"/>
      <c r="AA820" s="388"/>
      <c r="AB820" s="808"/>
      <c r="AC820" s="671"/>
      <c r="AD820" s="672"/>
      <c r="AE820" s="672"/>
      <c r="AF820" s="672"/>
      <c r="AG820" s="673"/>
      <c r="AH820" s="665"/>
      <c r="AI820" s="666"/>
      <c r="AJ820" s="666"/>
      <c r="AK820" s="666"/>
      <c r="AL820" s="666"/>
      <c r="AM820" s="666"/>
      <c r="AN820" s="666"/>
      <c r="AO820" s="666"/>
      <c r="AP820" s="666"/>
      <c r="AQ820" s="666"/>
      <c r="AR820" s="666"/>
      <c r="AS820" s="666"/>
      <c r="AT820" s="667"/>
      <c r="AU820" s="387"/>
      <c r="AV820" s="388"/>
      <c r="AW820" s="388"/>
      <c r="AX820" s="389"/>
    </row>
    <row r="821" spans="1:50" hidden="1" x14ac:dyDescent="0.15">
      <c r="A821" s="632"/>
      <c r="B821" s="633"/>
      <c r="C821" s="633"/>
      <c r="D821" s="633"/>
      <c r="E821" s="633"/>
      <c r="F821" s="634"/>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idden="1" x14ac:dyDescent="0.15">
      <c r="A822" s="632"/>
      <c r="B822" s="633"/>
      <c r="C822" s="633"/>
      <c r="D822" s="633"/>
      <c r="E822" s="633"/>
      <c r="F822" s="634"/>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idden="1" x14ac:dyDescent="0.15">
      <c r="A823" s="632"/>
      <c r="B823" s="633"/>
      <c r="C823" s="633"/>
      <c r="D823" s="633"/>
      <c r="E823" s="633"/>
      <c r="F823" s="634"/>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idden="1" x14ac:dyDescent="0.15">
      <c r="A824" s="632"/>
      <c r="B824" s="633"/>
      <c r="C824" s="633"/>
      <c r="D824" s="633"/>
      <c r="E824" s="633"/>
      <c r="F824" s="634"/>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idden="1" x14ac:dyDescent="0.15">
      <c r="A825" s="632"/>
      <c r="B825" s="633"/>
      <c r="C825" s="633"/>
      <c r="D825" s="633"/>
      <c r="E825" s="633"/>
      <c r="F825" s="634"/>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idden="1" x14ac:dyDescent="0.15">
      <c r="A826" s="632"/>
      <c r="B826" s="633"/>
      <c r="C826" s="633"/>
      <c r="D826" s="633"/>
      <c r="E826" s="633"/>
      <c r="F826" s="634"/>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idden="1" x14ac:dyDescent="0.15">
      <c r="A827" s="632"/>
      <c r="B827" s="633"/>
      <c r="C827" s="633"/>
      <c r="D827" s="633"/>
      <c r="E827" s="633"/>
      <c r="F827" s="634"/>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idden="1" x14ac:dyDescent="0.15">
      <c r="A828" s="632"/>
      <c r="B828" s="633"/>
      <c r="C828" s="633"/>
      <c r="D828" s="633"/>
      <c r="E828" s="633"/>
      <c r="F828" s="634"/>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idden="1" x14ac:dyDescent="0.15">
      <c r="A829" s="632"/>
      <c r="B829" s="633"/>
      <c r="C829" s="633"/>
      <c r="D829" s="633"/>
      <c r="E829" s="633"/>
      <c r="F829" s="634"/>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idden="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07" t="s">
        <v>266</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9" t="s">
        <v>467</v>
      </c>
      <c r="AM831" s="280"/>
      <c r="AN831" s="280"/>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15">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15">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15">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15">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15">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15">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15">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15">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15">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15">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15">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15">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15">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15">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15">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15">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15">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15">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15">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15">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15">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15">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15">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15">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15">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15">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15">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15">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15">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15">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15">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15">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15">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15">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15">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15">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15">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15">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15">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15">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15">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15">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15">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15">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15">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15">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15">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15">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15">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15">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15">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15">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15">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15">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15">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15">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15">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15">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15">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15">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15">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15">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15">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15">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15">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15">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15">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15">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15">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15">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15">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15">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15">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15">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15">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hidden="1" customHeight="1" x14ac:dyDescent="0.15">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15">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15">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15">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3" manualBreakCount="3">
    <brk id="36" max="49" man="1"/>
    <brk id="699" max="16383" man="1"/>
    <brk id="7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入力規則等!$Y$2:$Y$97</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5" sqref="B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581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566</v>
      </c>
      <c r="AK2" s="53" t="s">
        <v>381</v>
      </c>
      <c r="AM2" s="87"/>
      <c r="AN2" s="87"/>
      <c r="AP2" s="55"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581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581</v>
      </c>
      <c r="R4" s="13" t="str">
        <f t="shared" si="3"/>
        <v>補助</v>
      </c>
      <c r="S4" s="13" t="str">
        <f t="shared" si="4"/>
        <v>補助</v>
      </c>
      <c r="T4" s="13"/>
      <c r="U4" s="32" t="s">
        <v>544</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448</v>
      </c>
      <c r="Y5" s="32" t="s">
        <v>74</v>
      </c>
      <c r="Z5" s="30"/>
      <c r="AA5" s="32" t="s">
        <v>83</v>
      </c>
      <c r="AB5" s="31"/>
      <c r="AC5" s="32" t="s">
        <v>297</v>
      </c>
      <c r="AD5" s="31"/>
      <c r="AE5" s="44" t="s">
        <v>510</v>
      </c>
      <c r="AF5" s="30"/>
      <c r="AG5" s="55" t="s">
        <v>500</v>
      </c>
      <c r="AI5" s="53" t="s">
        <v>546</v>
      </c>
      <c r="AK5" s="53" t="str">
        <f t="shared" si="7"/>
        <v>D</v>
      </c>
      <c r="AP5" s="55"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270</v>
      </c>
      <c r="Y6" s="32" t="s">
        <v>76</v>
      </c>
      <c r="Z6" s="30"/>
      <c r="AA6" s="32" t="s">
        <v>85</v>
      </c>
      <c r="AB6" s="31"/>
      <c r="AC6" s="32" t="s">
        <v>256</v>
      </c>
      <c r="AD6" s="31"/>
      <c r="AE6" s="44" t="s">
        <v>507</v>
      </c>
      <c r="AF6" s="30"/>
      <c r="AG6" s="55" t="s">
        <v>501</v>
      </c>
      <c r="AI6" s="55" t="s">
        <v>547</v>
      </c>
      <c r="AK6" s="53" t="str">
        <f t="shared" si="7"/>
        <v>E</v>
      </c>
      <c r="AP6" s="55" t="s">
        <v>501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287</v>
      </c>
      <c r="W7" s="32" t="s">
        <v>271</v>
      </c>
      <c r="Y7" s="32" t="s">
        <v>78</v>
      </c>
      <c r="Z7" s="30"/>
      <c r="AA7" s="32" t="s">
        <v>87</v>
      </c>
      <c r="AB7" s="31"/>
      <c r="AC7" s="31"/>
      <c r="AD7" s="31"/>
      <c r="AE7" s="32" t="s">
        <v>256</v>
      </c>
      <c r="AF7" s="30"/>
      <c r="AG7" s="55" t="s">
        <v>502</v>
      </c>
      <c r="AH7" s="91"/>
      <c r="AI7" s="53" t="s">
        <v>548</v>
      </c>
      <c r="AK7" s="53" t="str">
        <f t="shared" si="7"/>
        <v>F</v>
      </c>
      <c r="AP7" s="55"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272</v>
      </c>
      <c r="Y8" s="32" t="s">
        <v>80</v>
      </c>
      <c r="Z8" s="30"/>
      <c r="AA8" s="32" t="s">
        <v>89</v>
      </c>
      <c r="AB8" s="31"/>
      <c r="AC8" s="31"/>
      <c r="AD8" s="31"/>
      <c r="AE8" s="31"/>
      <c r="AF8" s="30"/>
      <c r="AG8" s="55" t="s">
        <v>503</v>
      </c>
      <c r="AI8" s="86"/>
      <c r="AK8" s="53" t="str">
        <f t="shared" si="7"/>
        <v>G</v>
      </c>
      <c r="AP8" s="55" t="s">
        <v>503</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273</v>
      </c>
      <c r="Y9" s="32" t="s">
        <v>82</v>
      </c>
      <c r="Z9" s="30"/>
      <c r="AA9" s="32" t="s">
        <v>91</v>
      </c>
      <c r="AB9" s="31"/>
      <c r="AC9" s="31"/>
      <c r="AD9" s="31"/>
      <c r="AE9" s="31"/>
      <c r="AF9" s="30"/>
      <c r="AG9" s="55" t="s">
        <v>504</v>
      </c>
      <c r="AK9" s="53" t="str">
        <f t="shared" si="7"/>
        <v>H</v>
      </c>
      <c r="AP9" s="55" t="s">
        <v>504</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補助</v>
      </c>
      <c r="Q10" s="19"/>
      <c r="T10" s="13"/>
      <c r="W10" s="32" t="s">
        <v>274</v>
      </c>
      <c r="Y10" s="32" t="s">
        <v>84</v>
      </c>
      <c r="Z10" s="30"/>
      <c r="AA10" s="32" t="s">
        <v>93</v>
      </c>
      <c r="AB10" s="31"/>
      <c r="AC10" s="31"/>
      <c r="AD10" s="31"/>
      <c r="AE10" s="31"/>
      <c r="AF10" s="30"/>
      <c r="AG10" s="55" t="s">
        <v>487</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275</v>
      </c>
      <c r="Y11" s="32" t="s">
        <v>86</v>
      </c>
      <c r="Z11" s="30"/>
      <c r="AA11" s="32" t="s">
        <v>95</v>
      </c>
      <c r="AB11" s="31"/>
      <c r="AC11" s="31"/>
      <c r="AD11" s="31"/>
      <c r="AE11" s="31"/>
      <c r="AF11" s="30"/>
      <c r="AG11" s="53" t="s">
        <v>490</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569</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512</v>
      </c>
    </row>
    <row r="97" spans="25:25" x14ac:dyDescent="0.15">
      <c r="Y97" s="32" t="s">
        <v>570</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5"/>
      <c r="Z2" s="832"/>
      <c r="AA2" s="833"/>
      <c r="AB2" s="1029" t="s">
        <v>11</v>
      </c>
      <c r="AC2" s="1030"/>
      <c r="AD2" s="1031"/>
      <c r="AE2" s="1035" t="s">
        <v>556</v>
      </c>
      <c r="AF2" s="1035"/>
      <c r="AG2" s="1035"/>
      <c r="AH2" s="1035"/>
      <c r="AI2" s="1035" t="s">
        <v>553</v>
      </c>
      <c r="AJ2" s="1035"/>
      <c r="AK2" s="1035"/>
      <c r="AL2" s="1035"/>
      <c r="AM2" s="1035" t="s">
        <v>527</v>
      </c>
      <c r="AN2" s="1035"/>
      <c r="AO2" s="1035"/>
      <c r="AP2" s="556"/>
      <c r="AQ2" s="158" t="s">
        <v>353</v>
      </c>
      <c r="AR2" s="129"/>
      <c r="AS2" s="129"/>
      <c r="AT2" s="130"/>
      <c r="AU2" s="532" t="s">
        <v>252</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6"/>
      <c r="Z3" s="1027"/>
      <c r="AA3" s="1028"/>
      <c r="AB3" s="1032"/>
      <c r="AC3" s="1033"/>
      <c r="AD3" s="1034"/>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5" customHeight="1" x14ac:dyDescent="0.15">
      <c r="A4" s="402"/>
      <c r="B4" s="400"/>
      <c r="C4" s="400"/>
      <c r="D4" s="400"/>
      <c r="E4" s="400"/>
      <c r="F4" s="401"/>
      <c r="G4" s="563"/>
      <c r="H4" s="1002"/>
      <c r="I4" s="1002"/>
      <c r="J4" s="1002"/>
      <c r="K4" s="1002"/>
      <c r="L4" s="1002"/>
      <c r="M4" s="1002"/>
      <c r="N4" s="1002"/>
      <c r="O4" s="1003"/>
      <c r="P4" s="104"/>
      <c r="Q4" s="1010"/>
      <c r="R4" s="1010"/>
      <c r="S4" s="1010"/>
      <c r="T4" s="1010"/>
      <c r="U4" s="1010"/>
      <c r="V4" s="1010"/>
      <c r="W4" s="1010"/>
      <c r="X4" s="1011"/>
      <c r="Y4" s="1020" t="s">
        <v>12</v>
      </c>
      <c r="Z4" s="1021"/>
      <c r="AA4" s="1022"/>
      <c r="AB4" s="460"/>
      <c r="AC4" s="1024"/>
      <c r="AD4" s="1024"/>
      <c r="AE4" s="217"/>
      <c r="AF4" s="218"/>
      <c r="AG4" s="218"/>
      <c r="AH4" s="218"/>
      <c r="AI4" s="217"/>
      <c r="AJ4" s="218"/>
      <c r="AK4" s="218"/>
      <c r="AL4" s="218"/>
      <c r="AM4" s="217"/>
      <c r="AN4" s="218"/>
      <c r="AO4" s="218"/>
      <c r="AP4" s="218"/>
      <c r="AQ4" s="339"/>
      <c r="AR4" s="206"/>
      <c r="AS4" s="206"/>
      <c r="AT4" s="340"/>
      <c r="AU4" s="218"/>
      <c r="AV4" s="218"/>
      <c r="AW4" s="218"/>
      <c r="AX4" s="220"/>
    </row>
    <row r="5" spans="1:50" ht="22.5" customHeight="1" x14ac:dyDescent="0.15">
      <c r="A5" s="403"/>
      <c r="B5" s="404"/>
      <c r="C5" s="404"/>
      <c r="D5" s="404"/>
      <c r="E5" s="404"/>
      <c r="F5" s="405"/>
      <c r="G5" s="1004"/>
      <c r="H5" s="1005"/>
      <c r="I5" s="1005"/>
      <c r="J5" s="1005"/>
      <c r="K5" s="1005"/>
      <c r="L5" s="1005"/>
      <c r="M5" s="1005"/>
      <c r="N5" s="1005"/>
      <c r="O5" s="1006"/>
      <c r="P5" s="1012"/>
      <c r="Q5" s="1012"/>
      <c r="R5" s="1012"/>
      <c r="S5" s="1012"/>
      <c r="T5" s="1012"/>
      <c r="U5" s="1012"/>
      <c r="V5" s="1012"/>
      <c r="W5" s="1012"/>
      <c r="X5" s="1013"/>
      <c r="Y5" s="414" t="s">
        <v>54</v>
      </c>
      <c r="Z5" s="1017"/>
      <c r="AA5" s="1018"/>
      <c r="AB5" s="522"/>
      <c r="AC5" s="1023"/>
      <c r="AD5" s="1023"/>
      <c r="AE5" s="217"/>
      <c r="AF5" s="218"/>
      <c r="AG5" s="218"/>
      <c r="AH5" s="218"/>
      <c r="AI5" s="217"/>
      <c r="AJ5" s="218"/>
      <c r="AK5" s="218"/>
      <c r="AL5" s="218"/>
      <c r="AM5" s="217"/>
      <c r="AN5" s="218"/>
      <c r="AO5" s="218"/>
      <c r="AP5" s="218"/>
      <c r="AQ5" s="339"/>
      <c r="AR5" s="206"/>
      <c r="AS5" s="206"/>
      <c r="AT5" s="340"/>
      <c r="AU5" s="218"/>
      <c r="AV5" s="218"/>
      <c r="AW5" s="218"/>
      <c r="AX5" s="220"/>
    </row>
    <row r="6" spans="1:50" ht="22.5" customHeight="1" x14ac:dyDescent="0.15">
      <c r="A6" s="403"/>
      <c r="B6" s="404"/>
      <c r="C6" s="404"/>
      <c r="D6" s="404"/>
      <c r="E6" s="404"/>
      <c r="F6" s="405"/>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300</v>
      </c>
      <c r="AC6" s="1019"/>
      <c r="AD6" s="1019"/>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15">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5"/>
      <c r="Z9" s="832"/>
      <c r="AA9" s="833"/>
      <c r="AB9" s="1029" t="s">
        <v>11</v>
      </c>
      <c r="AC9" s="1030"/>
      <c r="AD9" s="1031"/>
      <c r="AE9" s="1035" t="s">
        <v>557</v>
      </c>
      <c r="AF9" s="1035"/>
      <c r="AG9" s="1035"/>
      <c r="AH9" s="1035"/>
      <c r="AI9" s="1035" t="s">
        <v>553</v>
      </c>
      <c r="AJ9" s="1035"/>
      <c r="AK9" s="1035"/>
      <c r="AL9" s="1035"/>
      <c r="AM9" s="1035" t="s">
        <v>527</v>
      </c>
      <c r="AN9" s="1035"/>
      <c r="AO9" s="1035"/>
      <c r="AP9" s="556"/>
      <c r="AQ9" s="158" t="s">
        <v>353</v>
      </c>
      <c r="AR9" s="129"/>
      <c r="AS9" s="129"/>
      <c r="AT9" s="130"/>
      <c r="AU9" s="532" t="s">
        <v>252</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6"/>
      <c r="Z10" s="1027"/>
      <c r="AA10" s="1028"/>
      <c r="AB10" s="1032"/>
      <c r="AC10" s="1033"/>
      <c r="AD10" s="1034"/>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5" customHeight="1" x14ac:dyDescent="0.15">
      <c r="A11" s="402"/>
      <c r="B11" s="400"/>
      <c r="C11" s="400"/>
      <c r="D11" s="400"/>
      <c r="E11" s="400"/>
      <c r="F11" s="401"/>
      <c r="G11" s="563"/>
      <c r="H11" s="1002"/>
      <c r="I11" s="1002"/>
      <c r="J11" s="1002"/>
      <c r="K11" s="1002"/>
      <c r="L11" s="1002"/>
      <c r="M11" s="1002"/>
      <c r="N11" s="1002"/>
      <c r="O11" s="1003"/>
      <c r="P11" s="104"/>
      <c r="Q11" s="1010"/>
      <c r="R11" s="1010"/>
      <c r="S11" s="1010"/>
      <c r="T11" s="1010"/>
      <c r="U11" s="1010"/>
      <c r="V11" s="1010"/>
      <c r="W11" s="1010"/>
      <c r="X11" s="1011"/>
      <c r="Y11" s="1020" t="s">
        <v>12</v>
      </c>
      <c r="Z11" s="1021"/>
      <c r="AA11" s="1022"/>
      <c r="AB11" s="460"/>
      <c r="AC11" s="1024"/>
      <c r="AD11" s="1024"/>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5" customHeight="1" x14ac:dyDescent="0.15">
      <c r="A12" s="403"/>
      <c r="B12" s="404"/>
      <c r="C12" s="404"/>
      <c r="D12" s="404"/>
      <c r="E12" s="404"/>
      <c r="F12" s="405"/>
      <c r="G12" s="1004"/>
      <c r="H12" s="1005"/>
      <c r="I12" s="1005"/>
      <c r="J12" s="1005"/>
      <c r="K12" s="1005"/>
      <c r="L12" s="1005"/>
      <c r="M12" s="1005"/>
      <c r="N12" s="1005"/>
      <c r="O12" s="1006"/>
      <c r="P12" s="1012"/>
      <c r="Q12" s="1012"/>
      <c r="R12" s="1012"/>
      <c r="S12" s="1012"/>
      <c r="T12" s="1012"/>
      <c r="U12" s="1012"/>
      <c r="V12" s="1012"/>
      <c r="W12" s="1012"/>
      <c r="X12" s="1013"/>
      <c r="Y12" s="414" t="s">
        <v>54</v>
      </c>
      <c r="Z12" s="1017"/>
      <c r="AA12" s="1018"/>
      <c r="AB12" s="522"/>
      <c r="AC12" s="1023"/>
      <c r="AD12" s="1023"/>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5" customHeight="1" x14ac:dyDescent="0.15">
      <c r="A13" s="406"/>
      <c r="B13" s="407"/>
      <c r="C13" s="407"/>
      <c r="D13" s="407"/>
      <c r="E13" s="407"/>
      <c r="F13" s="408"/>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300</v>
      </c>
      <c r="AC13" s="1019"/>
      <c r="AD13" s="1019"/>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15">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5"/>
      <c r="Z16" s="832"/>
      <c r="AA16" s="833"/>
      <c r="AB16" s="1029" t="s">
        <v>11</v>
      </c>
      <c r="AC16" s="1030"/>
      <c r="AD16" s="1031"/>
      <c r="AE16" s="1035" t="s">
        <v>556</v>
      </c>
      <c r="AF16" s="1035"/>
      <c r="AG16" s="1035"/>
      <c r="AH16" s="1035"/>
      <c r="AI16" s="1035" t="s">
        <v>554</v>
      </c>
      <c r="AJ16" s="1035"/>
      <c r="AK16" s="1035"/>
      <c r="AL16" s="1035"/>
      <c r="AM16" s="1035" t="s">
        <v>527</v>
      </c>
      <c r="AN16" s="1035"/>
      <c r="AO16" s="1035"/>
      <c r="AP16" s="556"/>
      <c r="AQ16" s="158" t="s">
        <v>353</v>
      </c>
      <c r="AR16" s="129"/>
      <c r="AS16" s="129"/>
      <c r="AT16" s="130"/>
      <c r="AU16" s="532" t="s">
        <v>252</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6"/>
      <c r="Z17" s="1027"/>
      <c r="AA17" s="1028"/>
      <c r="AB17" s="1032"/>
      <c r="AC17" s="1033"/>
      <c r="AD17" s="1034"/>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5" customHeight="1" x14ac:dyDescent="0.15">
      <c r="A18" s="402"/>
      <c r="B18" s="400"/>
      <c r="C18" s="400"/>
      <c r="D18" s="400"/>
      <c r="E18" s="400"/>
      <c r="F18" s="401"/>
      <c r="G18" s="563"/>
      <c r="H18" s="1002"/>
      <c r="I18" s="1002"/>
      <c r="J18" s="1002"/>
      <c r="K18" s="1002"/>
      <c r="L18" s="1002"/>
      <c r="M18" s="1002"/>
      <c r="N18" s="1002"/>
      <c r="O18" s="1003"/>
      <c r="P18" s="104"/>
      <c r="Q18" s="1010"/>
      <c r="R18" s="1010"/>
      <c r="S18" s="1010"/>
      <c r="T18" s="1010"/>
      <c r="U18" s="1010"/>
      <c r="V18" s="1010"/>
      <c r="W18" s="1010"/>
      <c r="X18" s="1011"/>
      <c r="Y18" s="1020" t="s">
        <v>12</v>
      </c>
      <c r="Z18" s="1021"/>
      <c r="AA18" s="1022"/>
      <c r="AB18" s="460"/>
      <c r="AC18" s="1024"/>
      <c r="AD18" s="1024"/>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5" customHeight="1" x14ac:dyDescent="0.15">
      <c r="A19" s="403"/>
      <c r="B19" s="404"/>
      <c r="C19" s="404"/>
      <c r="D19" s="404"/>
      <c r="E19" s="404"/>
      <c r="F19" s="405"/>
      <c r="G19" s="1004"/>
      <c r="H19" s="1005"/>
      <c r="I19" s="1005"/>
      <c r="J19" s="1005"/>
      <c r="K19" s="1005"/>
      <c r="L19" s="1005"/>
      <c r="M19" s="1005"/>
      <c r="N19" s="1005"/>
      <c r="O19" s="1006"/>
      <c r="P19" s="1012"/>
      <c r="Q19" s="1012"/>
      <c r="R19" s="1012"/>
      <c r="S19" s="1012"/>
      <c r="T19" s="1012"/>
      <c r="U19" s="1012"/>
      <c r="V19" s="1012"/>
      <c r="W19" s="1012"/>
      <c r="X19" s="1013"/>
      <c r="Y19" s="414" t="s">
        <v>54</v>
      </c>
      <c r="Z19" s="1017"/>
      <c r="AA19" s="1018"/>
      <c r="AB19" s="522"/>
      <c r="AC19" s="1023"/>
      <c r="AD19" s="1023"/>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5" customHeight="1" x14ac:dyDescent="0.15">
      <c r="A20" s="406"/>
      <c r="B20" s="407"/>
      <c r="C20" s="407"/>
      <c r="D20" s="407"/>
      <c r="E20" s="407"/>
      <c r="F20" s="408"/>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300</v>
      </c>
      <c r="AC20" s="1019"/>
      <c r="AD20" s="1019"/>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15">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5"/>
      <c r="Z23" s="832"/>
      <c r="AA23" s="833"/>
      <c r="AB23" s="1029" t="s">
        <v>11</v>
      </c>
      <c r="AC23" s="1030"/>
      <c r="AD23" s="1031"/>
      <c r="AE23" s="1035" t="s">
        <v>558</v>
      </c>
      <c r="AF23" s="1035"/>
      <c r="AG23" s="1035"/>
      <c r="AH23" s="1035"/>
      <c r="AI23" s="1035" t="s">
        <v>553</v>
      </c>
      <c r="AJ23" s="1035"/>
      <c r="AK23" s="1035"/>
      <c r="AL23" s="1035"/>
      <c r="AM23" s="1035" t="s">
        <v>527</v>
      </c>
      <c r="AN23" s="1035"/>
      <c r="AO23" s="1035"/>
      <c r="AP23" s="556"/>
      <c r="AQ23" s="158" t="s">
        <v>353</v>
      </c>
      <c r="AR23" s="129"/>
      <c r="AS23" s="129"/>
      <c r="AT23" s="130"/>
      <c r="AU23" s="532" t="s">
        <v>252</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6"/>
      <c r="Z24" s="1027"/>
      <c r="AA24" s="1028"/>
      <c r="AB24" s="1032"/>
      <c r="AC24" s="1033"/>
      <c r="AD24" s="1034"/>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5" customHeight="1" x14ac:dyDescent="0.15">
      <c r="A25" s="402"/>
      <c r="B25" s="400"/>
      <c r="C25" s="400"/>
      <c r="D25" s="400"/>
      <c r="E25" s="400"/>
      <c r="F25" s="401"/>
      <c r="G25" s="563"/>
      <c r="H25" s="1002"/>
      <c r="I25" s="1002"/>
      <c r="J25" s="1002"/>
      <c r="K25" s="1002"/>
      <c r="L25" s="1002"/>
      <c r="M25" s="1002"/>
      <c r="N25" s="1002"/>
      <c r="O25" s="1003"/>
      <c r="P25" s="104"/>
      <c r="Q25" s="1010"/>
      <c r="R25" s="1010"/>
      <c r="S25" s="1010"/>
      <c r="T25" s="1010"/>
      <c r="U25" s="1010"/>
      <c r="V25" s="1010"/>
      <c r="W25" s="1010"/>
      <c r="X25" s="1011"/>
      <c r="Y25" s="1020" t="s">
        <v>12</v>
      </c>
      <c r="Z25" s="1021"/>
      <c r="AA25" s="1022"/>
      <c r="AB25" s="460"/>
      <c r="AC25" s="1024"/>
      <c r="AD25" s="1024"/>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5" customHeight="1" x14ac:dyDescent="0.15">
      <c r="A26" s="403"/>
      <c r="B26" s="404"/>
      <c r="C26" s="404"/>
      <c r="D26" s="404"/>
      <c r="E26" s="404"/>
      <c r="F26" s="405"/>
      <c r="G26" s="1004"/>
      <c r="H26" s="1005"/>
      <c r="I26" s="1005"/>
      <c r="J26" s="1005"/>
      <c r="K26" s="1005"/>
      <c r="L26" s="1005"/>
      <c r="M26" s="1005"/>
      <c r="N26" s="1005"/>
      <c r="O26" s="1006"/>
      <c r="P26" s="1012"/>
      <c r="Q26" s="1012"/>
      <c r="R26" s="1012"/>
      <c r="S26" s="1012"/>
      <c r="T26" s="1012"/>
      <c r="U26" s="1012"/>
      <c r="V26" s="1012"/>
      <c r="W26" s="1012"/>
      <c r="X26" s="1013"/>
      <c r="Y26" s="414" t="s">
        <v>54</v>
      </c>
      <c r="Z26" s="1017"/>
      <c r="AA26" s="1018"/>
      <c r="AB26" s="522"/>
      <c r="AC26" s="1023"/>
      <c r="AD26" s="1023"/>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5" customHeight="1" x14ac:dyDescent="0.15">
      <c r="A27" s="406"/>
      <c r="B27" s="407"/>
      <c r="C27" s="407"/>
      <c r="D27" s="407"/>
      <c r="E27" s="407"/>
      <c r="F27" s="408"/>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300</v>
      </c>
      <c r="AC27" s="1019"/>
      <c r="AD27" s="1019"/>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15">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5"/>
      <c r="Z30" s="832"/>
      <c r="AA30" s="833"/>
      <c r="AB30" s="1029" t="s">
        <v>11</v>
      </c>
      <c r="AC30" s="1030"/>
      <c r="AD30" s="1031"/>
      <c r="AE30" s="1035" t="s">
        <v>556</v>
      </c>
      <c r="AF30" s="1035"/>
      <c r="AG30" s="1035"/>
      <c r="AH30" s="1035"/>
      <c r="AI30" s="1035" t="s">
        <v>553</v>
      </c>
      <c r="AJ30" s="1035"/>
      <c r="AK30" s="1035"/>
      <c r="AL30" s="1035"/>
      <c r="AM30" s="1035" t="s">
        <v>551</v>
      </c>
      <c r="AN30" s="1035"/>
      <c r="AO30" s="1035"/>
      <c r="AP30" s="556"/>
      <c r="AQ30" s="158" t="s">
        <v>353</v>
      </c>
      <c r="AR30" s="129"/>
      <c r="AS30" s="129"/>
      <c r="AT30" s="130"/>
      <c r="AU30" s="532" t="s">
        <v>252</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6"/>
      <c r="Z31" s="1027"/>
      <c r="AA31" s="1028"/>
      <c r="AB31" s="1032"/>
      <c r="AC31" s="1033"/>
      <c r="AD31" s="1034"/>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5" customHeight="1" x14ac:dyDescent="0.15">
      <c r="A32" s="402"/>
      <c r="B32" s="400"/>
      <c r="C32" s="400"/>
      <c r="D32" s="400"/>
      <c r="E32" s="400"/>
      <c r="F32" s="401"/>
      <c r="G32" s="563"/>
      <c r="H32" s="1002"/>
      <c r="I32" s="1002"/>
      <c r="J32" s="1002"/>
      <c r="K32" s="1002"/>
      <c r="L32" s="1002"/>
      <c r="M32" s="1002"/>
      <c r="N32" s="1002"/>
      <c r="O32" s="1003"/>
      <c r="P32" s="104"/>
      <c r="Q32" s="1010"/>
      <c r="R32" s="1010"/>
      <c r="S32" s="1010"/>
      <c r="T32" s="1010"/>
      <c r="U32" s="1010"/>
      <c r="V32" s="1010"/>
      <c r="W32" s="1010"/>
      <c r="X32" s="1011"/>
      <c r="Y32" s="1020" t="s">
        <v>12</v>
      </c>
      <c r="Z32" s="1021"/>
      <c r="AA32" s="1022"/>
      <c r="AB32" s="460"/>
      <c r="AC32" s="1024"/>
      <c r="AD32" s="1024"/>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5" customHeight="1" x14ac:dyDescent="0.15">
      <c r="A33" s="403"/>
      <c r="B33" s="404"/>
      <c r="C33" s="404"/>
      <c r="D33" s="404"/>
      <c r="E33" s="404"/>
      <c r="F33" s="405"/>
      <c r="G33" s="1004"/>
      <c r="H33" s="1005"/>
      <c r="I33" s="1005"/>
      <c r="J33" s="1005"/>
      <c r="K33" s="1005"/>
      <c r="L33" s="1005"/>
      <c r="M33" s="1005"/>
      <c r="N33" s="1005"/>
      <c r="O33" s="1006"/>
      <c r="P33" s="1012"/>
      <c r="Q33" s="1012"/>
      <c r="R33" s="1012"/>
      <c r="S33" s="1012"/>
      <c r="T33" s="1012"/>
      <c r="U33" s="1012"/>
      <c r="V33" s="1012"/>
      <c r="W33" s="1012"/>
      <c r="X33" s="1013"/>
      <c r="Y33" s="414" t="s">
        <v>54</v>
      </c>
      <c r="Z33" s="1017"/>
      <c r="AA33" s="1018"/>
      <c r="AB33" s="522"/>
      <c r="AC33" s="1023"/>
      <c r="AD33" s="1023"/>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5" customHeight="1" x14ac:dyDescent="0.15">
      <c r="A34" s="406"/>
      <c r="B34" s="407"/>
      <c r="C34" s="407"/>
      <c r="D34" s="407"/>
      <c r="E34" s="407"/>
      <c r="F34" s="408"/>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300</v>
      </c>
      <c r="AC34" s="1019"/>
      <c r="AD34" s="1019"/>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15">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5"/>
      <c r="Z37" s="832"/>
      <c r="AA37" s="833"/>
      <c r="AB37" s="1029" t="s">
        <v>11</v>
      </c>
      <c r="AC37" s="1030"/>
      <c r="AD37" s="1031"/>
      <c r="AE37" s="1035" t="s">
        <v>558</v>
      </c>
      <c r="AF37" s="1035"/>
      <c r="AG37" s="1035"/>
      <c r="AH37" s="1035"/>
      <c r="AI37" s="1035" t="s">
        <v>555</v>
      </c>
      <c r="AJ37" s="1035"/>
      <c r="AK37" s="1035"/>
      <c r="AL37" s="1035"/>
      <c r="AM37" s="1035" t="s">
        <v>552</v>
      </c>
      <c r="AN37" s="1035"/>
      <c r="AO37" s="1035"/>
      <c r="AP37" s="556"/>
      <c r="AQ37" s="158" t="s">
        <v>353</v>
      </c>
      <c r="AR37" s="129"/>
      <c r="AS37" s="129"/>
      <c r="AT37" s="130"/>
      <c r="AU37" s="532" t="s">
        <v>252</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6"/>
      <c r="Z38" s="1027"/>
      <c r="AA38" s="1028"/>
      <c r="AB38" s="1032"/>
      <c r="AC38" s="1033"/>
      <c r="AD38" s="1034"/>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5" customHeight="1" x14ac:dyDescent="0.15">
      <c r="A39" s="402"/>
      <c r="B39" s="400"/>
      <c r="C39" s="400"/>
      <c r="D39" s="400"/>
      <c r="E39" s="400"/>
      <c r="F39" s="401"/>
      <c r="G39" s="563"/>
      <c r="H39" s="1002"/>
      <c r="I39" s="1002"/>
      <c r="J39" s="1002"/>
      <c r="K39" s="1002"/>
      <c r="L39" s="1002"/>
      <c r="M39" s="1002"/>
      <c r="N39" s="1002"/>
      <c r="O39" s="1003"/>
      <c r="P39" s="104"/>
      <c r="Q39" s="1010"/>
      <c r="R39" s="1010"/>
      <c r="S39" s="1010"/>
      <c r="T39" s="1010"/>
      <c r="U39" s="1010"/>
      <c r="V39" s="1010"/>
      <c r="W39" s="1010"/>
      <c r="X39" s="1011"/>
      <c r="Y39" s="1020" t="s">
        <v>12</v>
      </c>
      <c r="Z39" s="1021"/>
      <c r="AA39" s="1022"/>
      <c r="AB39" s="460"/>
      <c r="AC39" s="1024"/>
      <c r="AD39" s="1024"/>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5" customHeight="1" x14ac:dyDescent="0.15">
      <c r="A40" s="403"/>
      <c r="B40" s="404"/>
      <c r="C40" s="404"/>
      <c r="D40" s="404"/>
      <c r="E40" s="404"/>
      <c r="F40" s="405"/>
      <c r="G40" s="1004"/>
      <c r="H40" s="1005"/>
      <c r="I40" s="1005"/>
      <c r="J40" s="1005"/>
      <c r="K40" s="1005"/>
      <c r="L40" s="1005"/>
      <c r="M40" s="1005"/>
      <c r="N40" s="1005"/>
      <c r="O40" s="1006"/>
      <c r="P40" s="1012"/>
      <c r="Q40" s="1012"/>
      <c r="R40" s="1012"/>
      <c r="S40" s="1012"/>
      <c r="T40" s="1012"/>
      <c r="U40" s="1012"/>
      <c r="V40" s="1012"/>
      <c r="W40" s="1012"/>
      <c r="X40" s="1013"/>
      <c r="Y40" s="414" t="s">
        <v>54</v>
      </c>
      <c r="Z40" s="1017"/>
      <c r="AA40" s="1018"/>
      <c r="AB40" s="522"/>
      <c r="AC40" s="1023"/>
      <c r="AD40" s="1023"/>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5" customHeight="1" x14ac:dyDescent="0.15">
      <c r="A41" s="406"/>
      <c r="B41" s="407"/>
      <c r="C41" s="407"/>
      <c r="D41" s="407"/>
      <c r="E41" s="407"/>
      <c r="F41" s="408"/>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300</v>
      </c>
      <c r="AC41" s="1019"/>
      <c r="AD41" s="1019"/>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15">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5"/>
      <c r="Z44" s="832"/>
      <c r="AA44" s="833"/>
      <c r="AB44" s="1029" t="s">
        <v>11</v>
      </c>
      <c r="AC44" s="1030"/>
      <c r="AD44" s="1031"/>
      <c r="AE44" s="1035" t="s">
        <v>556</v>
      </c>
      <c r="AF44" s="1035"/>
      <c r="AG44" s="1035"/>
      <c r="AH44" s="1035"/>
      <c r="AI44" s="1035" t="s">
        <v>553</v>
      </c>
      <c r="AJ44" s="1035"/>
      <c r="AK44" s="1035"/>
      <c r="AL44" s="1035"/>
      <c r="AM44" s="1035" t="s">
        <v>527</v>
      </c>
      <c r="AN44" s="1035"/>
      <c r="AO44" s="1035"/>
      <c r="AP44" s="556"/>
      <c r="AQ44" s="158" t="s">
        <v>353</v>
      </c>
      <c r="AR44" s="129"/>
      <c r="AS44" s="129"/>
      <c r="AT44" s="130"/>
      <c r="AU44" s="532" t="s">
        <v>252</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6"/>
      <c r="Z45" s="1027"/>
      <c r="AA45" s="1028"/>
      <c r="AB45" s="1032"/>
      <c r="AC45" s="1033"/>
      <c r="AD45" s="1034"/>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5" customHeight="1" x14ac:dyDescent="0.15">
      <c r="A46" s="402"/>
      <c r="B46" s="400"/>
      <c r="C46" s="400"/>
      <c r="D46" s="400"/>
      <c r="E46" s="400"/>
      <c r="F46" s="401"/>
      <c r="G46" s="563"/>
      <c r="H46" s="1002"/>
      <c r="I46" s="1002"/>
      <c r="J46" s="1002"/>
      <c r="K46" s="1002"/>
      <c r="L46" s="1002"/>
      <c r="M46" s="1002"/>
      <c r="N46" s="1002"/>
      <c r="O46" s="1003"/>
      <c r="P46" s="104"/>
      <c r="Q46" s="1010"/>
      <c r="R46" s="1010"/>
      <c r="S46" s="1010"/>
      <c r="T46" s="1010"/>
      <c r="U46" s="1010"/>
      <c r="V46" s="1010"/>
      <c r="W46" s="1010"/>
      <c r="X46" s="1011"/>
      <c r="Y46" s="1020" t="s">
        <v>12</v>
      </c>
      <c r="Z46" s="1021"/>
      <c r="AA46" s="1022"/>
      <c r="AB46" s="460"/>
      <c r="AC46" s="1024"/>
      <c r="AD46" s="1024"/>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5" customHeight="1" x14ac:dyDescent="0.15">
      <c r="A47" s="403"/>
      <c r="B47" s="404"/>
      <c r="C47" s="404"/>
      <c r="D47" s="404"/>
      <c r="E47" s="404"/>
      <c r="F47" s="405"/>
      <c r="G47" s="1004"/>
      <c r="H47" s="1005"/>
      <c r="I47" s="1005"/>
      <c r="J47" s="1005"/>
      <c r="K47" s="1005"/>
      <c r="L47" s="1005"/>
      <c r="M47" s="1005"/>
      <c r="N47" s="1005"/>
      <c r="O47" s="1006"/>
      <c r="P47" s="1012"/>
      <c r="Q47" s="1012"/>
      <c r="R47" s="1012"/>
      <c r="S47" s="1012"/>
      <c r="T47" s="1012"/>
      <c r="U47" s="1012"/>
      <c r="V47" s="1012"/>
      <c r="W47" s="1012"/>
      <c r="X47" s="1013"/>
      <c r="Y47" s="414" t="s">
        <v>54</v>
      </c>
      <c r="Z47" s="1017"/>
      <c r="AA47" s="1018"/>
      <c r="AB47" s="522"/>
      <c r="AC47" s="1023"/>
      <c r="AD47" s="1023"/>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5" customHeight="1" x14ac:dyDescent="0.15">
      <c r="A48" s="406"/>
      <c r="B48" s="407"/>
      <c r="C48" s="407"/>
      <c r="D48" s="407"/>
      <c r="E48" s="407"/>
      <c r="F48" s="408"/>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300</v>
      </c>
      <c r="AC48" s="1019"/>
      <c r="AD48" s="1019"/>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15">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5"/>
      <c r="Z51" s="832"/>
      <c r="AA51" s="833"/>
      <c r="AB51" s="556" t="s">
        <v>11</v>
      </c>
      <c r="AC51" s="1030"/>
      <c r="AD51" s="1031"/>
      <c r="AE51" s="1035" t="s">
        <v>556</v>
      </c>
      <c r="AF51" s="1035"/>
      <c r="AG51" s="1035"/>
      <c r="AH51" s="1035"/>
      <c r="AI51" s="1035" t="s">
        <v>553</v>
      </c>
      <c r="AJ51" s="1035"/>
      <c r="AK51" s="1035"/>
      <c r="AL51" s="1035"/>
      <c r="AM51" s="1035" t="s">
        <v>527</v>
      </c>
      <c r="AN51" s="1035"/>
      <c r="AO51" s="1035"/>
      <c r="AP51" s="556"/>
      <c r="AQ51" s="158" t="s">
        <v>353</v>
      </c>
      <c r="AR51" s="129"/>
      <c r="AS51" s="129"/>
      <c r="AT51" s="130"/>
      <c r="AU51" s="532" t="s">
        <v>252</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6"/>
      <c r="Z52" s="1027"/>
      <c r="AA52" s="1028"/>
      <c r="AB52" s="1032"/>
      <c r="AC52" s="1033"/>
      <c r="AD52" s="1034"/>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5" customHeight="1" x14ac:dyDescent="0.15">
      <c r="A53" s="402"/>
      <c r="B53" s="400"/>
      <c r="C53" s="400"/>
      <c r="D53" s="400"/>
      <c r="E53" s="400"/>
      <c r="F53" s="401"/>
      <c r="G53" s="563"/>
      <c r="H53" s="1002"/>
      <c r="I53" s="1002"/>
      <c r="J53" s="1002"/>
      <c r="K53" s="1002"/>
      <c r="L53" s="1002"/>
      <c r="M53" s="1002"/>
      <c r="N53" s="1002"/>
      <c r="O53" s="1003"/>
      <c r="P53" s="104"/>
      <c r="Q53" s="1010"/>
      <c r="R53" s="1010"/>
      <c r="S53" s="1010"/>
      <c r="T53" s="1010"/>
      <c r="U53" s="1010"/>
      <c r="V53" s="1010"/>
      <c r="W53" s="1010"/>
      <c r="X53" s="1011"/>
      <c r="Y53" s="1020" t="s">
        <v>12</v>
      </c>
      <c r="Z53" s="1021"/>
      <c r="AA53" s="1022"/>
      <c r="AB53" s="460"/>
      <c r="AC53" s="1024"/>
      <c r="AD53" s="1024"/>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5" customHeight="1" x14ac:dyDescent="0.15">
      <c r="A54" s="403"/>
      <c r="B54" s="404"/>
      <c r="C54" s="404"/>
      <c r="D54" s="404"/>
      <c r="E54" s="404"/>
      <c r="F54" s="405"/>
      <c r="G54" s="1004"/>
      <c r="H54" s="1005"/>
      <c r="I54" s="1005"/>
      <c r="J54" s="1005"/>
      <c r="K54" s="1005"/>
      <c r="L54" s="1005"/>
      <c r="M54" s="1005"/>
      <c r="N54" s="1005"/>
      <c r="O54" s="1006"/>
      <c r="P54" s="1012"/>
      <c r="Q54" s="1012"/>
      <c r="R54" s="1012"/>
      <c r="S54" s="1012"/>
      <c r="T54" s="1012"/>
      <c r="U54" s="1012"/>
      <c r="V54" s="1012"/>
      <c r="W54" s="1012"/>
      <c r="X54" s="1013"/>
      <c r="Y54" s="414" t="s">
        <v>54</v>
      </c>
      <c r="Z54" s="1017"/>
      <c r="AA54" s="1018"/>
      <c r="AB54" s="522"/>
      <c r="AC54" s="1023"/>
      <c r="AD54" s="1023"/>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5" customHeight="1" x14ac:dyDescent="0.15">
      <c r="A55" s="406"/>
      <c r="B55" s="407"/>
      <c r="C55" s="407"/>
      <c r="D55" s="407"/>
      <c r="E55" s="407"/>
      <c r="F55" s="408"/>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300</v>
      </c>
      <c r="AC55" s="1019"/>
      <c r="AD55" s="1019"/>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15">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5"/>
      <c r="Z58" s="832"/>
      <c r="AA58" s="833"/>
      <c r="AB58" s="1029" t="s">
        <v>11</v>
      </c>
      <c r="AC58" s="1030"/>
      <c r="AD58" s="1031"/>
      <c r="AE58" s="1035" t="s">
        <v>556</v>
      </c>
      <c r="AF58" s="1035"/>
      <c r="AG58" s="1035"/>
      <c r="AH58" s="1035"/>
      <c r="AI58" s="1035" t="s">
        <v>553</v>
      </c>
      <c r="AJ58" s="1035"/>
      <c r="AK58" s="1035"/>
      <c r="AL58" s="1035"/>
      <c r="AM58" s="1035" t="s">
        <v>527</v>
      </c>
      <c r="AN58" s="1035"/>
      <c r="AO58" s="1035"/>
      <c r="AP58" s="556"/>
      <c r="AQ58" s="158" t="s">
        <v>353</v>
      </c>
      <c r="AR58" s="129"/>
      <c r="AS58" s="129"/>
      <c r="AT58" s="130"/>
      <c r="AU58" s="532" t="s">
        <v>252</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6"/>
      <c r="Z59" s="1027"/>
      <c r="AA59" s="1028"/>
      <c r="AB59" s="1032"/>
      <c r="AC59" s="1033"/>
      <c r="AD59" s="1034"/>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5" customHeight="1" x14ac:dyDescent="0.15">
      <c r="A60" s="402"/>
      <c r="B60" s="400"/>
      <c r="C60" s="400"/>
      <c r="D60" s="400"/>
      <c r="E60" s="400"/>
      <c r="F60" s="401"/>
      <c r="G60" s="563"/>
      <c r="H60" s="1002"/>
      <c r="I60" s="1002"/>
      <c r="J60" s="1002"/>
      <c r="K60" s="1002"/>
      <c r="L60" s="1002"/>
      <c r="M60" s="1002"/>
      <c r="N60" s="1002"/>
      <c r="O60" s="1003"/>
      <c r="P60" s="104"/>
      <c r="Q60" s="1010"/>
      <c r="R60" s="1010"/>
      <c r="S60" s="1010"/>
      <c r="T60" s="1010"/>
      <c r="U60" s="1010"/>
      <c r="V60" s="1010"/>
      <c r="W60" s="1010"/>
      <c r="X60" s="1011"/>
      <c r="Y60" s="1020" t="s">
        <v>12</v>
      </c>
      <c r="Z60" s="1021"/>
      <c r="AA60" s="1022"/>
      <c r="AB60" s="460"/>
      <c r="AC60" s="1024"/>
      <c r="AD60" s="1024"/>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5" customHeight="1" x14ac:dyDescent="0.15">
      <c r="A61" s="403"/>
      <c r="B61" s="404"/>
      <c r="C61" s="404"/>
      <c r="D61" s="404"/>
      <c r="E61" s="404"/>
      <c r="F61" s="405"/>
      <c r="G61" s="1004"/>
      <c r="H61" s="1005"/>
      <c r="I61" s="1005"/>
      <c r="J61" s="1005"/>
      <c r="K61" s="1005"/>
      <c r="L61" s="1005"/>
      <c r="M61" s="1005"/>
      <c r="N61" s="1005"/>
      <c r="O61" s="1006"/>
      <c r="P61" s="1012"/>
      <c r="Q61" s="1012"/>
      <c r="R61" s="1012"/>
      <c r="S61" s="1012"/>
      <c r="T61" s="1012"/>
      <c r="U61" s="1012"/>
      <c r="V61" s="1012"/>
      <c r="W61" s="1012"/>
      <c r="X61" s="1013"/>
      <c r="Y61" s="414" t="s">
        <v>54</v>
      </c>
      <c r="Z61" s="1017"/>
      <c r="AA61" s="1018"/>
      <c r="AB61" s="522"/>
      <c r="AC61" s="1023"/>
      <c r="AD61" s="1023"/>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5" customHeight="1" x14ac:dyDescent="0.15">
      <c r="A62" s="406"/>
      <c r="B62" s="407"/>
      <c r="C62" s="407"/>
      <c r="D62" s="407"/>
      <c r="E62" s="407"/>
      <c r="F62" s="408"/>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300</v>
      </c>
      <c r="AC62" s="1019"/>
      <c r="AD62" s="1019"/>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15">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5"/>
      <c r="Z65" s="832"/>
      <c r="AA65" s="833"/>
      <c r="AB65" s="1029" t="s">
        <v>11</v>
      </c>
      <c r="AC65" s="1030"/>
      <c r="AD65" s="1031"/>
      <c r="AE65" s="1035" t="s">
        <v>556</v>
      </c>
      <c r="AF65" s="1035"/>
      <c r="AG65" s="1035"/>
      <c r="AH65" s="1035"/>
      <c r="AI65" s="1035" t="s">
        <v>553</v>
      </c>
      <c r="AJ65" s="1035"/>
      <c r="AK65" s="1035"/>
      <c r="AL65" s="1035"/>
      <c r="AM65" s="1035" t="s">
        <v>527</v>
      </c>
      <c r="AN65" s="1035"/>
      <c r="AO65" s="1035"/>
      <c r="AP65" s="556"/>
      <c r="AQ65" s="158" t="s">
        <v>353</v>
      </c>
      <c r="AR65" s="129"/>
      <c r="AS65" s="129"/>
      <c r="AT65" s="130"/>
      <c r="AU65" s="532" t="s">
        <v>252</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6"/>
      <c r="Z66" s="1027"/>
      <c r="AA66" s="1028"/>
      <c r="AB66" s="1032"/>
      <c r="AC66" s="1033"/>
      <c r="AD66" s="1034"/>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5" customHeight="1" x14ac:dyDescent="0.15">
      <c r="A67" s="402"/>
      <c r="B67" s="400"/>
      <c r="C67" s="400"/>
      <c r="D67" s="400"/>
      <c r="E67" s="400"/>
      <c r="F67" s="401"/>
      <c r="G67" s="563"/>
      <c r="H67" s="1002"/>
      <c r="I67" s="1002"/>
      <c r="J67" s="1002"/>
      <c r="K67" s="1002"/>
      <c r="L67" s="1002"/>
      <c r="M67" s="1002"/>
      <c r="N67" s="1002"/>
      <c r="O67" s="1003"/>
      <c r="P67" s="104"/>
      <c r="Q67" s="1010"/>
      <c r="R67" s="1010"/>
      <c r="S67" s="1010"/>
      <c r="T67" s="1010"/>
      <c r="U67" s="1010"/>
      <c r="V67" s="1010"/>
      <c r="W67" s="1010"/>
      <c r="X67" s="1011"/>
      <c r="Y67" s="1020" t="s">
        <v>12</v>
      </c>
      <c r="Z67" s="1021"/>
      <c r="AA67" s="1022"/>
      <c r="AB67" s="460"/>
      <c r="AC67" s="1024"/>
      <c r="AD67" s="1024"/>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5" customHeight="1" x14ac:dyDescent="0.15">
      <c r="A68" s="403"/>
      <c r="B68" s="404"/>
      <c r="C68" s="404"/>
      <c r="D68" s="404"/>
      <c r="E68" s="404"/>
      <c r="F68" s="405"/>
      <c r="G68" s="1004"/>
      <c r="H68" s="1005"/>
      <c r="I68" s="1005"/>
      <c r="J68" s="1005"/>
      <c r="K68" s="1005"/>
      <c r="L68" s="1005"/>
      <c r="M68" s="1005"/>
      <c r="N68" s="1005"/>
      <c r="O68" s="1006"/>
      <c r="P68" s="1012"/>
      <c r="Q68" s="1012"/>
      <c r="R68" s="1012"/>
      <c r="S68" s="1012"/>
      <c r="T68" s="1012"/>
      <c r="U68" s="1012"/>
      <c r="V68" s="1012"/>
      <c r="W68" s="1012"/>
      <c r="X68" s="1013"/>
      <c r="Y68" s="414" t="s">
        <v>54</v>
      </c>
      <c r="Z68" s="1017"/>
      <c r="AA68" s="1018"/>
      <c r="AB68" s="522"/>
      <c r="AC68" s="1023"/>
      <c r="AD68" s="1023"/>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5" customHeight="1" x14ac:dyDescent="0.15">
      <c r="A69" s="406"/>
      <c r="B69" s="407"/>
      <c r="C69" s="407"/>
      <c r="D69" s="407"/>
      <c r="E69" s="407"/>
      <c r="F69" s="408"/>
      <c r="G69" s="1007"/>
      <c r="H69" s="1008"/>
      <c r="I69" s="1008"/>
      <c r="J69" s="1008"/>
      <c r="K69" s="1008"/>
      <c r="L69" s="1008"/>
      <c r="M69" s="1008"/>
      <c r="N69" s="1008"/>
      <c r="O69" s="1009"/>
      <c r="P69" s="1014"/>
      <c r="Q69" s="1014"/>
      <c r="R69" s="1014"/>
      <c r="S69" s="1014"/>
      <c r="T69" s="1014"/>
      <c r="U69" s="1014"/>
      <c r="V69" s="1014"/>
      <c r="W69" s="1014"/>
      <c r="X69" s="1015"/>
      <c r="Y69" s="414" t="s">
        <v>13</v>
      </c>
      <c r="Z69" s="1017"/>
      <c r="AA69" s="1018"/>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15">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4" t="s">
        <v>28</v>
      </c>
      <c r="B2" s="1055"/>
      <c r="C2" s="1055"/>
      <c r="D2" s="1055"/>
      <c r="E2" s="1055"/>
      <c r="F2" s="1056"/>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8"/>
      <c r="B4" s="1049"/>
      <c r="C4" s="1049"/>
      <c r="D4" s="1049"/>
      <c r="E4" s="1049"/>
      <c r="F4" s="1050"/>
      <c r="G4" s="671"/>
      <c r="H4" s="672"/>
      <c r="I4" s="672"/>
      <c r="J4" s="672"/>
      <c r="K4" s="673"/>
      <c r="L4" s="665"/>
      <c r="M4" s="666"/>
      <c r="N4" s="666"/>
      <c r="O4" s="666"/>
      <c r="P4" s="666"/>
      <c r="Q4" s="666"/>
      <c r="R4" s="666"/>
      <c r="S4" s="666"/>
      <c r="T4" s="666"/>
      <c r="U4" s="666"/>
      <c r="V4" s="666"/>
      <c r="W4" s="666"/>
      <c r="X4" s="667"/>
      <c r="Y4" s="387"/>
      <c r="Z4" s="388"/>
      <c r="AA4" s="388"/>
      <c r="AB4" s="808"/>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48"/>
      <c r="B15" s="1049"/>
      <c r="C15" s="1049"/>
      <c r="D15" s="1049"/>
      <c r="E15" s="1049"/>
      <c r="F15" s="1050"/>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48"/>
      <c r="B16" s="1049"/>
      <c r="C16" s="1049"/>
      <c r="D16" s="1049"/>
      <c r="E16" s="1049"/>
      <c r="F16" s="1050"/>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8"/>
      <c r="B17" s="1049"/>
      <c r="C17" s="1049"/>
      <c r="D17" s="1049"/>
      <c r="E17" s="1049"/>
      <c r="F17" s="1050"/>
      <c r="G17" s="671"/>
      <c r="H17" s="672"/>
      <c r="I17" s="672"/>
      <c r="J17" s="672"/>
      <c r="K17" s="673"/>
      <c r="L17" s="665"/>
      <c r="M17" s="666"/>
      <c r="N17" s="666"/>
      <c r="O17" s="666"/>
      <c r="P17" s="666"/>
      <c r="Q17" s="666"/>
      <c r="R17" s="666"/>
      <c r="S17" s="666"/>
      <c r="T17" s="666"/>
      <c r="U17" s="666"/>
      <c r="V17" s="666"/>
      <c r="W17" s="666"/>
      <c r="X17" s="667"/>
      <c r="Y17" s="387"/>
      <c r="Z17" s="388"/>
      <c r="AA17" s="388"/>
      <c r="AB17" s="808"/>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48"/>
      <c r="B28" s="1049"/>
      <c r="C28" s="1049"/>
      <c r="D28" s="1049"/>
      <c r="E28" s="1049"/>
      <c r="F28" s="1050"/>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48"/>
      <c r="B29" s="1049"/>
      <c r="C29" s="1049"/>
      <c r="D29" s="1049"/>
      <c r="E29" s="1049"/>
      <c r="F29" s="1050"/>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8"/>
      <c r="B30" s="1049"/>
      <c r="C30" s="1049"/>
      <c r="D30" s="1049"/>
      <c r="E30" s="1049"/>
      <c r="F30" s="1050"/>
      <c r="G30" s="671"/>
      <c r="H30" s="672"/>
      <c r="I30" s="672"/>
      <c r="J30" s="672"/>
      <c r="K30" s="673"/>
      <c r="L30" s="665"/>
      <c r="M30" s="666"/>
      <c r="N30" s="666"/>
      <c r="O30" s="666"/>
      <c r="P30" s="666"/>
      <c r="Q30" s="666"/>
      <c r="R30" s="666"/>
      <c r="S30" s="666"/>
      <c r="T30" s="666"/>
      <c r="U30" s="666"/>
      <c r="V30" s="666"/>
      <c r="W30" s="666"/>
      <c r="X30" s="667"/>
      <c r="Y30" s="387"/>
      <c r="Z30" s="388"/>
      <c r="AA30" s="388"/>
      <c r="AB30" s="808"/>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48"/>
      <c r="B41" s="1049"/>
      <c r="C41" s="1049"/>
      <c r="D41" s="1049"/>
      <c r="E41" s="1049"/>
      <c r="F41" s="1050"/>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48"/>
      <c r="B42" s="1049"/>
      <c r="C42" s="1049"/>
      <c r="D42" s="1049"/>
      <c r="E42" s="1049"/>
      <c r="F42" s="1050"/>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8"/>
      <c r="B43" s="1049"/>
      <c r="C43" s="1049"/>
      <c r="D43" s="1049"/>
      <c r="E43" s="1049"/>
      <c r="F43" s="1050"/>
      <c r="G43" s="671"/>
      <c r="H43" s="672"/>
      <c r="I43" s="672"/>
      <c r="J43" s="672"/>
      <c r="K43" s="673"/>
      <c r="L43" s="665"/>
      <c r="M43" s="666"/>
      <c r="N43" s="666"/>
      <c r="O43" s="666"/>
      <c r="P43" s="666"/>
      <c r="Q43" s="666"/>
      <c r="R43" s="666"/>
      <c r="S43" s="666"/>
      <c r="T43" s="666"/>
      <c r="U43" s="666"/>
      <c r="V43" s="666"/>
      <c r="W43" s="666"/>
      <c r="X43" s="667"/>
      <c r="Y43" s="387"/>
      <c r="Z43" s="388"/>
      <c r="AA43" s="388"/>
      <c r="AB43" s="808"/>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8" customFormat="1" ht="24.75" customHeight="1" thickBot="1" x14ac:dyDescent="0.2"/>
    <row r="55" spans="1:50" ht="30" customHeight="1" x14ac:dyDescent="0.15">
      <c r="A55" s="1054" t="s">
        <v>28</v>
      </c>
      <c r="B55" s="1055"/>
      <c r="C55" s="1055"/>
      <c r="D55" s="1055"/>
      <c r="E55" s="1055"/>
      <c r="F55" s="1056"/>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48"/>
      <c r="B56" s="1049"/>
      <c r="C56" s="1049"/>
      <c r="D56" s="1049"/>
      <c r="E56" s="1049"/>
      <c r="F56" s="1050"/>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8"/>
      <c r="B57" s="1049"/>
      <c r="C57" s="1049"/>
      <c r="D57" s="1049"/>
      <c r="E57" s="1049"/>
      <c r="F57" s="1050"/>
      <c r="G57" s="671"/>
      <c r="H57" s="672"/>
      <c r="I57" s="672"/>
      <c r="J57" s="672"/>
      <c r="K57" s="673"/>
      <c r="L57" s="665"/>
      <c r="M57" s="666"/>
      <c r="N57" s="666"/>
      <c r="O57" s="666"/>
      <c r="P57" s="666"/>
      <c r="Q57" s="666"/>
      <c r="R57" s="666"/>
      <c r="S57" s="666"/>
      <c r="T57" s="666"/>
      <c r="U57" s="666"/>
      <c r="V57" s="666"/>
      <c r="W57" s="666"/>
      <c r="X57" s="667"/>
      <c r="Y57" s="387"/>
      <c r="Z57" s="388"/>
      <c r="AA57" s="388"/>
      <c r="AB57" s="808"/>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48"/>
      <c r="B68" s="1049"/>
      <c r="C68" s="1049"/>
      <c r="D68" s="1049"/>
      <c r="E68" s="1049"/>
      <c r="F68" s="1050"/>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48"/>
      <c r="B69" s="1049"/>
      <c r="C69" s="1049"/>
      <c r="D69" s="1049"/>
      <c r="E69" s="1049"/>
      <c r="F69" s="1050"/>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8"/>
      <c r="B70" s="1049"/>
      <c r="C70" s="1049"/>
      <c r="D70" s="1049"/>
      <c r="E70" s="1049"/>
      <c r="F70" s="1050"/>
      <c r="G70" s="671"/>
      <c r="H70" s="672"/>
      <c r="I70" s="672"/>
      <c r="J70" s="672"/>
      <c r="K70" s="673"/>
      <c r="L70" s="665"/>
      <c r="M70" s="666"/>
      <c r="N70" s="666"/>
      <c r="O70" s="666"/>
      <c r="P70" s="666"/>
      <c r="Q70" s="666"/>
      <c r="R70" s="666"/>
      <c r="S70" s="666"/>
      <c r="T70" s="666"/>
      <c r="U70" s="666"/>
      <c r="V70" s="666"/>
      <c r="W70" s="666"/>
      <c r="X70" s="667"/>
      <c r="Y70" s="387"/>
      <c r="Z70" s="388"/>
      <c r="AA70" s="388"/>
      <c r="AB70" s="808"/>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48"/>
      <c r="B81" s="1049"/>
      <c r="C81" s="1049"/>
      <c r="D81" s="1049"/>
      <c r="E81" s="1049"/>
      <c r="F81" s="1050"/>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48"/>
      <c r="B82" s="1049"/>
      <c r="C82" s="1049"/>
      <c r="D82" s="1049"/>
      <c r="E82" s="1049"/>
      <c r="F82" s="1050"/>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8"/>
      <c r="B83" s="1049"/>
      <c r="C83" s="1049"/>
      <c r="D83" s="1049"/>
      <c r="E83" s="1049"/>
      <c r="F83" s="1050"/>
      <c r="G83" s="671"/>
      <c r="H83" s="672"/>
      <c r="I83" s="672"/>
      <c r="J83" s="672"/>
      <c r="K83" s="673"/>
      <c r="L83" s="665"/>
      <c r="M83" s="666"/>
      <c r="N83" s="666"/>
      <c r="O83" s="666"/>
      <c r="P83" s="666"/>
      <c r="Q83" s="666"/>
      <c r="R83" s="666"/>
      <c r="S83" s="666"/>
      <c r="T83" s="666"/>
      <c r="U83" s="666"/>
      <c r="V83" s="666"/>
      <c r="W83" s="666"/>
      <c r="X83" s="667"/>
      <c r="Y83" s="387"/>
      <c r="Z83" s="388"/>
      <c r="AA83" s="388"/>
      <c r="AB83" s="808"/>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48"/>
      <c r="B94" s="1049"/>
      <c r="C94" s="1049"/>
      <c r="D94" s="1049"/>
      <c r="E94" s="1049"/>
      <c r="F94" s="1050"/>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48"/>
      <c r="B95" s="1049"/>
      <c r="C95" s="1049"/>
      <c r="D95" s="1049"/>
      <c r="E95" s="1049"/>
      <c r="F95" s="1050"/>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8"/>
      <c r="B96" s="1049"/>
      <c r="C96" s="1049"/>
      <c r="D96" s="1049"/>
      <c r="E96" s="1049"/>
      <c r="F96" s="1050"/>
      <c r="G96" s="671"/>
      <c r="H96" s="672"/>
      <c r="I96" s="672"/>
      <c r="J96" s="672"/>
      <c r="K96" s="673"/>
      <c r="L96" s="665"/>
      <c r="M96" s="666"/>
      <c r="N96" s="666"/>
      <c r="O96" s="666"/>
      <c r="P96" s="666"/>
      <c r="Q96" s="666"/>
      <c r="R96" s="666"/>
      <c r="S96" s="666"/>
      <c r="T96" s="666"/>
      <c r="U96" s="666"/>
      <c r="V96" s="666"/>
      <c r="W96" s="666"/>
      <c r="X96" s="667"/>
      <c r="Y96" s="387"/>
      <c r="Z96" s="388"/>
      <c r="AA96" s="388"/>
      <c r="AB96" s="808"/>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8" customFormat="1" ht="24.75" customHeight="1" thickBot="1" x14ac:dyDescent="0.2"/>
    <row r="108" spans="1:50" ht="30" customHeight="1" x14ac:dyDescent="0.15">
      <c r="A108" s="1054" t="s">
        <v>28</v>
      </c>
      <c r="B108" s="1055"/>
      <c r="C108" s="1055"/>
      <c r="D108" s="1055"/>
      <c r="E108" s="1055"/>
      <c r="F108" s="1056"/>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48"/>
      <c r="B109" s="1049"/>
      <c r="C109" s="1049"/>
      <c r="D109" s="1049"/>
      <c r="E109" s="1049"/>
      <c r="F109" s="1050"/>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8"/>
      <c r="B110" s="1049"/>
      <c r="C110" s="1049"/>
      <c r="D110" s="1049"/>
      <c r="E110" s="1049"/>
      <c r="F110" s="1050"/>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8"/>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48"/>
      <c r="B121" s="1049"/>
      <c r="C121" s="1049"/>
      <c r="D121" s="1049"/>
      <c r="E121" s="1049"/>
      <c r="F121" s="1050"/>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48"/>
      <c r="B122" s="1049"/>
      <c r="C122" s="1049"/>
      <c r="D122" s="1049"/>
      <c r="E122" s="1049"/>
      <c r="F122" s="1050"/>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8"/>
      <c r="B123" s="1049"/>
      <c r="C123" s="1049"/>
      <c r="D123" s="1049"/>
      <c r="E123" s="1049"/>
      <c r="F123" s="1050"/>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8"/>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48"/>
      <c r="B134" s="1049"/>
      <c r="C134" s="1049"/>
      <c r="D134" s="1049"/>
      <c r="E134" s="1049"/>
      <c r="F134" s="1050"/>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48"/>
      <c r="B135" s="1049"/>
      <c r="C135" s="1049"/>
      <c r="D135" s="1049"/>
      <c r="E135" s="1049"/>
      <c r="F135" s="1050"/>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8"/>
      <c r="B136" s="1049"/>
      <c r="C136" s="1049"/>
      <c r="D136" s="1049"/>
      <c r="E136" s="1049"/>
      <c r="F136" s="1050"/>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8"/>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48"/>
      <c r="B147" s="1049"/>
      <c r="C147" s="1049"/>
      <c r="D147" s="1049"/>
      <c r="E147" s="1049"/>
      <c r="F147" s="1050"/>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48"/>
      <c r="B148" s="1049"/>
      <c r="C148" s="1049"/>
      <c r="D148" s="1049"/>
      <c r="E148" s="1049"/>
      <c r="F148" s="1050"/>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8"/>
      <c r="B149" s="1049"/>
      <c r="C149" s="1049"/>
      <c r="D149" s="1049"/>
      <c r="E149" s="1049"/>
      <c r="F149" s="1050"/>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8"/>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8" customFormat="1" ht="24.75" customHeight="1" thickBot="1" x14ac:dyDescent="0.2"/>
    <row r="161" spans="1:50" ht="30" customHeight="1" x14ac:dyDescent="0.15">
      <c r="A161" s="1054" t="s">
        <v>28</v>
      </c>
      <c r="B161" s="1055"/>
      <c r="C161" s="1055"/>
      <c r="D161" s="1055"/>
      <c r="E161" s="1055"/>
      <c r="F161" s="1056"/>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48"/>
      <c r="B162" s="1049"/>
      <c r="C162" s="1049"/>
      <c r="D162" s="1049"/>
      <c r="E162" s="1049"/>
      <c r="F162" s="1050"/>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8"/>
      <c r="B163" s="1049"/>
      <c r="C163" s="1049"/>
      <c r="D163" s="1049"/>
      <c r="E163" s="1049"/>
      <c r="F163" s="1050"/>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8"/>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48"/>
      <c r="B174" s="1049"/>
      <c r="C174" s="1049"/>
      <c r="D174" s="1049"/>
      <c r="E174" s="1049"/>
      <c r="F174" s="1050"/>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48"/>
      <c r="B175" s="1049"/>
      <c r="C175" s="1049"/>
      <c r="D175" s="1049"/>
      <c r="E175" s="1049"/>
      <c r="F175" s="1050"/>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8"/>
      <c r="B176" s="1049"/>
      <c r="C176" s="1049"/>
      <c r="D176" s="1049"/>
      <c r="E176" s="1049"/>
      <c r="F176" s="1050"/>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8"/>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48"/>
      <c r="B187" s="1049"/>
      <c r="C187" s="1049"/>
      <c r="D187" s="1049"/>
      <c r="E187" s="1049"/>
      <c r="F187" s="1050"/>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48"/>
      <c r="B188" s="1049"/>
      <c r="C188" s="1049"/>
      <c r="D188" s="1049"/>
      <c r="E188" s="1049"/>
      <c r="F188" s="1050"/>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8"/>
      <c r="B189" s="1049"/>
      <c r="C189" s="1049"/>
      <c r="D189" s="1049"/>
      <c r="E189" s="1049"/>
      <c r="F189" s="1050"/>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8"/>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48"/>
      <c r="B200" s="1049"/>
      <c r="C200" s="1049"/>
      <c r="D200" s="1049"/>
      <c r="E200" s="1049"/>
      <c r="F200" s="1050"/>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48"/>
      <c r="B201" s="1049"/>
      <c r="C201" s="1049"/>
      <c r="D201" s="1049"/>
      <c r="E201" s="1049"/>
      <c r="F201" s="1050"/>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8"/>
      <c r="B202" s="1049"/>
      <c r="C202" s="1049"/>
      <c r="D202" s="1049"/>
      <c r="E202" s="1049"/>
      <c r="F202" s="1050"/>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8"/>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8" customFormat="1" ht="24.75" customHeight="1" thickBot="1" x14ac:dyDescent="0.2"/>
    <row r="214" spans="1:50" ht="30" customHeight="1" x14ac:dyDescent="0.15">
      <c r="A214" s="1045" t="s">
        <v>28</v>
      </c>
      <c r="B214" s="1046"/>
      <c r="C214" s="1046"/>
      <c r="D214" s="1046"/>
      <c r="E214" s="1046"/>
      <c r="F214" s="1047"/>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48"/>
      <c r="B215" s="1049"/>
      <c r="C215" s="1049"/>
      <c r="D215" s="1049"/>
      <c r="E215" s="1049"/>
      <c r="F215" s="1050"/>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8"/>
      <c r="B216" s="1049"/>
      <c r="C216" s="1049"/>
      <c r="D216" s="1049"/>
      <c r="E216" s="1049"/>
      <c r="F216" s="1050"/>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8"/>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48"/>
      <c r="B227" s="1049"/>
      <c r="C227" s="1049"/>
      <c r="D227" s="1049"/>
      <c r="E227" s="1049"/>
      <c r="F227" s="1050"/>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48"/>
      <c r="B228" s="1049"/>
      <c r="C228" s="1049"/>
      <c r="D228" s="1049"/>
      <c r="E228" s="1049"/>
      <c r="F228" s="1050"/>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8"/>
      <c r="B229" s="1049"/>
      <c r="C229" s="1049"/>
      <c r="D229" s="1049"/>
      <c r="E229" s="1049"/>
      <c r="F229" s="1050"/>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8"/>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48"/>
      <c r="B240" s="1049"/>
      <c r="C240" s="1049"/>
      <c r="D240" s="1049"/>
      <c r="E240" s="1049"/>
      <c r="F240" s="1050"/>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48"/>
      <c r="B241" s="1049"/>
      <c r="C241" s="1049"/>
      <c r="D241" s="1049"/>
      <c r="E241" s="1049"/>
      <c r="F241" s="1050"/>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8"/>
      <c r="B242" s="1049"/>
      <c r="C242" s="1049"/>
      <c r="D242" s="1049"/>
      <c r="E242" s="1049"/>
      <c r="F242" s="1050"/>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8"/>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48"/>
      <c r="B253" s="1049"/>
      <c r="C253" s="1049"/>
      <c r="D253" s="1049"/>
      <c r="E253" s="1049"/>
      <c r="F253" s="1050"/>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48"/>
      <c r="B254" s="1049"/>
      <c r="C254" s="1049"/>
      <c r="D254" s="1049"/>
      <c r="E254" s="1049"/>
      <c r="F254" s="1050"/>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8"/>
      <c r="B255" s="1049"/>
      <c r="C255" s="1049"/>
      <c r="D255" s="1049"/>
      <c r="E255" s="1049"/>
      <c r="F255" s="1050"/>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8"/>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5" customHeight="1" x14ac:dyDescent="0.15">
      <c r="A4" s="1059">
        <v>1</v>
      </c>
      <c r="B4" s="1059">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59">
        <v>2</v>
      </c>
      <c r="B5" s="1059">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59">
        <v>3</v>
      </c>
      <c r="B6" s="1059">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59">
        <v>4</v>
      </c>
      <c r="B7" s="1059">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59">
        <v>5</v>
      </c>
      <c r="B8" s="1059">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59">
        <v>6</v>
      </c>
      <c r="B9" s="1059">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59">
        <v>7</v>
      </c>
      <c r="B10" s="1059">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59">
        <v>8</v>
      </c>
      <c r="B11" s="1059">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59">
        <v>9</v>
      </c>
      <c r="B12" s="1059">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59">
        <v>10</v>
      </c>
      <c r="B13" s="1059">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59">
        <v>11</v>
      </c>
      <c r="B14" s="1059">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59">
        <v>12</v>
      </c>
      <c r="B15" s="1059">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59">
        <v>13</v>
      </c>
      <c r="B16" s="1059">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59">
        <v>14</v>
      </c>
      <c r="B17" s="1059">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59">
        <v>15</v>
      </c>
      <c r="B18" s="1059">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59">
        <v>16</v>
      </c>
      <c r="B19" s="1059">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59">
        <v>17</v>
      </c>
      <c r="B20" s="1059">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59">
        <v>18</v>
      </c>
      <c r="B21" s="1059">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59">
        <v>19</v>
      </c>
      <c r="B22" s="1059">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59">
        <v>20</v>
      </c>
      <c r="B23" s="1059">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59">
        <v>21</v>
      </c>
      <c r="B24" s="1059">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59">
        <v>22</v>
      </c>
      <c r="B25" s="1059">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59">
        <v>23</v>
      </c>
      <c r="B26" s="1059">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59">
        <v>24</v>
      </c>
      <c r="B27" s="1059">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59">
        <v>25</v>
      </c>
      <c r="B28" s="1059">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59">
        <v>26</v>
      </c>
      <c r="B29" s="1059">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59">
        <v>27</v>
      </c>
      <c r="B30" s="1059">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59">
        <v>28</v>
      </c>
      <c r="B31" s="1059">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59">
        <v>29</v>
      </c>
      <c r="B32" s="1059">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59">
        <v>30</v>
      </c>
      <c r="B33" s="1059">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5" customHeight="1" x14ac:dyDescent="0.15">
      <c r="A37" s="1059">
        <v>1</v>
      </c>
      <c r="B37" s="1059">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59">
        <v>2</v>
      </c>
      <c r="B38" s="1059">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59">
        <v>3</v>
      </c>
      <c r="B39" s="1059">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59">
        <v>4</v>
      </c>
      <c r="B40" s="1059">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59">
        <v>5</v>
      </c>
      <c r="B41" s="1059">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59">
        <v>6</v>
      </c>
      <c r="B42" s="1059">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59">
        <v>7</v>
      </c>
      <c r="B43" s="1059">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59">
        <v>8</v>
      </c>
      <c r="B44" s="1059">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59">
        <v>9</v>
      </c>
      <c r="B45" s="1059">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59">
        <v>10</v>
      </c>
      <c r="B46" s="1059">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59">
        <v>11</v>
      </c>
      <c r="B47" s="1059">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59">
        <v>12</v>
      </c>
      <c r="B48" s="1059">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59">
        <v>13</v>
      </c>
      <c r="B49" s="1059">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59">
        <v>14</v>
      </c>
      <c r="B50" s="1059">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59">
        <v>15</v>
      </c>
      <c r="B51" s="1059">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59">
        <v>16</v>
      </c>
      <c r="B52" s="1059">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59">
        <v>17</v>
      </c>
      <c r="B53" s="1059">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59">
        <v>18</v>
      </c>
      <c r="B54" s="1059">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59">
        <v>19</v>
      </c>
      <c r="B55" s="1059">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59">
        <v>20</v>
      </c>
      <c r="B56" s="1059">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59">
        <v>21</v>
      </c>
      <c r="B57" s="1059">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59">
        <v>22</v>
      </c>
      <c r="B58" s="1059">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59">
        <v>23</v>
      </c>
      <c r="B59" s="1059">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59">
        <v>24</v>
      </c>
      <c r="B60" s="1059">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59">
        <v>25</v>
      </c>
      <c r="B61" s="1059">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59">
        <v>26</v>
      </c>
      <c r="B62" s="1059">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59">
        <v>27</v>
      </c>
      <c r="B63" s="1059">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59">
        <v>28</v>
      </c>
      <c r="B64" s="1059">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59">
        <v>29</v>
      </c>
      <c r="B65" s="1059">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59">
        <v>30</v>
      </c>
      <c r="B66" s="1059">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5" customHeight="1" x14ac:dyDescent="0.15">
      <c r="A70" s="1059">
        <v>1</v>
      </c>
      <c r="B70" s="1059">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59">
        <v>2</v>
      </c>
      <c r="B71" s="1059">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59">
        <v>3</v>
      </c>
      <c r="B72" s="1059">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59">
        <v>4</v>
      </c>
      <c r="B73" s="1059">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59">
        <v>5</v>
      </c>
      <c r="B74" s="1059">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59">
        <v>6</v>
      </c>
      <c r="B75" s="1059">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59">
        <v>7</v>
      </c>
      <c r="B76" s="1059">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59">
        <v>8</v>
      </c>
      <c r="B77" s="1059">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59">
        <v>9</v>
      </c>
      <c r="B78" s="1059">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59">
        <v>10</v>
      </c>
      <c r="B79" s="1059">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59">
        <v>11</v>
      </c>
      <c r="B80" s="1059">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59">
        <v>12</v>
      </c>
      <c r="B81" s="1059">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59">
        <v>13</v>
      </c>
      <c r="B82" s="1059">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59">
        <v>14</v>
      </c>
      <c r="B83" s="1059">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59">
        <v>15</v>
      </c>
      <c r="B84" s="1059">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59">
        <v>16</v>
      </c>
      <c r="B85" s="1059">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59">
        <v>17</v>
      </c>
      <c r="B86" s="1059">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59">
        <v>18</v>
      </c>
      <c r="B87" s="1059">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59">
        <v>19</v>
      </c>
      <c r="B88" s="1059">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59">
        <v>20</v>
      </c>
      <c r="B89" s="1059">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59">
        <v>21</v>
      </c>
      <c r="B90" s="1059">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59">
        <v>22</v>
      </c>
      <c r="B91" s="1059">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59">
        <v>23</v>
      </c>
      <c r="B92" s="1059">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59">
        <v>24</v>
      </c>
      <c r="B93" s="1059">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59">
        <v>25</v>
      </c>
      <c r="B94" s="1059">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59">
        <v>26</v>
      </c>
      <c r="B95" s="1059">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59">
        <v>27</v>
      </c>
      <c r="B96" s="1059">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59">
        <v>28</v>
      </c>
      <c r="B97" s="1059">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59">
        <v>29</v>
      </c>
      <c r="B98" s="1059">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59">
        <v>30</v>
      </c>
      <c r="B99" s="1059">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5" customHeight="1" x14ac:dyDescent="0.15">
      <c r="A103" s="1059">
        <v>1</v>
      </c>
      <c r="B103" s="1059">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59">
        <v>2</v>
      </c>
      <c r="B104" s="1059">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59">
        <v>3</v>
      </c>
      <c r="B105" s="1059">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59">
        <v>4</v>
      </c>
      <c r="B106" s="1059">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59">
        <v>5</v>
      </c>
      <c r="B107" s="1059">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59">
        <v>6</v>
      </c>
      <c r="B108" s="1059">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59">
        <v>7</v>
      </c>
      <c r="B109" s="1059">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59">
        <v>8</v>
      </c>
      <c r="B110" s="1059">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59">
        <v>9</v>
      </c>
      <c r="B111" s="1059">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59">
        <v>10</v>
      </c>
      <c r="B112" s="1059">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59">
        <v>11</v>
      </c>
      <c r="B113" s="1059">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59">
        <v>12</v>
      </c>
      <c r="B114" s="1059">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59">
        <v>13</v>
      </c>
      <c r="B115" s="1059">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59">
        <v>14</v>
      </c>
      <c r="B116" s="1059">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59">
        <v>15</v>
      </c>
      <c r="B117" s="1059">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59">
        <v>16</v>
      </c>
      <c r="B118" s="1059">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59">
        <v>17</v>
      </c>
      <c r="B119" s="1059">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59">
        <v>18</v>
      </c>
      <c r="B120" s="1059">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59">
        <v>19</v>
      </c>
      <c r="B121" s="1059">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59">
        <v>20</v>
      </c>
      <c r="B122" s="1059">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59">
        <v>21</v>
      </c>
      <c r="B123" s="1059">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59">
        <v>22</v>
      </c>
      <c r="B124" s="1059">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59">
        <v>23</v>
      </c>
      <c r="B125" s="1059">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59">
        <v>24</v>
      </c>
      <c r="B126" s="1059">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59">
        <v>25</v>
      </c>
      <c r="B127" s="1059">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59">
        <v>26</v>
      </c>
      <c r="B128" s="1059">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59">
        <v>27</v>
      </c>
      <c r="B129" s="1059">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59">
        <v>28</v>
      </c>
      <c r="B130" s="1059">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59">
        <v>29</v>
      </c>
      <c r="B131" s="1059">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59">
        <v>30</v>
      </c>
      <c r="B132" s="1059">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5" customHeight="1" x14ac:dyDescent="0.15">
      <c r="A136" s="1059">
        <v>1</v>
      </c>
      <c r="B136" s="1059">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59">
        <v>2</v>
      </c>
      <c r="B137" s="1059">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59">
        <v>3</v>
      </c>
      <c r="B138" s="1059">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59">
        <v>4</v>
      </c>
      <c r="B139" s="1059">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59">
        <v>5</v>
      </c>
      <c r="B140" s="1059">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59">
        <v>6</v>
      </c>
      <c r="B141" s="1059">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59">
        <v>7</v>
      </c>
      <c r="B142" s="1059">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59">
        <v>8</v>
      </c>
      <c r="B143" s="1059">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59">
        <v>9</v>
      </c>
      <c r="B144" s="1059">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59">
        <v>10</v>
      </c>
      <c r="B145" s="1059">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59">
        <v>11</v>
      </c>
      <c r="B146" s="1059">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59">
        <v>12</v>
      </c>
      <c r="B147" s="1059">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59">
        <v>13</v>
      </c>
      <c r="B148" s="1059">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59">
        <v>14</v>
      </c>
      <c r="B149" s="1059">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59">
        <v>15</v>
      </c>
      <c r="B150" s="1059">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59">
        <v>16</v>
      </c>
      <c r="B151" s="1059">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59">
        <v>17</v>
      </c>
      <c r="B152" s="1059">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59">
        <v>18</v>
      </c>
      <c r="B153" s="1059">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59">
        <v>19</v>
      </c>
      <c r="B154" s="1059">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59">
        <v>20</v>
      </c>
      <c r="B155" s="1059">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59">
        <v>21</v>
      </c>
      <c r="B156" s="1059">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59">
        <v>22</v>
      </c>
      <c r="B157" s="1059">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59">
        <v>23</v>
      </c>
      <c r="B158" s="1059">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59">
        <v>24</v>
      </c>
      <c r="B159" s="1059">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59">
        <v>25</v>
      </c>
      <c r="B160" s="1059">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59">
        <v>26</v>
      </c>
      <c r="B161" s="1059">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59">
        <v>27</v>
      </c>
      <c r="B162" s="1059">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59">
        <v>28</v>
      </c>
      <c r="B163" s="1059">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59">
        <v>29</v>
      </c>
      <c r="B164" s="1059">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59">
        <v>30</v>
      </c>
      <c r="B165" s="1059">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5" customHeight="1" x14ac:dyDescent="0.15">
      <c r="A169" s="1059">
        <v>1</v>
      </c>
      <c r="B169" s="1059">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59">
        <v>2</v>
      </c>
      <c r="B170" s="1059">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59">
        <v>3</v>
      </c>
      <c r="B171" s="1059">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59">
        <v>4</v>
      </c>
      <c r="B172" s="1059">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59">
        <v>5</v>
      </c>
      <c r="B173" s="1059">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59">
        <v>6</v>
      </c>
      <c r="B174" s="1059">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59">
        <v>7</v>
      </c>
      <c r="B175" s="1059">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59">
        <v>8</v>
      </c>
      <c r="B176" s="1059">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59">
        <v>9</v>
      </c>
      <c r="B177" s="1059">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59">
        <v>10</v>
      </c>
      <c r="B178" s="1059">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59">
        <v>11</v>
      </c>
      <c r="B179" s="1059">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59">
        <v>12</v>
      </c>
      <c r="B180" s="1059">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59">
        <v>13</v>
      </c>
      <c r="B181" s="1059">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59">
        <v>14</v>
      </c>
      <c r="B182" s="1059">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59">
        <v>15</v>
      </c>
      <c r="B183" s="1059">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59">
        <v>16</v>
      </c>
      <c r="B184" s="1059">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59">
        <v>17</v>
      </c>
      <c r="B185" s="1059">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59">
        <v>18</v>
      </c>
      <c r="B186" s="1059">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59">
        <v>19</v>
      </c>
      <c r="B187" s="1059">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59">
        <v>20</v>
      </c>
      <c r="B188" s="1059">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59">
        <v>21</v>
      </c>
      <c r="B189" s="1059">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59">
        <v>22</v>
      </c>
      <c r="B190" s="1059">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59">
        <v>23</v>
      </c>
      <c r="B191" s="1059">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59">
        <v>24</v>
      </c>
      <c r="B192" s="1059">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59">
        <v>25</v>
      </c>
      <c r="B193" s="1059">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59">
        <v>26</v>
      </c>
      <c r="B194" s="1059">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59">
        <v>27</v>
      </c>
      <c r="B195" s="1059">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59">
        <v>28</v>
      </c>
      <c r="B196" s="1059">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59">
        <v>29</v>
      </c>
      <c r="B197" s="1059">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59">
        <v>30</v>
      </c>
      <c r="B198" s="1059">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5" customHeight="1" x14ac:dyDescent="0.15">
      <c r="A202" s="1059">
        <v>1</v>
      </c>
      <c r="B202" s="1059">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59">
        <v>2</v>
      </c>
      <c r="B203" s="1059">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59">
        <v>3</v>
      </c>
      <c r="B204" s="1059">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59">
        <v>4</v>
      </c>
      <c r="B205" s="1059">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59">
        <v>5</v>
      </c>
      <c r="B206" s="1059">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59">
        <v>6</v>
      </c>
      <c r="B207" s="1059">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59">
        <v>7</v>
      </c>
      <c r="B208" s="1059">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59">
        <v>8</v>
      </c>
      <c r="B209" s="1059">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59">
        <v>9</v>
      </c>
      <c r="B210" s="1059">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59">
        <v>10</v>
      </c>
      <c r="B211" s="1059">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59">
        <v>11</v>
      </c>
      <c r="B212" s="1059">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59">
        <v>12</v>
      </c>
      <c r="B213" s="1059">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59">
        <v>13</v>
      </c>
      <c r="B214" s="1059">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59">
        <v>14</v>
      </c>
      <c r="B215" s="1059">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59">
        <v>15</v>
      </c>
      <c r="B216" s="1059">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59">
        <v>16</v>
      </c>
      <c r="B217" s="1059">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59">
        <v>17</v>
      </c>
      <c r="B218" s="1059">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59">
        <v>18</v>
      </c>
      <c r="B219" s="1059">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59">
        <v>19</v>
      </c>
      <c r="B220" s="1059">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59">
        <v>20</v>
      </c>
      <c r="B221" s="1059">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59">
        <v>21</v>
      </c>
      <c r="B222" s="1059">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59">
        <v>22</v>
      </c>
      <c r="B223" s="1059">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59">
        <v>23</v>
      </c>
      <c r="B224" s="1059">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59">
        <v>24</v>
      </c>
      <c r="B225" s="1059">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59">
        <v>25</v>
      </c>
      <c r="B226" s="1059">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59">
        <v>26</v>
      </c>
      <c r="B227" s="1059">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59">
        <v>27</v>
      </c>
      <c r="B228" s="1059">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59">
        <v>28</v>
      </c>
      <c r="B229" s="1059">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59">
        <v>29</v>
      </c>
      <c r="B230" s="1059">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59">
        <v>30</v>
      </c>
      <c r="B231" s="1059">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5" customHeight="1" x14ac:dyDescent="0.15">
      <c r="A235" s="1059">
        <v>1</v>
      </c>
      <c r="B235" s="1059">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59">
        <v>2</v>
      </c>
      <c r="B236" s="1059">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59">
        <v>3</v>
      </c>
      <c r="B237" s="1059">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59">
        <v>4</v>
      </c>
      <c r="B238" s="1059">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59">
        <v>5</v>
      </c>
      <c r="B239" s="1059">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59">
        <v>6</v>
      </c>
      <c r="B240" s="1059">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59">
        <v>7</v>
      </c>
      <c r="B241" s="1059">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59">
        <v>8</v>
      </c>
      <c r="B242" s="1059">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59">
        <v>9</v>
      </c>
      <c r="B243" s="1059">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59">
        <v>10</v>
      </c>
      <c r="B244" s="1059">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59">
        <v>11</v>
      </c>
      <c r="B245" s="1059">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59">
        <v>12</v>
      </c>
      <c r="B246" s="1059">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59">
        <v>13</v>
      </c>
      <c r="B247" s="1059">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59">
        <v>14</v>
      </c>
      <c r="B248" s="1059">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59">
        <v>15</v>
      </c>
      <c r="B249" s="1059">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59">
        <v>16</v>
      </c>
      <c r="B250" s="1059">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59">
        <v>17</v>
      </c>
      <c r="B251" s="1059">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59">
        <v>18</v>
      </c>
      <c r="B252" s="1059">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59">
        <v>19</v>
      </c>
      <c r="B253" s="1059">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59">
        <v>20</v>
      </c>
      <c r="B254" s="1059">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59">
        <v>21</v>
      </c>
      <c r="B255" s="1059">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59">
        <v>22</v>
      </c>
      <c r="B256" s="1059">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59">
        <v>23</v>
      </c>
      <c r="B257" s="1059">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59">
        <v>24</v>
      </c>
      <c r="B258" s="1059">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59">
        <v>25</v>
      </c>
      <c r="B259" s="1059">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59">
        <v>26</v>
      </c>
      <c r="B260" s="1059">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59">
        <v>27</v>
      </c>
      <c r="B261" s="1059">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59">
        <v>28</v>
      </c>
      <c r="B262" s="1059">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59">
        <v>29</v>
      </c>
      <c r="B263" s="1059">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59">
        <v>30</v>
      </c>
      <c r="B264" s="1059">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5" customHeight="1" x14ac:dyDescent="0.15">
      <c r="A268" s="1059">
        <v>1</v>
      </c>
      <c r="B268" s="1059">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59">
        <v>2</v>
      </c>
      <c r="B269" s="1059">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59">
        <v>3</v>
      </c>
      <c r="B270" s="1059">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59">
        <v>4</v>
      </c>
      <c r="B271" s="1059">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59">
        <v>5</v>
      </c>
      <c r="B272" s="1059">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59">
        <v>6</v>
      </c>
      <c r="B273" s="1059">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59">
        <v>7</v>
      </c>
      <c r="B274" s="1059">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59">
        <v>8</v>
      </c>
      <c r="B275" s="1059">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59">
        <v>9</v>
      </c>
      <c r="B276" s="1059">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59">
        <v>10</v>
      </c>
      <c r="B277" s="1059">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59">
        <v>11</v>
      </c>
      <c r="B278" s="1059">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59">
        <v>12</v>
      </c>
      <c r="B279" s="1059">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59">
        <v>13</v>
      </c>
      <c r="B280" s="1059">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59">
        <v>14</v>
      </c>
      <c r="B281" s="1059">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59">
        <v>15</v>
      </c>
      <c r="B282" s="1059">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59">
        <v>16</v>
      </c>
      <c r="B283" s="1059">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59">
        <v>17</v>
      </c>
      <c r="B284" s="1059">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59">
        <v>18</v>
      </c>
      <c r="B285" s="1059">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59">
        <v>19</v>
      </c>
      <c r="B286" s="1059">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59">
        <v>20</v>
      </c>
      <c r="B287" s="1059">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59">
        <v>21</v>
      </c>
      <c r="B288" s="1059">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59">
        <v>22</v>
      </c>
      <c r="B289" s="1059">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59">
        <v>23</v>
      </c>
      <c r="B290" s="1059">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59">
        <v>24</v>
      </c>
      <c r="B291" s="1059">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59">
        <v>25</v>
      </c>
      <c r="B292" s="1059">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59">
        <v>26</v>
      </c>
      <c r="B293" s="1059">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59">
        <v>27</v>
      </c>
      <c r="B294" s="1059">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59">
        <v>28</v>
      </c>
      <c r="B295" s="1059">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59">
        <v>29</v>
      </c>
      <c r="B296" s="1059">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59">
        <v>30</v>
      </c>
      <c r="B297" s="1059">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5" customHeight="1" x14ac:dyDescent="0.15">
      <c r="A301" s="1059">
        <v>1</v>
      </c>
      <c r="B301" s="1059">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59">
        <v>2</v>
      </c>
      <c r="B302" s="1059">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59">
        <v>3</v>
      </c>
      <c r="B303" s="1059">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59">
        <v>4</v>
      </c>
      <c r="B304" s="1059">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59">
        <v>5</v>
      </c>
      <c r="B305" s="1059">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59">
        <v>6</v>
      </c>
      <c r="B306" s="1059">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59">
        <v>7</v>
      </c>
      <c r="B307" s="1059">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59">
        <v>8</v>
      </c>
      <c r="B308" s="1059">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59">
        <v>9</v>
      </c>
      <c r="B309" s="1059">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59">
        <v>10</v>
      </c>
      <c r="B310" s="1059">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59">
        <v>11</v>
      </c>
      <c r="B311" s="1059">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59">
        <v>12</v>
      </c>
      <c r="B312" s="1059">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59">
        <v>13</v>
      </c>
      <c r="B313" s="1059">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59">
        <v>14</v>
      </c>
      <c r="B314" s="1059">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59">
        <v>15</v>
      </c>
      <c r="B315" s="1059">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59">
        <v>16</v>
      </c>
      <c r="B316" s="1059">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59">
        <v>17</v>
      </c>
      <c r="B317" s="1059">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59">
        <v>18</v>
      </c>
      <c r="B318" s="1059">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59">
        <v>19</v>
      </c>
      <c r="B319" s="1059">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59">
        <v>20</v>
      </c>
      <c r="B320" s="1059">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59">
        <v>21</v>
      </c>
      <c r="B321" s="1059">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59">
        <v>22</v>
      </c>
      <c r="B322" s="1059">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59">
        <v>23</v>
      </c>
      <c r="B323" s="1059">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59">
        <v>24</v>
      </c>
      <c r="B324" s="1059">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59">
        <v>25</v>
      </c>
      <c r="B325" s="1059">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59">
        <v>26</v>
      </c>
      <c r="B326" s="1059">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59">
        <v>27</v>
      </c>
      <c r="B327" s="1059">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59">
        <v>28</v>
      </c>
      <c r="B328" s="1059">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59">
        <v>29</v>
      </c>
      <c r="B329" s="1059">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59">
        <v>30</v>
      </c>
      <c r="B330" s="1059">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5" customHeight="1" x14ac:dyDescent="0.15">
      <c r="A334" s="1059">
        <v>1</v>
      </c>
      <c r="B334" s="1059">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59">
        <v>2</v>
      </c>
      <c r="B335" s="1059">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59">
        <v>3</v>
      </c>
      <c r="B336" s="1059">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59">
        <v>4</v>
      </c>
      <c r="B337" s="1059">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59">
        <v>5</v>
      </c>
      <c r="B338" s="1059">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59">
        <v>6</v>
      </c>
      <c r="B339" s="1059">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59">
        <v>7</v>
      </c>
      <c r="B340" s="1059">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59">
        <v>8</v>
      </c>
      <c r="B341" s="1059">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59">
        <v>9</v>
      </c>
      <c r="B342" s="1059">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59">
        <v>10</v>
      </c>
      <c r="B343" s="1059">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59">
        <v>11</v>
      </c>
      <c r="B344" s="1059">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59">
        <v>12</v>
      </c>
      <c r="B345" s="1059">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59">
        <v>13</v>
      </c>
      <c r="B346" s="1059">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59">
        <v>14</v>
      </c>
      <c r="B347" s="1059">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59">
        <v>15</v>
      </c>
      <c r="B348" s="1059">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59">
        <v>16</v>
      </c>
      <c r="B349" s="1059">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59">
        <v>17</v>
      </c>
      <c r="B350" s="1059">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59">
        <v>18</v>
      </c>
      <c r="B351" s="1059">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59">
        <v>19</v>
      </c>
      <c r="B352" s="1059">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59">
        <v>20</v>
      </c>
      <c r="B353" s="1059">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59">
        <v>21</v>
      </c>
      <c r="B354" s="1059">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59">
        <v>22</v>
      </c>
      <c r="B355" s="1059">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59">
        <v>23</v>
      </c>
      <c r="B356" s="1059">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59">
        <v>24</v>
      </c>
      <c r="B357" s="1059">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59">
        <v>25</v>
      </c>
      <c r="B358" s="1059">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59">
        <v>26</v>
      </c>
      <c r="B359" s="1059">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59">
        <v>27</v>
      </c>
      <c r="B360" s="1059">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59">
        <v>28</v>
      </c>
      <c r="B361" s="1059">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59">
        <v>29</v>
      </c>
      <c r="B362" s="1059">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59">
        <v>30</v>
      </c>
      <c r="B363" s="1059">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5" customHeight="1" x14ac:dyDescent="0.15">
      <c r="A367" s="1059">
        <v>1</v>
      </c>
      <c r="B367" s="1059">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59">
        <v>2</v>
      </c>
      <c r="B368" s="1059">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59">
        <v>3</v>
      </c>
      <c r="B369" s="1059">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59">
        <v>4</v>
      </c>
      <c r="B370" s="1059">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59">
        <v>5</v>
      </c>
      <c r="B371" s="1059">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59">
        <v>6</v>
      </c>
      <c r="B372" s="1059">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59">
        <v>7</v>
      </c>
      <c r="B373" s="1059">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59">
        <v>8</v>
      </c>
      <c r="B374" s="1059">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59">
        <v>9</v>
      </c>
      <c r="B375" s="1059">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59">
        <v>10</v>
      </c>
      <c r="B376" s="1059">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59">
        <v>11</v>
      </c>
      <c r="B377" s="1059">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59">
        <v>12</v>
      </c>
      <c r="B378" s="1059">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59">
        <v>13</v>
      </c>
      <c r="B379" s="1059">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59">
        <v>14</v>
      </c>
      <c r="B380" s="1059">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59">
        <v>15</v>
      </c>
      <c r="B381" s="1059">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59">
        <v>16</v>
      </c>
      <c r="B382" s="1059">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59">
        <v>17</v>
      </c>
      <c r="B383" s="1059">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59">
        <v>18</v>
      </c>
      <c r="B384" s="1059">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59">
        <v>19</v>
      </c>
      <c r="B385" s="1059">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59">
        <v>20</v>
      </c>
      <c r="B386" s="1059">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59">
        <v>21</v>
      </c>
      <c r="B387" s="1059">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59">
        <v>22</v>
      </c>
      <c r="B388" s="1059">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59">
        <v>23</v>
      </c>
      <c r="B389" s="1059">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59">
        <v>24</v>
      </c>
      <c r="B390" s="1059">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59">
        <v>25</v>
      </c>
      <c r="B391" s="1059">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59">
        <v>26</v>
      </c>
      <c r="B392" s="1059">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59">
        <v>27</v>
      </c>
      <c r="B393" s="1059">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59">
        <v>28</v>
      </c>
      <c r="B394" s="1059">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59">
        <v>29</v>
      </c>
      <c r="B395" s="1059">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59">
        <v>30</v>
      </c>
      <c r="B396" s="1059">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5" customHeight="1" x14ac:dyDescent="0.15">
      <c r="A400" s="1059">
        <v>1</v>
      </c>
      <c r="B400" s="1059">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59">
        <v>2</v>
      </c>
      <c r="B401" s="1059">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59">
        <v>3</v>
      </c>
      <c r="B402" s="1059">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59">
        <v>4</v>
      </c>
      <c r="B403" s="1059">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59">
        <v>5</v>
      </c>
      <c r="B404" s="1059">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59">
        <v>6</v>
      </c>
      <c r="B405" s="1059">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59">
        <v>7</v>
      </c>
      <c r="B406" s="1059">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59">
        <v>8</v>
      </c>
      <c r="B407" s="1059">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59">
        <v>9</v>
      </c>
      <c r="B408" s="1059">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59">
        <v>10</v>
      </c>
      <c r="B409" s="1059">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59">
        <v>11</v>
      </c>
      <c r="B410" s="1059">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59">
        <v>12</v>
      </c>
      <c r="B411" s="1059">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59">
        <v>13</v>
      </c>
      <c r="B412" s="1059">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59">
        <v>14</v>
      </c>
      <c r="B413" s="1059">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59">
        <v>15</v>
      </c>
      <c r="B414" s="1059">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59">
        <v>16</v>
      </c>
      <c r="B415" s="1059">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59">
        <v>17</v>
      </c>
      <c r="B416" s="1059">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59">
        <v>18</v>
      </c>
      <c r="B417" s="1059">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59">
        <v>19</v>
      </c>
      <c r="B418" s="1059">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59">
        <v>20</v>
      </c>
      <c r="B419" s="1059">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59">
        <v>21</v>
      </c>
      <c r="B420" s="1059">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59">
        <v>22</v>
      </c>
      <c r="B421" s="1059">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59">
        <v>23</v>
      </c>
      <c r="B422" s="1059">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59">
        <v>24</v>
      </c>
      <c r="B423" s="1059">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59">
        <v>25</v>
      </c>
      <c r="B424" s="1059">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59">
        <v>26</v>
      </c>
      <c r="B425" s="1059">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59">
        <v>27</v>
      </c>
      <c r="B426" s="1059">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59">
        <v>28</v>
      </c>
      <c r="B427" s="1059">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59">
        <v>29</v>
      </c>
      <c r="B428" s="1059">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59">
        <v>30</v>
      </c>
      <c r="B429" s="1059">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5" customHeight="1" x14ac:dyDescent="0.15">
      <c r="A433" s="1059">
        <v>1</v>
      </c>
      <c r="B433" s="1059">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59">
        <v>2</v>
      </c>
      <c r="B434" s="1059">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59">
        <v>3</v>
      </c>
      <c r="B435" s="1059">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59">
        <v>4</v>
      </c>
      <c r="B436" s="1059">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59">
        <v>5</v>
      </c>
      <c r="B437" s="1059">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59">
        <v>6</v>
      </c>
      <c r="B438" s="1059">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59">
        <v>7</v>
      </c>
      <c r="B439" s="1059">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59">
        <v>8</v>
      </c>
      <c r="B440" s="1059">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59">
        <v>9</v>
      </c>
      <c r="B441" s="1059">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59">
        <v>10</v>
      </c>
      <c r="B442" s="1059">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59">
        <v>11</v>
      </c>
      <c r="B443" s="1059">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59">
        <v>12</v>
      </c>
      <c r="B444" s="1059">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59">
        <v>13</v>
      </c>
      <c r="B445" s="1059">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59">
        <v>14</v>
      </c>
      <c r="B446" s="1059">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59">
        <v>15</v>
      </c>
      <c r="B447" s="1059">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59">
        <v>16</v>
      </c>
      <c r="B448" s="1059">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59">
        <v>17</v>
      </c>
      <c r="B449" s="1059">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59">
        <v>18</v>
      </c>
      <c r="B450" s="1059">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59">
        <v>19</v>
      </c>
      <c r="B451" s="1059">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59">
        <v>20</v>
      </c>
      <c r="B452" s="1059">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59">
        <v>21</v>
      </c>
      <c r="B453" s="1059">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59">
        <v>22</v>
      </c>
      <c r="B454" s="1059">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59">
        <v>23</v>
      </c>
      <c r="B455" s="1059">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59">
        <v>24</v>
      </c>
      <c r="B456" s="1059">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59">
        <v>25</v>
      </c>
      <c r="B457" s="1059">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59">
        <v>26</v>
      </c>
      <c r="B458" s="1059">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59">
        <v>27</v>
      </c>
      <c r="B459" s="1059">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59">
        <v>28</v>
      </c>
      <c r="B460" s="1059">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59">
        <v>29</v>
      </c>
      <c r="B461" s="1059">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59">
        <v>30</v>
      </c>
      <c r="B462" s="1059">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5" customHeight="1" x14ac:dyDescent="0.15">
      <c r="A466" s="1059">
        <v>1</v>
      </c>
      <c r="B466" s="1059">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59">
        <v>2</v>
      </c>
      <c r="B467" s="1059">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59">
        <v>3</v>
      </c>
      <c r="B468" s="1059">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59">
        <v>4</v>
      </c>
      <c r="B469" s="1059">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59">
        <v>5</v>
      </c>
      <c r="B470" s="1059">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59">
        <v>6</v>
      </c>
      <c r="B471" s="1059">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59">
        <v>7</v>
      </c>
      <c r="B472" s="1059">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59">
        <v>8</v>
      </c>
      <c r="B473" s="1059">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59">
        <v>9</v>
      </c>
      <c r="B474" s="1059">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59">
        <v>10</v>
      </c>
      <c r="B475" s="1059">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59">
        <v>11</v>
      </c>
      <c r="B476" s="1059">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59">
        <v>12</v>
      </c>
      <c r="B477" s="1059">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59">
        <v>13</v>
      </c>
      <c r="B478" s="1059">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59">
        <v>14</v>
      </c>
      <c r="B479" s="1059">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59">
        <v>15</v>
      </c>
      <c r="B480" s="1059">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59">
        <v>16</v>
      </c>
      <c r="B481" s="1059">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59">
        <v>17</v>
      </c>
      <c r="B482" s="1059">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59">
        <v>18</v>
      </c>
      <c r="B483" s="1059">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59">
        <v>19</v>
      </c>
      <c r="B484" s="1059">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59">
        <v>20</v>
      </c>
      <c r="B485" s="1059">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59">
        <v>21</v>
      </c>
      <c r="B486" s="1059">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59">
        <v>22</v>
      </c>
      <c r="B487" s="1059">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59">
        <v>23</v>
      </c>
      <c r="B488" s="1059">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59">
        <v>24</v>
      </c>
      <c r="B489" s="1059">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59">
        <v>25</v>
      </c>
      <c r="B490" s="1059">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59">
        <v>26</v>
      </c>
      <c r="B491" s="1059">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59">
        <v>27</v>
      </c>
      <c r="B492" s="1059">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59">
        <v>28</v>
      </c>
      <c r="B493" s="1059">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59">
        <v>29</v>
      </c>
      <c r="B494" s="1059">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59">
        <v>30</v>
      </c>
      <c r="B495" s="1059">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5" customHeight="1" x14ac:dyDescent="0.15">
      <c r="A499" s="1059">
        <v>1</v>
      </c>
      <c r="B499" s="1059">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59">
        <v>2</v>
      </c>
      <c r="B500" s="1059">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59">
        <v>3</v>
      </c>
      <c r="B501" s="1059">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59">
        <v>4</v>
      </c>
      <c r="B502" s="1059">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59">
        <v>5</v>
      </c>
      <c r="B503" s="1059">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59">
        <v>6</v>
      </c>
      <c r="B504" s="1059">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59">
        <v>7</v>
      </c>
      <c r="B505" s="1059">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59">
        <v>8</v>
      </c>
      <c r="B506" s="1059">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59">
        <v>9</v>
      </c>
      <c r="B507" s="1059">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59">
        <v>10</v>
      </c>
      <c r="B508" s="1059">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59">
        <v>11</v>
      </c>
      <c r="B509" s="1059">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59">
        <v>12</v>
      </c>
      <c r="B510" s="1059">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59">
        <v>13</v>
      </c>
      <c r="B511" s="1059">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59">
        <v>14</v>
      </c>
      <c r="B512" s="1059">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59">
        <v>15</v>
      </c>
      <c r="B513" s="1059">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59">
        <v>16</v>
      </c>
      <c r="B514" s="1059">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59">
        <v>17</v>
      </c>
      <c r="B515" s="1059">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59">
        <v>18</v>
      </c>
      <c r="B516" s="1059">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59">
        <v>19</v>
      </c>
      <c r="B517" s="1059">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59">
        <v>20</v>
      </c>
      <c r="B518" s="1059">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59">
        <v>21</v>
      </c>
      <c r="B519" s="1059">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59">
        <v>22</v>
      </c>
      <c r="B520" s="1059">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59">
        <v>23</v>
      </c>
      <c r="B521" s="1059">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59">
        <v>24</v>
      </c>
      <c r="B522" s="1059">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59">
        <v>25</v>
      </c>
      <c r="B523" s="1059">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59">
        <v>26</v>
      </c>
      <c r="B524" s="1059">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59">
        <v>27</v>
      </c>
      <c r="B525" s="1059">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59">
        <v>28</v>
      </c>
      <c r="B526" s="1059">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59">
        <v>29</v>
      </c>
      <c r="B527" s="1059">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59">
        <v>30</v>
      </c>
      <c r="B528" s="1059">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5" customHeight="1" x14ac:dyDescent="0.15">
      <c r="A532" s="1059">
        <v>1</v>
      </c>
      <c r="B532" s="1059">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59">
        <v>2</v>
      </c>
      <c r="B533" s="1059">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59">
        <v>3</v>
      </c>
      <c r="B534" s="1059">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59">
        <v>4</v>
      </c>
      <c r="B535" s="1059">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59">
        <v>5</v>
      </c>
      <c r="B536" s="1059">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59">
        <v>6</v>
      </c>
      <c r="B537" s="1059">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59">
        <v>7</v>
      </c>
      <c r="B538" s="1059">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59">
        <v>8</v>
      </c>
      <c r="B539" s="1059">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59">
        <v>9</v>
      </c>
      <c r="B540" s="1059">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59">
        <v>10</v>
      </c>
      <c r="B541" s="1059">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59">
        <v>11</v>
      </c>
      <c r="B542" s="1059">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59">
        <v>12</v>
      </c>
      <c r="B543" s="1059">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59">
        <v>13</v>
      </c>
      <c r="B544" s="1059">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59">
        <v>14</v>
      </c>
      <c r="B545" s="1059">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59">
        <v>15</v>
      </c>
      <c r="B546" s="1059">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59">
        <v>16</v>
      </c>
      <c r="B547" s="1059">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59">
        <v>17</v>
      </c>
      <c r="B548" s="1059">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59">
        <v>18</v>
      </c>
      <c r="B549" s="1059">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59">
        <v>19</v>
      </c>
      <c r="B550" s="1059">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59">
        <v>20</v>
      </c>
      <c r="B551" s="1059">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59">
        <v>21</v>
      </c>
      <c r="B552" s="1059">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59">
        <v>22</v>
      </c>
      <c r="B553" s="1059">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59">
        <v>23</v>
      </c>
      <c r="B554" s="1059">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59">
        <v>24</v>
      </c>
      <c r="B555" s="1059">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59">
        <v>25</v>
      </c>
      <c r="B556" s="1059">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59">
        <v>26</v>
      </c>
      <c r="B557" s="1059">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59">
        <v>27</v>
      </c>
      <c r="B558" s="1059">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59">
        <v>28</v>
      </c>
      <c r="B559" s="1059">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59">
        <v>29</v>
      </c>
      <c r="B560" s="1059">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59">
        <v>30</v>
      </c>
      <c r="B561" s="1059">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5" customHeight="1" x14ac:dyDescent="0.15">
      <c r="A565" s="1059">
        <v>1</v>
      </c>
      <c r="B565" s="1059">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59">
        <v>2</v>
      </c>
      <c r="B566" s="1059">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59">
        <v>3</v>
      </c>
      <c r="B567" s="1059">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59">
        <v>4</v>
      </c>
      <c r="B568" s="1059">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59">
        <v>5</v>
      </c>
      <c r="B569" s="1059">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59">
        <v>6</v>
      </c>
      <c r="B570" s="1059">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59">
        <v>7</v>
      </c>
      <c r="B571" s="1059">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59">
        <v>8</v>
      </c>
      <c r="B572" s="1059">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59">
        <v>9</v>
      </c>
      <c r="B573" s="1059">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59">
        <v>10</v>
      </c>
      <c r="B574" s="1059">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59">
        <v>11</v>
      </c>
      <c r="B575" s="1059">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59">
        <v>12</v>
      </c>
      <c r="B576" s="1059">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59">
        <v>13</v>
      </c>
      <c r="B577" s="1059">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59">
        <v>14</v>
      </c>
      <c r="B578" s="1059">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59">
        <v>15</v>
      </c>
      <c r="B579" s="1059">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59">
        <v>16</v>
      </c>
      <c r="B580" s="1059">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59">
        <v>17</v>
      </c>
      <c r="B581" s="1059">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59">
        <v>18</v>
      </c>
      <c r="B582" s="1059">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59">
        <v>19</v>
      </c>
      <c r="B583" s="1059">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59">
        <v>20</v>
      </c>
      <c r="B584" s="1059">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59">
        <v>21</v>
      </c>
      <c r="B585" s="1059">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59">
        <v>22</v>
      </c>
      <c r="B586" s="1059">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59">
        <v>23</v>
      </c>
      <c r="B587" s="1059">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59">
        <v>24</v>
      </c>
      <c r="B588" s="1059">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59">
        <v>25</v>
      </c>
      <c r="B589" s="1059">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59">
        <v>26</v>
      </c>
      <c r="B590" s="1059">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59">
        <v>27</v>
      </c>
      <c r="B591" s="1059">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59">
        <v>28</v>
      </c>
      <c r="B592" s="1059">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59">
        <v>29</v>
      </c>
      <c r="B593" s="1059">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59">
        <v>30</v>
      </c>
      <c r="B594" s="1059">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5" customHeight="1" x14ac:dyDescent="0.15">
      <c r="A598" s="1059">
        <v>1</v>
      </c>
      <c r="B598" s="1059">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59">
        <v>2</v>
      </c>
      <c r="B599" s="1059">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59">
        <v>3</v>
      </c>
      <c r="B600" s="1059">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59">
        <v>4</v>
      </c>
      <c r="B601" s="1059">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59">
        <v>5</v>
      </c>
      <c r="B602" s="1059">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59">
        <v>6</v>
      </c>
      <c r="B603" s="1059">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59">
        <v>7</v>
      </c>
      <c r="B604" s="1059">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59">
        <v>8</v>
      </c>
      <c r="B605" s="1059">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59">
        <v>9</v>
      </c>
      <c r="B606" s="1059">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59">
        <v>10</v>
      </c>
      <c r="B607" s="1059">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59">
        <v>11</v>
      </c>
      <c r="B608" s="1059">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59">
        <v>12</v>
      </c>
      <c r="B609" s="1059">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59">
        <v>13</v>
      </c>
      <c r="B610" s="1059">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59">
        <v>14</v>
      </c>
      <c r="B611" s="1059">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59">
        <v>15</v>
      </c>
      <c r="B612" s="1059">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59">
        <v>16</v>
      </c>
      <c r="B613" s="1059">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59">
        <v>17</v>
      </c>
      <c r="B614" s="1059">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59">
        <v>18</v>
      </c>
      <c r="B615" s="1059">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59">
        <v>19</v>
      </c>
      <c r="B616" s="1059">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59">
        <v>20</v>
      </c>
      <c r="B617" s="1059">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59">
        <v>21</v>
      </c>
      <c r="B618" s="1059">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59">
        <v>22</v>
      </c>
      <c r="B619" s="1059">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59">
        <v>23</v>
      </c>
      <c r="B620" s="1059">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59">
        <v>24</v>
      </c>
      <c r="B621" s="1059">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59">
        <v>25</v>
      </c>
      <c r="B622" s="1059">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59">
        <v>26</v>
      </c>
      <c r="B623" s="1059">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59">
        <v>27</v>
      </c>
      <c r="B624" s="1059">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59">
        <v>28</v>
      </c>
      <c r="B625" s="1059">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59">
        <v>29</v>
      </c>
      <c r="B626" s="1059">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59">
        <v>30</v>
      </c>
      <c r="B627" s="1059">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5" customHeight="1" x14ac:dyDescent="0.15">
      <c r="A631" s="1059">
        <v>1</v>
      </c>
      <c r="B631" s="1059">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59">
        <v>2</v>
      </c>
      <c r="B632" s="1059">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59">
        <v>3</v>
      </c>
      <c r="B633" s="1059">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59">
        <v>4</v>
      </c>
      <c r="B634" s="1059">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59">
        <v>5</v>
      </c>
      <c r="B635" s="1059">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59">
        <v>6</v>
      </c>
      <c r="B636" s="1059">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59">
        <v>7</v>
      </c>
      <c r="B637" s="1059">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59">
        <v>8</v>
      </c>
      <c r="B638" s="1059">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59">
        <v>9</v>
      </c>
      <c r="B639" s="1059">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59">
        <v>10</v>
      </c>
      <c r="B640" s="1059">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59">
        <v>11</v>
      </c>
      <c r="B641" s="1059">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59">
        <v>12</v>
      </c>
      <c r="B642" s="1059">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59">
        <v>13</v>
      </c>
      <c r="B643" s="1059">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59">
        <v>14</v>
      </c>
      <c r="B644" s="1059">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59">
        <v>15</v>
      </c>
      <c r="B645" s="1059">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59">
        <v>16</v>
      </c>
      <c r="B646" s="1059">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59">
        <v>17</v>
      </c>
      <c r="B647" s="1059">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59">
        <v>18</v>
      </c>
      <c r="B648" s="1059">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59">
        <v>19</v>
      </c>
      <c r="B649" s="1059">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59">
        <v>20</v>
      </c>
      <c r="B650" s="1059">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59">
        <v>21</v>
      </c>
      <c r="B651" s="1059">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59">
        <v>22</v>
      </c>
      <c r="B652" s="1059">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59">
        <v>23</v>
      </c>
      <c r="B653" s="1059">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59">
        <v>24</v>
      </c>
      <c r="B654" s="1059">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59">
        <v>25</v>
      </c>
      <c r="B655" s="1059">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59">
        <v>26</v>
      </c>
      <c r="B656" s="1059">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59">
        <v>27</v>
      </c>
      <c r="B657" s="1059">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59">
        <v>28</v>
      </c>
      <c r="B658" s="1059">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59">
        <v>29</v>
      </c>
      <c r="B659" s="1059">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59">
        <v>30</v>
      </c>
      <c r="B660" s="1059">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5" customHeight="1" x14ac:dyDescent="0.15">
      <c r="A664" s="1059">
        <v>1</v>
      </c>
      <c r="B664" s="1059">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59">
        <v>2</v>
      </c>
      <c r="B665" s="1059">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59">
        <v>3</v>
      </c>
      <c r="B666" s="1059">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59">
        <v>4</v>
      </c>
      <c r="B667" s="1059">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59">
        <v>5</v>
      </c>
      <c r="B668" s="1059">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59">
        <v>6</v>
      </c>
      <c r="B669" s="1059">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59">
        <v>7</v>
      </c>
      <c r="B670" s="1059">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59">
        <v>8</v>
      </c>
      <c r="B671" s="1059">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59">
        <v>9</v>
      </c>
      <c r="B672" s="1059">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59">
        <v>10</v>
      </c>
      <c r="B673" s="1059">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59">
        <v>11</v>
      </c>
      <c r="B674" s="1059">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59">
        <v>12</v>
      </c>
      <c r="B675" s="1059">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59">
        <v>13</v>
      </c>
      <c r="B676" s="1059">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59">
        <v>14</v>
      </c>
      <c r="B677" s="1059">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59">
        <v>15</v>
      </c>
      <c r="B678" s="1059">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59">
        <v>16</v>
      </c>
      <c r="B679" s="1059">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59">
        <v>17</v>
      </c>
      <c r="B680" s="1059">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59">
        <v>18</v>
      </c>
      <c r="B681" s="1059">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59">
        <v>19</v>
      </c>
      <c r="B682" s="1059">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59">
        <v>20</v>
      </c>
      <c r="B683" s="1059">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59">
        <v>21</v>
      </c>
      <c r="B684" s="1059">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59">
        <v>22</v>
      </c>
      <c r="B685" s="1059">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59">
        <v>23</v>
      </c>
      <c r="B686" s="1059">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59">
        <v>24</v>
      </c>
      <c r="B687" s="1059">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59">
        <v>25</v>
      </c>
      <c r="B688" s="1059">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59">
        <v>26</v>
      </c>
      <c r="B689" s="1059">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59">
        <v>27</v>
      </c>
      <c r="B690" s="1059">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59">
        <v>28</v>
      </c>
      <c r="B691" s="1059">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59">
        <v>29</v>
      </c>
      <c r="B692" s="1059">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59">
        <v>30</v>
      </c>
      <c r="B693" s="1059">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5" customHeight="1" x14ac:dyDescent="0.15">
      <c r="A697" s="1059">
        <v>1</v>
      </c>
      <c r="B697" s="1059">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59">
        <v>2</v>
      </c>
      <c r="B698" s="1059">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59">
        <v>3</v>
      </c>
      <c r="B699" s="1059">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59">
        <v>4</v>
      </c>
      <c r="B700" s="1059">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59">
        <v>5</v>
      </c>
      <c r="B701" s="1059">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59">
        <v>6</v>
      </c>
      <c r="B702" s="1059">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59">
        <v>7</v>
      </c>
      <c r="B703" s="1059">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59">
        <v>8</v>
      </c>
      <c r="B704" s="1059">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59">
        <v>9</v>
      </c>
      <c r="B705" s="1059">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59">
        <v>10</v>
      </c>
      <c r="B706" s="1059">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59">
        <v>11</v>
      </c>
      <c r="B707" s="1059">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59">
        <v>12</v>
      </c>
      <c r="B708" s="1059">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59">
        <v>13</v>
      </c>
      <c r="B709" s="1059">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59">
        <v>14</v>
      </c>
      <c r="B710" s="1059">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59">
        <v>15</v>
      </c>
      <c r="B711" s="1059">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59">
        <v>16</v>
      </c>
      <c r="B712" s="1059">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59">
        <v>17</v>
      </c>
      <c r="B713" s="1059">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59">
        <v>18</v>
      </c>
      <c r="B714" s="1059">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59">
        <v>19</v>
      </c>
      <c r="B715" s="1059">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59">
        <v>20</v>
      </c>
      <c r="B716" s="1059">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59">
        <v>21</v>
      </c>
      <c r="B717" s="1059">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59">
        <v>22</v>
      </c>
      <c r="B718" s="1059">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59">
        <v>23</v>
      </c>
      <c r="B719" s="1059">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59">
        <v>24</v>
      </c>
      <c r="B720" s="1059">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59">
        <v>25</v>
      </c>
      <c r="B721" s="1059">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59">
        <v>26</v>
      </c>
      <c r="B722" s="1059">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59">
        <v>27</v>
      </c>
      <c r="B723" s="1059">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59">
        <v>28</v>
      </c>
      <c r="B724" s="1059">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59">
        <v>29</v>
      </c>
      <c r="B725" s="1059">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59">
        <v>30</v>
      </c>
      <c r="B726" s="1059">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5" customHeight="1" x14ac:dyDescent="0.15">
      <c r="A730" s="1059">
        <v>1</v>
      </c>
      <c r="B730" s="1059">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59">
        <v>2</v>
      </c>
      <c r="B731" s="1059">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59">
        <v>3</v>
      </c>
      <c r="B732" s="1059">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59">
        <v>4</v>
      </c>
      <c r="B733" s="1059">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59">
        <v>5</v>
      </c>
      <c r="B734" s="1059">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59">
        <v>6</v>
      </c>
      <c r="B735" s="1059">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59">
        <v>7</v>
      </c>
      <c r="B736" s="1059">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59">
        <v>8</v>
      </c>
      <c r="B737" s="1059">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59">
        <v>9</v>
      </c>
      <c r="B738" s="1059">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59">
        <v>10</v>
      </c>
      <c r="B739" s="1059">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59">
        <v>11</v>
      </c>
      <c r="B740" s="1059">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59">
        <v>12</v>
      </c>
      <c r="B741" s="1059">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59">
        <v>13</v>
      </c>
      <c r="B742" s="1059">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59">
        <v>14</v>
      </c>
      <c r="B743" s="1059">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59">
        <v>15</v>
      </c>
      <c r="B744" s="1059">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59">
        <v>16</v>
      </c>
      <c r="B745" s="1059">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59">
        <v>17</v>
      </c>
      <c r="B746" s="1059">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59">
        <v>18</v>
      </c>
      <c r="B747" s="1059">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59">
        <v>19</v>
      </c>
      <c r="B748" s="1059">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59">
        <v>20</v>
      </c>
      <c r="B749" s="1059">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59">
        <v>21</v>
      </c>
      <c r="B750" s="1059">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59">
        <v>22</v>
      </c>
      <c r="B751" s="1059">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59">
        <v>23</v>
      </c>
      <c r="B752" s="1059">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59">
        <v>24</v>
      </c>
      <c r="B753" s="1059">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59">
        <v>25</v>
      </c>
      <c r="B754" s="1059">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59">
        <v>26</v>
      </c>
      <c r="B755" s="1059">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59">
        <v>27</v>
      </c>
      <c r="B756" s="1059">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59">
        <v>28</v>
      </c>
      <c r="B757" s="1059">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59">
        <v>29</v>
      </c>
      <c r="B758" s="1059">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59">
        <v>30</v>
      </c>
      <c r="B759" s="1059">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5" customHeight="1" x14ac:dyDescent="0.15">
      <c r="A763" s="1059">
        <v>1</v>
      </c>
      <c r="B763" s="1059">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59">
        <v>2</v>
      </c>
      <c r="B764" s="1059">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59">
        <v>3</v>
      </c>
      <c r="B765" s="1059">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59">
        <v>4</v>
      </c>
      <c r="B766" s="1059">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59">
        <v>5</v>
      </c>
      <c r="B767" s="1059">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59">
        <v>6</v>
      </c>
      <c r="B768" s="1059">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59">
        <v>7</v>
      </c>
      <c r="B769" s="1059">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59">
        <v>8</v>
      </c>
      <c r="B770" s="1059">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59">
        <v>9</v>
      </c>
      <c r="B771" s="1059">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59">
        <v>10</v>
      </c>
      <c r="B772" s="1059">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59">
        <v>11</v>
      </c>
      <c r="B773" s="1059">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59">
        <v>12</v>
      </c>
      <c r="B774" s="1059">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59">
        <v>13</v>
      </c>
      <c r="B775" s="1059">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59">
        <v>14</v>
      </c>
      <c r="B776" s="1059">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59">
        <v>15</v>
      </c>
      <c r="B777" s="1059">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59">
        <v>16</v>
      </c>
      <c r="B778" s="1059">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59">
        <v>17</v>
      </c>
      <c r="B779" s="1059">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59">
        <v>18</v>
      </c>
      <c r="B780" s="1059">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59">
        <v>19</v>
      </c>
      <c r="B781" s="1059">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59">
        <v>20</v>
      </c>
      <c r="B782" s="1059">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59">
        <v>21</v>
      </c>
      <c r="B783" s="1059">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59">
        <v>22</v>
      </c>
      <c r="B784" s="1059">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59">
        <v>23</v>
      </c>
      <c r="B785" s="1059">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59">
        <v>24</v>
      </c>
      <c r="B786" s="1059">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59">
        <v>25</v>
      </c>
      <c r="B787" s="1059">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59">
        <v>26</v>
      </c>
      <c r="B788" s="1059">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59">
        <v>27</v>
      </c>
      <c r="B789" s="1059">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59">
        <v>28</v>
      </c>
      <c r="B790" s="1059">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59">
        <v>29</v>
      </c>
      <c r="B791" s="1059">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59">
        <v>30</v>
      </c>
      <c r="B792" s="1059">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5" customHeight="1" x14ac:dyDescent="0.15">
      <c r="A796" s="1059">
        <v>1</v>
      </c>
      <c r="B796" s="1059">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59">
        <v>2</v>
      </c>
      <c r="B797" s="1059">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59">
        <v>3</v>
      </c>
      <c r="B798" s="1059">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59">
        <v>4</v>
      </c>
      <c r="B799" s="1059">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59">
        <v>5</v>
      </c>
      <c r="B800" s="1059">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59">
        <v>6</v>
      </c>
      <c r="B801" s="1059">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59">
        <v>7</v>
      </c>
      <c r="B802" s="1059">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59">
        <v>8</v>
      </c>
      <c r="B803" s="1059">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59">
        <v>9</v>
      </c>
      <c r="B804" s="1059">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59">
        <v>10</v>
      </c>
      <c r="B805" s="1059">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59">
        <v>11</v>
      </c>
      <c r="B806" s="1059">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59">
        <v>12</v>
      </c>
      <c r="B807" s="1059">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59">
        <v>13</v>
      </c>
      <c r="B808" s="1059">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59">
        <v>14</v>
      </c>
      <c r="B809" s="1059">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59">
        <v>15</v>
      </c>
      <c r="B810" s="1059">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59">
        <v>16</v>
      </c>
      <c r="B811" s="1059">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59">
        <v>17</v>
      </c>
      <c r="B812" s="1059">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59">
        <v>18</v>
      </c>
      <c r="B813" s="1059">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59">
        <v>19</v>
      </c>
      <c r="B814" s="1059">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59">
        <v>20</v>
      </c>
      <c r="B815" s="1059">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59">
        <v>21</v>
      </c>
      <c r="B816" s="1059">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59">
        <v>22</v>
      </c>
      <c r="B817" s="1059">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59">
        <v>23</v>
      </c>
      <c r="B818" s="1059">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59">
        <v>24</v>
      </c>
      <c r="B819" s="1059">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59">
        <v>25</v>
      </c>
      <c r="B820" s="1059">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59">
        <v>26</v>
      </c>
      <c r="B821" s="1059">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59">
        <v>27</v>
      </c>
      <c r="B822" s="1059">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59">
        <v>28</v>
      </c>
      <c r="B823" s="1059">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59">
        <v>29</v>
      </c>
      <c r="B824" s="1059">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59">
        <v>30</v>
      </c>
      <c r="B825" s="1059">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5" customHeight="1" x14ac:dyDescent="0.15">
      <c r="A829" s="1059">
        <v>1</v>
      </c>
      <c r="B829" s="1059">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59">
        <v>2</v>
      </c>
      <c r="B830" s="1059">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59">
        <v>3</v>
      </c>
      <c r="B831" s="1059">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59">
        <v>4</v>
      </c>
      <c r="B832" s="1059">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59">
        <v>5</v>
      </c>
      <c r="B833" s="1059">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59">
        <v>6</v>
      </c>
      <c r="B834" s="1059">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59">
        <v>7</v>
      </c>
      <c r="B835" s="1059">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59">
        <v>8</v>
      </c>
      <c r="B836" s="1059">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59">
        <v>9</v>
      </c>
      <c r="B837" s="1059">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59">
        <v>10</v>
      </c>
      <c r="B838" s="1059">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59">
        <v>11</v>
      </c>
      <c r="B839" s="1059">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59">
        <v>12</v>
      </c>
      <c r="B840" s="1059">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59">
        <v>13</v>
      </c>
      <c r="B841" s="1059">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59">
        <v>14</v>
      </c>
      <c r="B842" s="1059">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59">
        <v>15</v>
      </c>
      <c r="B843" s="1059">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59">
        <v>16</v>
      </c>
      <c r="B844" s="1059">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59">
        <v>17</v>
      </c>
      <c r="B845" s="1059">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59">
        <v>18</v>
      </c>
      <c r="B846" s="1059">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59">
        <v>19</v>
      </c>
      <c r="B847" s="1059">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59">
        <v>20</v>
      </c>
      <c r="B848" s="1059">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59">
        <v>21</v>
      </c>
      <c r="B849" s="1059">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59">
        <v>22</v>
      </c>
      <c r="B850" s="1059">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59">
        <v>23</v>
      </c>
      <c r="B851" s="1059">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59">
        <v>24</v>
      </c>
      <c r="B852" s="1059">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59">
        <v>25</v>
      </c>
      <c r="B853" s="1059">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59">
        <v>26</v>
      </c>
      <c r="B854" s="1059">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59">
        <v>27</v>
      </c>
      <c r="B855" s="1059">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59">
        <v>28</v>
      </c>
      <c r="B856" s="1059">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59">
        <v>29</v>
      </c>
      <c r="B857" s="1059">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59">
        <v>30</v>
      </c>
      <c r="B858" s="1059">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5" customHeight="1" x14ac:dyDescent="0.15">
      <c r="A862" s="1059">
        <v>1</v>
      </c>
      <c r="B862" s="1059">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59">
        <v>2</v>
      </c>
      <c r="B863" s="1059">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59">
        <v>3</v>
      </c>
      <c r="B864" s="1059">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59">
        <v>4</v>
      </c>
      <c r="B865" s="1059">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59">
        <v>5</v>
      </c>
      <c r="B866" s="1059">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59">
        <v>6</v>
      </c>
      <c r="B867" s="1059">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59">
        <v>7</v>
      </c>
      <c r="B868" s="1059">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59">
        <v>8</v>
      </c>
      <c r="B869" s="1059">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59">
        <v>9</v>
      </c>
      <c r="B870" s="1059">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59">
        <v>10</v>
      </c>
      <c r="B871" s="1059">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59">
        <v>11</v>
      </c>
      <c r="B872" s="1059">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59">
        <v>12</v>
      </c>
      <c r="B873" s="1059">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59">
        <v>13</v>
      </c>
      <c r="B874" s="1059">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59">
        <v>14</v>
      </c>
      <c r="B875" s="1059">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59">
        <v>15</v>
      </c>
      <c r="B876" s="1059">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59">
        <v>16</v>
      </c>
      <c r="B877" s="1059">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59">
        <v>17</v>
      </c>
      <c r="B878" s="1059">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59">
        <v>18</v>
      </c>
      <c r="B879" s="1059">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59">
        <v>19</v>
      </c>
      <c r="B880" s="1059">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59">
        <v>20</v>
      </c>
      <c r="B881" s="1059">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59">
        <v>21</v>
      </c>
      <c r="B882" s="1059">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59">
        <v>22</v>
      </c>
      <c r="B883" s="1059">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59">
        <v>23</v>
      </c>
      <c r="B884" s="1059">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59">
        <v>24</v>
      </c>
      <c r="B885" s="1059">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59">
        <v>25</v>
      </c>
      <c r="B886" s="1059">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59">
        <v>26</v>
      </c>
      <c r="B887" s="1059">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59">
        <v>27</v>
      </c>
      <c r="B888" s="1059">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59">
        <v>28</v>
      </c>
      <c r="B889" s="1059">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59">
        <v>29</v>
      </c>
      <c r="B890" s="1059">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59">
        <v>30</v>
      </c>
      <c r="B891" s="1059">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5" customHeight="1" x14ac:dyDescent="0.15">
      <c r="A895" s="1059">
        <v>1</v>
      </c>
      <c r="B895" s="1059">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59">
        <v>2</v>
      </c>
      <c r="B896" s="1059">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59">
        <v>3</v>
      </c>
      <c r="B897" s="1059">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59">
        <v>4</v>
      </c>
      <c r="B898" s="1059">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59">
        <v>5</v>
      </c>
      <c r="B899" s="1059">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59">
        <v>6</v>
      </c>
      <c r="B900" s="1059">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59">
        <v>7</v>
      </c>
      <c r="B901" s="1059">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59">
        <v>8</v>
      </c>
      <c r="B902" s="1059">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59">
        <v>9</v>
      </c>
      <c r="B903" s="1059">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59">
        <v>10</v>
      </c>
      <c r="B904" s="1059">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59">
        <v>11</v>
      </c>
      <c r="B905" s="1059">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59">
        <v>12</v>
      </c>
      <c r="B906" s="1059">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59">
        <v>13</v>
      </c>
      <c r="B907" s="1059">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59">
        <v>14</v>
      </c>
      <c r="B908" s="1059">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59">
        <v>15</v>
      </c>
      <c r="B909" s="1059">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59">
        <v>16</v>
      </c>
      <c r="B910" s="1059">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59">
        <v>17</v>
      </c>
      <c r="B911" s="1059">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59">
        <v>18</v>
      </c>
      <c r="B912" s="1059">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59">
        <v>19</v>
      </c>
      <c r="B913" s="1059">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59">
        <v>20</v>
      </c>
      <c r="B914" s="1059">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59">
        <v>21</v>
      </c>
      <c r="B915" s="1059">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59">
        <v>22</v>
      </c>
      <c r="B916" s="1059">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59">
        <v>23</v>
      </c>
      <c r="B917" s="1059">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59">
        <v>24</v>
      </c>
      <c r="B918" s="1059">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59">
        <v>25</v>
      </c>
      <c r="B919" s="1059">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59">
        <v>26</v>
      </c>
      <c r="B920" s="1059">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59">
        <v>27</v>
      </c>
      <c r="B921" s="1059">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59">
        <v>28</v>
      </c>
      <c r="B922" s="1059">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59">
        <v>29</v>
      </c>
      <c r="B923" s="1059">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59">
        <v>30</v>
      </c>
      <c r="B924" s="1059">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5" customHeight="1" x14ac:dyDescent="0.15">
      <c r="A928" s="1059">
        <v>1</v>
      </c>
      <c r="B928" s="1059">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59">
        <v>2</v>
      </c>
      <c r="B929" s="1059">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59">
        <v>3</v>
      </c>
      <c r="B930" s="1059">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59">
        <v>4</v>
      </c>
      <c r="B931" s="1059">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59">
        <v>5</v>
      </c>
      <c r="B932" s="1059">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59">
        <v>6</v>
      </c>
      <c r="B933" s="1059">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59">
        <v>7</v>
      </c>
      <c r="B934" s="1059">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59">
        <v>8</v>
      </c>
      <c r="B935" s="1059">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59">
        <v>9</v>
      </c>
      <c r="B936" s="1059">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59">
        <v>10</v>
      </c>
      <c r="B937" s="1059">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59">
        <v>11</v>
      </c>
      <c r="B938" s="1059">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59">
        <v>12</v>
      </c>
      <c r="B939" s="1059">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59">
        <v>13</v>
      </c>
      <c r="B940" s="1059">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59">
        <v>14</v>
      </c>
      <c r="B941" s="1059">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59">
        <v>15</v>
      </c>
      <c r="B942" s="1059">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59">
        <v>16</v>
      </c>
      <c r="B943" s="1059">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59">
        <v>17</v>
      </c>
      <c r="B944" s="1059">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59">
        <v>18</v>
      </c>
      <c r="B945" s="1059">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59">
        <v>19</v>
      </c>
      <c r="B946" s="1059">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59">
        <v>20</v>
      </c>
      <c r="B947" s="1059">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59">
        <v>21</v>
      </c>
      <c r="B948" s="1059">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59">
        <v>22</v>
      </c>
      <c r="B949" s="1059">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59">
        <v>23</v>
      </c>
      <c r="B950" s="1059">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59">
        <v>24</v>
      </c>
      <c r="B951" s="1059">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59">
        <v>25</v>
      </c>
      <c r="B952" s="1059">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59">
        <v>26</v>
      </c>
      <c r="B953" s="1059">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59">
        <v>27</v>
      </c>
      <c r="B954" s="1059">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59">
        <v>28</v>
      </c>
      <c r="B955" s="1059">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59">
        <v>29</v>
      </c>
      <c r="B956" s="1059">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59">
        <v>30</v>
      </c>
      <c r="B957" s="1059">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5" customHeight="1" x14ac:dyDescent="0.15">
      <c r="A961" s="1059">
        <v>1</v>
      </c>
      <c r="B961" s="1059">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59">
        <v>2</v>
      </c>
      <c r="B962" s="1059">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59">
        <v>3</v>
      </c>
      <c r="B963" s="1059">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59">
        <v>4</v>
      </c>
      <c r="B964" s="1059">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59">
        <v>5</v>
      </c>
      <c r="B965" s="1059">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59">
        <v>6</v>
      </c>
      <c r="B966" s="1059">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59">
        <v>7</v>
      </c>
      <c r="B967" s="1059">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59">
        <v>8</v>
      </c>
      <c r="B968" s="1059">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59">
        <v>9</v>
      </c>
      <c r="B969" s="1059">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59">
        <v>10</v>
      </c>
      <c r="B970" s="1059">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59">
        <v>11</v>
      </c>
      <c r="B971" s="1059">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59">
        <v>12</v>
      </c>
      <c r="B972" s="1059">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59">
        <v>13</v>
      </c>
      <c r="B973" s="1059">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59">
        <v>14</v>
      </c>
      <c r="B974" s="1059">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59">
        <v>15</v>
      </c>
      <c r="B975" s="1059">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59">
        <v>16</v>
      </c>
      <c r="B976" s="1059">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59">
        <v>17</v>
      </c>
      <c r="B977" s="1059">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59">
        <v>18</v>
      </c>
      <c r="B978" s="1059">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59">
        <v>19</v>
      </c>
      <c r="B979" s="1059">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59">
        <v>20</v>
      </c>
      <c r="B980" s="1059">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59">
        <v>21</v>
      </c>
      <c r="B981" s="1059">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59">
        <v>22</v>
      </c>
      <c r="B982" s="1059">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59">
        <v>23</v>
      </c>
      <c r="B983" s="1059">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59">
        <v>24</v>
      </c>
      <c r="B984" s="1059">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59">
        <v>25</v>
      </c>
      <c r="B985" s="1059">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59">
        <v>26</v>
      </c>
      <c r="B986" s="1059">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59">
        <v>27</v>
      </c>
      <c r="B987" s="1059">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59">
        <v>28</v>
      </c>
      <c r="B988" s="1059">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59">
        <v>29</v>
      </c>
      <c r="B989" s="1059">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59">
        <v>30</v>
      </c>
      <c r="B990" s="1059">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5" customHeight="1" x14ac:dyDescent="0.15">
      <c r="A994" s="1059">
        <v>1</v>
      </c>
      <c r="B994" s="1059">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59">
        <v>2</v>
      </c>
      <c r="B995" s="1059">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59">
        <v>3</v>
      </c>
      <c r="B996" s="1059">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59">
        <v>4</v>
      </c>
      <c r="B997" s="1059">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59">
        <v>5</v>
      </c>
      <c r="B998" s="1059">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59">
        <v>6</v>
      </c>
      <c r="B999" s="1059">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59">
        <v>7</v>
      </c>
      <c r="B1000" s="1059">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59">
        <v>8</v>
      </c>
      <c r="B1001" s="1059">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59">
        <v>9</v>
      </c>
      <c r="B1002" s="1059">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59">
        <v>10</v>
      </c>
      <c r="B1003" s="1059">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59">
        <v>11</v>
      </c>
      <c r="B1004" s="1059">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59">
        <v>12</v>
      </c>
      <c r="B1005" s="1059">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59">
        <v>13</v>
      </c>
      <c r="B1006" s="1059">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59">
        <v>14</v>
      </c>
      <c r="B1007" s="1059">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59">
        <v>15</v>
      </c>
      <c r="B1008" s="1059">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59">
        <v>16</v>
      </c>
      <c r="B1009" s="1059">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59">
        <v>17</v>
      </c>
      <c r="B1010" s="1059">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59">
        <v>18</v>
      </c>
      <c r="B1011" s="1059">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59">
        <v>19</v>
      </c>
      <c r="B1012" s="1059">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59">
        <v>20</v>
      </c>
      <c r="B1013" s="1059">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59">
        <v>21</v>
      </c>
      <c r="B1014" s="1059">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59">
        <v>22</v>
      </c>
      <c r="B1015" s="1059">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59">
        <v>23</v>
      </c>
      <c r="B1016" s="1059">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59">
        <v>24</v>
      </c>
      <c r="B1017" s="1059">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59">
        <v>25</v>
      </c>
      <c r="B1018" s="1059">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59">
        <v>26</v>
      </c>
      <c r="B1019" s="1059">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59">
        <v>27</v>
      </c>
      <c r="B1020" s="1059">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59">
        <v>28</v>
      </c>
      <c r="B1021" s="1059">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59">
        <v>29</v>
      </c>
      <c r="B1022" s="1059">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59">
        <v>30</v>
      </c>
      <c r="B1023" s="1059">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5" customHeight="1" x14ac:dyDescent="0.15">
      <c r="A1027" s="1059">
        <v>1</v>
      </c>
      <c r="B1027" s="1059">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59">
        <v>2</v>
      </c>
      <c r="B1028" s="1059">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59">
        <v>3</v>
      </c>
      <c r="B1029" s="1059">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59">
        <v>4</v>
      </c>
      <c r="B1030" s="1059">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59">
        <v>5</v>
      </c>
      <c r="B1031" s="1059">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59">
        <v>6</v>
      </c>
      <c r="B1032" s="1059">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59">
        <v>7</v>
      </c>
      <c r="B1033" s="1059">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59">
        <v>8</v>
      </c>
      <c r="B1034" s="1059">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59">
        <v>9</v>
      </c>
      <c r="B1035" s="1059">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59">
        <v>10</v>
      </c>
      <c r="B1036" s="1059">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59">
        <v>11</v>
      </c>
      <c r="B1037" s="1059">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59">
        <v>12</v>
      </c>
      <c r="B1038" s="1059">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59">
        <v>13</v>
      </c>
      <c r="B1039" s="1059">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59">
        <v>14</v>
      </c>
      <c r="B1040" s="1059">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59">
        <v>15</v>
      </c>
      <c r="B1041" s="1059">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59">
        <v>16</v>
      </c>
      <c r="B1042" s="1059">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59">
        <v>17</v>
      </c>
      <c r="B1043" s="1059">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59">
        <v>18</v>
      </c>
      <c r="B1044" s="1059">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59">
        <v>19</v>
      </c>
      <c r="B1045" s="1059">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59">
        <v>20</v>
      </c>
      <c r="B1046" s="1059">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59">
        <v>21</v>
      </c>
      <c r="B1047" s="1059">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59">
        <v>22</v>
      </c>
      <c r="B1048" s="1059">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59">
        <v>23</v>
      </c>
      <c r="B1049" s="1059">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59">
        <v>24</v>
      </c>
      <c r="B1050" s="1059">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59">
        <v>25</v>
      </c>
      <c r="B1051" s="1059">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59">
        <v>26</v>
      </c>
      <c r="B1052" s="1059">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59">
        <v>27</v>
      </c>
      <c r="B1053" s="1059">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59">
        <v>28</v>
      </c>
      <c r="B1054" s="1059">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59">
        <v>29</v>
      </c>
      <c r="B1055" s="1059">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59">
        <v>30</v>
      </c>
      <c r="B1056" s="1059">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5" customHeight="1" x14ac:dyDescent="0.15">
      <c r="A1060" s="1059">
        <v>1</v>
      </c>
      <c r="B1060" s="1059">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59">
        <v>2</v>
      </c>
      <c r="B1061" s="1059">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59">
        <v>3</v>
      </c>
      <c r="B1062" s="1059">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59">
        <v>4</v>
      </c>
      <c r="B1063" s="1059">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59">
        <v>5</v>
      </c>
      <c r="B1064" s="1059">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59">
        <v>6</v>
      </c>
      <c r="B1065" s="1059">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59">
        <v>7</v>
      </c>
      <c r="B1066" s="1059">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59">
        <v>8</v>
      </c>
      <c r="B1067" s="1059">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59">
        <v>9</v>
      </c>
      <c r="B1068" s="1059">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59">
        <v>10</v>
      </c>
      <c r="B1069" s="1059">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59">
        <v>11</v>
      </c>
      <c r="B1070" s="1059">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59">
        <v>12</v>
      </c>
      <c r="B1071" s="1059">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59">
        <v>13</v>
      </c>
      <c r="B1072" s="1059">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59">
        <v>14</v>
      </c>
      <c r="B1073" s="1059">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59">
        <v>15</v>
      </c>
      <c r="B1074" s="1059">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59">
        <v>16</v>
      </c>
      <c r="B1075" s="1059">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59">
        <v>17</v>
      </c>
      <c r="B1076" s="1059">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59">
        <v>18</v>
      </c>
      <c r="B1077" s="1059">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59">
        <v>19</v>
      </c>
      <c r="B1078" s="1059">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59">
        <v>20</v>
      </c>
      <c r="B1079" s="1059">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59">
        <v>21</v>
      </c>
      <c r="B1080" s="1059">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59">
        <v>22</v>
      </c>
      <c r="B1081" s="1059">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59">
        <v>23</v>
      </c>
      <c r="B1082" s="1059">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59">
        <v>24</v>
      </c>
      <c r="B1083" s="1059">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59">
        <v>25</v>
      </c>
      <c r="B1084" s="1059">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59">
        <v>26</v>
      </c>
      <c r="B1085" s="1059">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59">
        <v>27</v>
      </c>
      <c r="B1086" s="1059">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59">
        <v>28</v>
      </c>
      <c r="B1087" s="1059">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59">
        <v>29</v>
      </c>
      <c r="B1088" s="1059">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59">
        <v>30</v>
      </c>
      <c r="B1089" s="1059">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5" customHeight="1" x14ac:dyDescent="0.15">
      <c r="A1093" s="1059">
        <v>1</v>
      </c>
      <c r="B1093" s="1059">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59">
        <v>2</v>
      </c>
      <c r="B1094" s="1059">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59">
        <v>3</v>
      </c>
      <c r="B1095" s="1059">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59">
        <v>4</v>
      </c>
      <c r="B1096" s="1059">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59">
        <v>5</v>
      </c>
      <c r="B1097" s="1059">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59">
        <v>6</v>
      </c>
      <c r="B1098" s="1059">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59">
        <v>7</v>
      </c>
      <c r="B1099" s="1059">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59">
        <v>8</v>
      </c>
      <c r="B1100" s="1059">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59">
        <v>9</v>
      </c>
      <c r="B1101" s="1059">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59">
        <v>10</v>
      </c>
      <c r="B1102" s="1059">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59">
        <v>11</v>
      </c>
      <c r="B1103" s="1059">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59">
        <v>12</v>
      </c>
      <c r="B1104" s="1059">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59">
        <v>13</v>
      </c>
      <c r="B1105" s="1059">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59">
        <v>14</v>
      </c>
      <c r="B1106" s="1059">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59">
        <v>15</v>
      </c>
      <c r="B1107" s="1059">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59">
        <v>16</v>
      </c>
      <c r="B1108" s="1059">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59">
        <v>17</v>
      </c>
      <c r="B1109" s="1059">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59">
        <v>18</v>
      </c>
      <c r="B1110" s="1059">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59">
        <v>19</v>
      </c>
      <c r="B1111" s="1059">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59">
        <v>20</v>
      </c>
      <c r="B1112" s="1059">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59">
        <v>21</v>
      </c>
      <c r="B1113" s="1059">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59">
        <v>22</v>
      </c>
      <c r="B1114" s="1059">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59">
        <v>23</v>
      </c>
      <c r="B1115" s="1059">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59">
        <v>24</v>
      </c>
      <c r="B1116" s="1059">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59">
        <v>25</v>
      </c>
      <c r="B1117" s="1059">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59">
        <v>26</v>
      </c>
      <c r="B1118" s="1059">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59">
        <v>27</v>
      </c>
      <c r="B1119" s="1059">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59">
        <v>28</v>
      </c>
      <c r="B1120" s="1059">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59">
        <v>29</v>
      </c>
      <c r="B1121" s="1059">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59">
        <v>30</v>
      </c>
      <c r="B1122" s="1059">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5" customHeight="1" x14ac:dyDescent="0.15">
      <c r="A1126" s="1059">
        <v>1</v>
      </c>
      <c r="B1126" s="1059">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59">
        <v>2</v>
      </c>
      <c r="B1127" s="1059">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59">
        <v>3</v>
      </c>
      <c r="B1128" s="1059">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59">
        <v>4</v>
      </c>
      <c r="B1129" s="1059">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59">
        <v>5</v>
      </c>
      <c r="B1130" s="1059">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59">
        <v>6</v>
      </c>
      <c r="B1131" s="1059">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59">
        <v>7</v>
      </c>
      <c r="B1132" s="1059">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59">
        <v>8</v>
      </c>
      <c r="B1133" s="1059">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59">
        <v>9</v>
      </c>
      <c r="B1134" s="1059">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59">
        <v>10</v>
      </c>
      <c r="B1135" s="1059">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59">
        <v>11</v>
      </c>
      <c r="B1136" s="1059">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59">
        <v>12</v>
      </c>
      <c r="B1137" s="1059">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59">
        <v>13</v>
      </c>
      <c r="B1138" s="1059">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59">
        <v>14</v>
      </c>
      <c r="B1139" s="1059">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59">
        <v>15</v>
      </c>
      <c r="B1140" s="1059">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59">
        <v>16</v>
      </c>
      <c r="B1141" s="1059">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59">
        <v>17</v>
      </c>
      <c r="B1142" s="1059">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59">
        <v>18</v>
      </c>
      <c r="B1143" s="1059">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59">
        <v>19</v>
      </c>
      <c r="B1144" s="1059">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59">
        <v>20</v>
      </c>
      <c r="B1145" s="1059">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59">
        <v>21</v>
      </c>
      <c r="B1146" s="1059">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59">
        <v>22</v>
      </c>
      <c r="B1147" s="1059">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59">
        <v>23</v>
      </c>
      <c r="B1148" s="1059">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59">
        <v>24</v>
      </c>
      <c r="B1149" s="1059">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59">
        <v>25</v>
      </c>
      <c r="B1150" s="1059">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59">
        <v>26</v>
      </c>
      <c r="B1151" s="1059">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59">
        <v>27</v>
      </c>
      <c r="B1152" s="1059">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59">
        <v>28</v>
      </c>
      <c r="B1153" s="1059">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59">
        <v>29</v>
      </c>
      <c r="B1154" s="1059">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59">
        <v>30</v>
      </c>
      <c r="B1155" s="1059">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5" customHeight="1" x14ac:dyDescent="0.15">
      <c r="A1159" s="1059">
        <v>1</v>
      </c>
      <c r="B1159" s="1059">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59">
        <v>2</v>
      </c>
      <c r="B1160" s="1059">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59">
        <v>3</v>
      </c>
      <c r="B1161" s="1059">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59">
        <v>4</v>
      </c>
      <c r="B1162" s="1059">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59">
        <v>5</v>
      </c>
      <c r="B1163" s="1059">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59">
        <v>6</v>
      </c>
      <c r="B1164" s="1059">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59">
        <v>7</v>
      </c>
      <c r="B1165" s="1059">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59">
        <v>8</v>
      </c>
      <c r="B1166" s="1059">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59">
        <v>9</v>
      </c>
      <c r="B1167" s="1059">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59">
        <v>10</v>
      </c>
      <c r="B1168" s="1059">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59">
        <v>11</v>
      </c>
      <c r="B1169" s="1059">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59">
        <v>12</v>
      </c>
      <c r="B1170" s="1059">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59">
        <v>13</v>
      </c>
      <c r="B1171" s="1059">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59">
        <v>14</v>
      </c>
      <c r="B1172" s="1059">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59">
        <v>15</v>
      </c>
      <c r="B1173" s="1059">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59">
        <v>16</v>
      </c>
      <c r="B1174" s="1059">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59">
        <v>17</v>
      </c>
      <c r="B1175" s="1059">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59">
        <v>18</v>
      </c>
      <c r="B1176" s="1059">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59">
        <v>19</v>
      </c>
      <c r="B1177" s="1059">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59">
        <v>20</v>
      </c>
      <c r="B1178" s="1059">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59">
        <v>21</v>
      </c>
      <c r="B1179" s="1059">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59">
        <v>22</v>
      </c>
      <c r="B1180" s="1059">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59">
        <v>23</v>
      </c>
      <c r="B1181" s="1059">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59">
        <v>24</v>
      </c>
      <c r="B1182" s="1059">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59">
        <v>25</v>
      </c>
      <c r="B1183" s="1059">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59">
        <v>26</v>
      </c>
      <c r="B1184" s="1059">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59">
        <v>27</v>
      </c>
      <c r="B1185" s="1059">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59">
        <v>28</v>
      </c>
      <c r="B1186" s="1059">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59">
        <v>29</v>
      </c>
      <c r="B1187" s="1059">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59">
        <v>30</v>
      </c>
      <c r="B1188" s="1059">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5" customHeight="1" x14ac:dyDescent="0.15">
      <c r="A1192" s="1059">
        <v>1</v>
      </c>
      <c r="B1192" s="1059">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59">
        <v>2</v>
      </c>
      <c r="B1193" s="1059">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59">
        <v>3</v>
      </c>
      <c r="B1194" s="1059">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59">
        <v>4</v>
      </c>
      <c r="B1195" s="1059">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59">
        <v>5</v>
      </c>
      <c r="B1196" s="1059">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59">
        <v>6</v>
      </c>
      <c r="B1197" s="1059">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59">
        <v>7</v>
      </c>
      <c r="B1198" s="1059">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59">
        <v>8</v>
      </c>
      <c r="B1199" s="1059">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59">
        <v>9</v>
      </c>
      <c r="B1200" s="1059">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59">
        <v>10</v>
      </c>
      <c r="B1201" s="1059">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59">
        <v>11</v>
      </c>
      <c r="B1202" s="1059">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59">
        <v>12</v>
      </c>
      <c r="B1203" s="1059">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59">
        <v>13</v>
      </c>
      <c r="B1204" s="1059">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59">
        <v>14</v>
      </c>
      <c r="B1205" s="1059">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59">
        <v>15</v>
      </c>
      <c r="B1206" s="1059">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59">
        <v>16</v>
      </c>
      <c r="B1207" s="1059">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59">
        <v>17</v>
      </c>
      <c r="B1208" s="1059">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59">
        <v>18</v>
      </c>
      <c r="B1209" s="1059">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59">
        <v>19</v>
      </c>
      <c r="B1210" s="1059">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59">
        <v>20</v>
      </c>
      <c r="B1211" s="1059">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59">
        <v>21</v>
      </c>
      <c r="B1212" s="1059">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59">
        <v>22</v>
      </c>
      <c r="B1213" s="1059">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59">
        <v>23</v>
      </c>
      <c r="B1214" s="1059">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59">
        <v>24</v>
      </c>
      <c r="B1215" s="1059">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59">
        <v>25</v>
      </c>
      <c r="B1216" s="1059">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59">
        <v>26</v>
      </c>
      <c r="B1217" s="1059">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59">
        <v>27</v>
      </c>
      <c r="B1218" s="1059">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59">
        <v>28</v>
      </c>
      <c r="B1219" s="1059">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59">
        <v>29</v>
      </c>
      <c r="B1220" s="1059">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59">
        <v>30</v>
      </c>
      <c r="B1221" s="1059">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5" customHeight="1" x14ac:dyDescent="0.15">
      <c r="A1225" s="1059">
        <v>1</v>
      </c>
      <c r="B1225" s="1059">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59">
        <v>2</v>
      </c>
      <c r="B1226" s="1059">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59">
        <v>3</v>
      </c>
      <c r="B1227" s="1059">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59">
        <v>4</v>
      </c>
      <c r="B1228" s="1059">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59">
        <v>5</v>
      </c>
      <c r="B1229" s="1059">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59">
        <v>6</v>
      </c>
      <c r="B1230" s="1059">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59">
        <v>7</v>
      </c>
      <c r="B1231" s="1059">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59">
        <v>8</v>
      </c>
      <c r="B1232" s="1059">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59">
        <v>9</v>
      </c>
      <c r="B1233" s="1059">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59">
        <v>10</v>
      </c>
      <c r="B1234" s="1059">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59">
        <v>11</v>
      </c>
      <c r="B1235" s="1059">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59">
        <v>12</v>
      </c>
      <c r="B1236" s="1059">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59">
        <v>13</v>
      </c>
      <c r="B1237" s="1059">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59">
        <v>14</v>
      </c>
      <c r="B1238" s="1059">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59">
        <v>15</v>
      </c>
      <c r="B1239" s="1059">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59">
        <v>16</v>
      </c>
      <c r="B1240" s="1059">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59">
        <v>17</v>
      </c>
      <c r="B1241" s="1059">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59">
        <v>18</v>
      </c>
      <c r="B1242" s="1059">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59">
        <v>19</v>
      </c>
      <c r="B1243" s="1059">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59">
        <v>20</v>
      </c>
      <c r="B1244" s="1059">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59">
        <v>21</v>
      </c>
      <c r="B1245" s="1059">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59">
        <v>22</v>
      </c>
      <c r="B1246" s="1059">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59">
        <v>23</v>
      </c>
      <c r="B1247" s="1059">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59">
        <v>24</v>
      </c>
      <c r="B1248" s="1059">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59">
        <v>25</v>
      </c>
      <c r="B1249" s="1059">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59">
        <v>26</v>
      </c>
      <c r="B1250" s="1059">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59">
        <v>27</v>
      </c>
      <c r="B1251" s="1059">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59">
        <v>28</v>
      </c>
      <c r="B1252" s="1059">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59">
        <v>29</v>
      </c>
      <c r="B1253" s="1059">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59">
        <v>30</v>
      </c>
      <c r="B1254" s="1059">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5" customHeight="1" x14ac:dyDescent="0.15">
      <c r="A1258" s="1059">
        <v>1</v>
      </c>
      <c r="B1258" s="1059">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59">
        <v>2</v>
      </c>
      <c r="B1259" s="1059">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59">
        <v>3</v>
      </c>
      <c r="B1260" s="1059">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59">
        <v>4</v>
      </c>
      <c r="B1261" s="1059">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59">
        <v>5</v>
      </c>
      <c r="B1262" s="1059">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59">
        <v>6</v>
      </c>
      <c r="B1263" s="1059">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59">
        <v>7</v>
      </c>
      <c r="B1264" s="1059">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59">
        <v>8</v>
      </c>
      <c r="B1265" s="1059">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59">
        <v>9</v>
      </c>
      <c r="B1266" s="1059">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59">
        <v>10</v>
      </c>
      <c r="B1267" s="1059">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59">
        <v>11</v>
      </c>
      <c r="B1268" s="1059">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59">
        <v>12</v>
      </c>
      <c r="B1269" s="1059">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59">
        <v>13</v>
      </c>
      <c r="B1270" s="1059">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59">
        <v>14</v>
      </c>
      <c r="B1271" s="1059">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59">
        <v>15</v>
      </c>
      <c r="B1272" s="1059">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59">
        <v>16</v>
      </c>
      <c r="B1273" s="1059">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59">
        <v>17</v>
      </c>
      <c r="B1274" s="1059">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59">
        <v>18</v>
      </c>
      <c r="B1275" s="1059">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59">
        <v>19</v>
      </c>
      <c r="B1276" s="1059">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59">
        <v>20</v>
      </c>
      <c r="B1277" s="1059">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59">
        <v>21</v>
      </c>
      <c r="B1278" s="1059">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59">
        <v>22</v>
      </c>
      <c r="B1279" s="1059">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59">
        <v>23</v>
      </c>
      <c r="B1280" s="1059">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59">
        <v>24</v>
      </c>
      <c r="B1281" s="1059">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59">
        <v>25</v>
      </c>
      <c r="B1282" s="1059">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59">
        <v>26</v>
      </c>
      <c r="B1283" s="1059">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59">
        <v>27</v>
      </c>
      <c r="B1284" s="1059">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59">
        <v>28</v>
      </c>
      <c r="B1285" s="1059">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59">
        <v>29</v>
      </c>
      <c r="B1286" s="1059">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59">
        <v>30</v>
      </c>
      <c r="B1287" s="1059">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5" customHeight="1" x14ac:dyDescent="0.15">
      <c r="A1291" s="1059">
        <v>1</v>
      </c>
      <c r="B1291" s="1059">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59">
        <v>2</v>
      </c>
      <c r="B1292" s="1059">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59">
        <v>3</v>
      </c>
      <c r="B1293" s="1059">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59">
        <v>4</v>
      </c>
      <c r="B1294" s="1059">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59">
        <v>5</v>
      </c>
      <c r="B1295" s="1059">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59">
        <v>6</v>
      </c>
      <c r="B1296" s="1059">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59">
        <v>7</v>
      </c>
      <c r="B1297" s="1059">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59">
        <v>8</v>
      </c>
      <c r="B1298" s="1059">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59">
        <v>9</v>
      </c>
      <c r="B1299" s="1059">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59">
        <v>10</v>
      </c>
      <c r="B1300" s="1059">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59">
        <v>11</v>
      </c>
      <c r="B1301" s="1059">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59">
        <v>12</v>
      </c>
      <c r="B1302" s="1059">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59">
        <v>13</v>
      </c>
      <c r="B1303" s="1059">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59">
        <v>14</v>
      </c>
      <c r="B1304" s="1059">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59">
        <v>15</v>
      </c>
      <c r="B1305" s="1059">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59">
        <v>16</v>
      </c>
      <c r="B1306" s="1059">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59">
        <v>17</v>
      </c>
      <c r="B1307" s="1059">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59">
        <v>18</v>
      </c>
      <c r="B1308" s="1059">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59">
        <v>19</v>
      </c>
      <c r="B1309" s="1059">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59">
        <v>20</v>
      </c>
      <c r="B1310" s="1059">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59">
        <v>21</v>
      </c>
      <c r="B1311" s="1059">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59">
        <v>22</v>
      </c>
      <c r="B1312" s="1059">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59">
        <v>23</v>
      </c>
      <c r="B1313" s="1059">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59">
        <v>24</v>
      </c>
      <c r="B1314" s="1059">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59">
        <v>25</v>
      </c>
      <c r="B1315" s="1059">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59">
        <v>26</v>
      </c>
      <c r="B1316" s="1059">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59">
        <v>27</v>
      </c>
      <c r="B1317" s="1059">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59">
        <v>28</v>
      </c>
      <c r="B1318" s="1059">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59">
        <v>29</v>
      </c>
      <c r="B1319" s="1059">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59">
        <v>30</v>
      </c>
      <c r="B1320" s="1059">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2019-09-12T07:07:28Z</cp:lastPrinted>
  <dcterms:created xsi:type="dcterms:W3CDTF">2012-03-13T00:50:25Z</dcterms:created>
  <dcterms:modified xsi:type="dcterms:W3CDTF">2019-09-12T07:07:38Z</dcterms:modified>
</cp:coreProperties>
</file>