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チーム＆レビュー\令和1年度（平成31年度）\00_事業単位の整理\17_ＨＰ公表\"/>
    </mc:Choice>
  </mc:AlternateContent>
  <xr:revisionPtr revIDLastSave="0" documentId="13_ncr:1_{02D04369-7659-400A-962F-58859B5D04D7}" xr6:coauthVersionLast="36" xr6:coauthVersionMax="36" xr10:uidLastSave="{00000000-0000-0000-0000-000000000000}"/>
  <bookViews>
    <workbookView xWindow="5400" yWindow="0" windowWidth="28800" windowHeight="12720" xr2:uid="{35510ACB-87A6-4BEE-B11D-BACFE879CA61}"/>
  </bookViews>
  <sheets>
    <sheet name="様式４_公開プロセス対象事業" sheetId="1" r:id="rId1"/>
  </sheets>
  <definedNames>
    <definedName name="_xlnm._FilterDatabase" localSheetId="0" hidden="1">様式４_公開プロセス対象事業!$A$5:$O$15</definedName>
    <definedName name="_xlnm.Database">#REF!</definedName>
    <definedName name="Database2">#REF!</definedName>
    <definedName name="_xlnm.Print_Area" localSheetId="0">様式４_公開プロセス対象事業!$A$1:$O$24</definedName>
    <definedName name="_xlnm.Print_Titles" localSheetId="0">様式４_公開プロセス対象事業!$4:$7</definedName>
    <definedName name="歳出データ">#REF!</definedName>
    <definedName name="所見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5" i="1" l="1"/>
  <c r="J15" i="1"/>
  <c r="I15" i="1"/>
  <c r="F15" i="1"/>
  <c r="E15" i="1"/>
  <c r="D15" i="1"/>
  <c r="K14" i="1"/>
  <c r="K13" i="1"/>
  <c r="K12" i="1"/>
  <c r="K11" i="1"/>
  <c r="K10" i="1"/>
  <c r="K9" i="1"/>
  <c r="K8" i="1"/>
  <c r="K15" i="1" s="1"/>
</calcChain>
</file>

<file path=xl/sharedStrings.xml><?xml version="1.0" encoding="utf-8"?>
<sst xmlns="http://schemas.openxmlformats.org/spreadsheetml/2006/main" count="75" uniqueCount="67">
  <si>
    <t>文部科学省</t>
    <rPh sb="0" eb="2">
      <t>モンブ</t>
    </rPh>
    <rPh sb="2" eb="5">
      <t>カガクショウ</t>
    </rPh>
    <rPh sb="4" eb="5">
      <t>ショウ</t>
    </rPh>
    <phoneticPr fontId="2"/>
  </si>
  <si>
    <t>公開プロセス結果の平成３２年度予算概算要求への反映状況</t>
    <rPh sb="0" eb="2">
      <t>コウカイ</t>
    </rPh>
    <rPh sb="6" eb="8">
      <t>ケッカ</t>
    </rPh>
    <rPh sb="9" eb="11">
      <t>ヘイセイ</t>
    </rPh>
    <rPh sb="15" eb="17">
      <t>ヨサン</t>
    </rPh>
    <rPh sb="17" eb="19">
      <t>ガイサン</t>
    </rPh>
    <rPh sb="19" eb="21">
      <t>ヨウキュウ</t>
    </rPh>
    <rPh sb="23" eb="25">
      <t>ハンエイ</t>
    </rPh>
    <rPh sb="25" eb="27">
      <t>ジョウキョウ</t>
    </rPh>
    <phoneticPr fontId="2"/>
  </si>
  <si>
    <t>※平成３１年以降の表記は、新元号に読み替えることとする。</t>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</si>
  <si>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</si>
  <si>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</si>
  <si>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</si>
  <si>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平成３０年度
補正後予算額</t>
    <rPh sb="0" eb="2">
      <t>ヘイセイ</t>
    </rPh>
    <rPh sb="4" eb="6">
      <t>ネンド</t>
    </rPh>
    <rPh sb="7" eb="9">
      <t>ホセイ</t>
    </rPh>
    <rPh sb="9" eb="10">
      <t>ゴ</t>
    </rPh>
    <rPh sb="10" eb="13">
      <t>ヨサンガク</t>
    </rPh>
    <phoneticPr fontId="2"/>
  </si>
  <si>
    <t>平成３０年度</t>
    <rPh sb="0" eb="2">
      <t>ヘイセイ</t>
    </rPh>
    <rPh sb="4" eb="6">
      <t>ネンド</t>
    </rPh>
    <phoneticPr fontId="2"/>
  </si>
  <si>
    <t>公開プロセス</t>
    <rPh sb="0" eb="2">
      <t>コウカイ</t>
    </rPh>
    <phoneticPr fontId="2"/>
  </si>
  <si>
    <t>平成３１年度</t>
    <rPh sb="0" eb="2">
      <t>ヘイセイ</t>
    </rPh>
    <phoneticPr fontId="2"/>
  </si>
  <si>
    <t>平成３２年度</t>
    <rPh sb="0" eb="2">
      <t>ヘイセイ</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</si>
  <si>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</si>
  <si>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</si>
  <si>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</si>
  <si>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</si>
  <si>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</si>
  <si>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</si>
  <si>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取りまとめコメント（概要）</t>
    <rPh sb="0" eb="1">
      <t>ト</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</si>
  <si>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</si>
  <si>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</si>
  <si>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</si>
  <si>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</si>
  <si>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</si>
  <si>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</si>
  <si>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</si>
  <si>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学校給食・食育総合推進事業</t>
    <phoneticPr fontId="2"/>
  </si>
  <si>
    <t>事業全体の抜本的な改善</t>
    <rPh sb="0" eb="2">
      <t>ジギョウ</t>
    </rPh>
    <rPh sb="2" eb="4">
      <t>ゼンタイ</t>
    </rPh>
    <rPh sb="5" eb="8">
      <t>バッポンテキ</t>
    </rPh>
    <rPh sb="9" eb="11">
      <t>カイゼン</t>
    </rPh>
    <phoneticPr fontId="2"/>
  </si>
  <si>
    <t>・モデル事業として役割を果たしていると思われるもの、目的に対し効果を発揮できていないものなど、抜本的な見直しが必要である。
・モデル選定校が仮に成功したとしても長期アウトカムが達成するとは思えない。モデル事業の段階ではなく、分析する段階に入っているのではないか。
・実施自治体レベルでの成果の把握をすぐに進め、特にロジックモデルに示された、文部科学省、教育委員会、実施校の役割分担を明確にする必要がある。
・予算額が減り続けているのに、執行率が低率で推移している状況を的確に分析・評価し、適切な説明をする必要がある。</t>
    <phoneticPr fontId="2"/>
  </si>
  <si>
    <t>執行等改善</t>
  </si>
  <si>
    <t>事業設計の見直し等の観点から執行等改善</t>
  </si>
  <si>
    <t>旧施策名：2-4 健やかな体の育成及び学校安全の推進</t>
  </si>
  <si>
    <t>私立大学等研究設備整備等</t>
    <phoneticPr fontId="2"/>
  </si>
  <si>
    <t>・二つの事業のアウトカム評価について、有効な活用率等その成果が見えるような形で工夫が必要である。
【私立高等学校等ICT教育設備整備推進事業】
・現状把握ができていないので、まずはこれを優先し、目標値を適切に設定すべきである。
・私学で公立学校と同程度のレベルを担保するためには、私学の建学の精神とのバランスも考慮した上で、政策誘導をする必要がある。
・コンピュータの発展は早いので、ネットワークの整備を優先することも検討すべきではないか。
【私立大学等研究設備等整備費補助】
・私立大学への補助額は下がっているが、本来何のために補助するのか等について具体的な評価の基準を検討し、生きた補助金となる様な政策とすべきである。</t>
    <phoneticPr fontId="2"/>
  </si>
  <si>
    <t>整備状況の把握及び、事業選定時の評価基準の整理</t>
    <rPh sb="7" eb="8">
      <t>オヨ</t>
    </rPh>
    <phoneticPr fontId="5"/>
  </si>
  <si>
    <t>要求額のうち「新しい日本のための優先課題推進枠」7,126</t>
  </si>
  <si>
    <t>次世代アントレプレナー育成事業（EDGE-NEXT）</t>
    <phoneticPr fontId="2"/>
  </si>
  <si>
    <t>事業内容の一部改善</t>
    <rPh sb="0" eb="2">
      <t>ジギョウ</t>
    </rPh>
    <rPh sb="2" eb="4">
      <t>ナイヨウ</t>
    </rPh>
    <rPh sb="5" eb="7">
      <t>イチブ</t>
    </rPh>
    <rPh sb="7" eb="9">
      <t>カイゼン</t>
    </rPh>
    <phoneticPr fontId="2"/>
  </si>
  <si>
    <t>・全省庁あげて取り組まなければならない本事業の中で、文部科学省がどこの部分を具体的にどう担って後ろに繋ぐのかという部分の評価をお願いしたい。
・文部科学省は、教育育成プログラムの評価自体を繰り返し行いつつ、そのプログラムの中で優れた人材を育成し、その人材が次の世代に伝えていくチャレンジングかつアカデミックな体系が構築されるような役割を担うべきである。
・初期と中期アウトカムとの間にまだギャップがあるため、更なる検討が必要である。
・グローバルなネットワークや人的なネットワークをどのように構築していくかという方法論についても目を向けていくべきである。
・ロジックモデルについて、現状のパラメータだけで、あるいはどのぐらいの長い期間これを追えば、より適正なプログラムが作れるか、パラメータの選定や評価期間が合理的であるかどうか、今一度立ち返って検討すべきである。</t>
  </si>
  <si>
    <t>引き続き効果的な事業の実施</t>
    <rPh sb="0" eb="1">
      <t>ヒ</t>
    </rPh>
    <rPh sb="2" eb="3">
      <t>ツヅ</t>
    </rPh>
    <rPh sb="4" eb="7">
      <t>コウカテキ</t>
    </rPh>
    <rPh sb="8" eb="10">
      <t>ジギョウ</t>
    </rPh>
    <rPh sb="11" eb="13">
      <t>ジッシ</t>
    </rPh>
    <phoneticPr fontId="5"/>
  </si>
  <si>
    <t>要求額のうち「新しい日本のための優先課題推進枠」124</t>
  </si>
  <si>
    <t>医療分野の研究開発の推進</t>
    <phoneticPr fontId="2"/>
  </si>
  <si>
    <t>・各省庁間で個々に行っていたプロジェクトを一つにまとめて執行する組織が出来て、これが機能していることが確認できたことは大きな成果である。今後とも連携がうまく進んでいるかどうか評価をしていくべきである。
・プロジェクトマネジメントは重要な役割を担うため、このような人材の育成・確保にも努めるべきである。また、ある一定の単位で入れ替わる任期付きスタッフの処遇についても、今後検討が必要である。
・個々の事業の進捗が把握できるようなロードマップの検討が必要である。</t>
    <phoneticPr fontId="2"/>
  </si>
  <si>
    <t>年度内に改善を検討</t>
  </si>
  <si>
    <t>外部有識者の所見や事業実績を踏まえ、所要の改善・見直しの検討を実施</t>
    <rPh sb="24" eb="26">
      <t>ミナオ</t>
    </rPh>
    <rPh sb="28" eb="30">
      <t>ケントウ</t>
    </rPh>
    <rPh sb="31" eb="33">
      <t>ジッシ</t>
    </rPh>
    <phoneticPr fontId="5"/>
  </si>
  <si>
    <t>要求額のうち「新しい日本のための優先課題推進枠」16,934</t>
  </si>
  <si>
    <t>スポーツ人口拡大に向けた官民連携プロジェクト</t>
    <phoneticPr fontId="2"/>
  </si>
  <si>
    <t>廃止</t>
    <rPh sb="0" eb="2">
      <t>ハイシ</t>
    </rPh>
    <phoneticPr fontId="2"/>
  </si>
  <si>
    <t>・戦略的検討が不十分なまま事業化したという印象がぬぐえない。改めて基本的なロジックモデルを作り、新たな事業の立案を検討されたい。
・EBPMとしても自ら課題を見出すことができていない。これだけ検討不足の状況で事業は存続すべきではない。
・スポーツの捉え方を明確にした上で、他の省庁や地域で行っていることを把握する必要がある。その上で本事業については一旦止めるべきである。</t>
  </si>
  <si>
    <t>廃止</t>
  </si>
  <si>
    <t>公開プロセスの結果を踏まえ廃止</t>
    <rPh sb="0" eb="2">
      <t>コウカイ</t>
    </rPh>
    <rPh sb="7" eb="9">
      <t>ケッカ</t>
    </rPh>
    <rPh sb="10" eb="11">
      <t>フ</t>
    </rPh>
    <rPh sb="13" eb="15">
      <t>ハイシ</t>
    </rPh>
    <phoneticPr fontId="5"/>
  </si>
  <si>
    <t>伝統文化親子教室事業</t>
    <phoneticPr fontId="2"/>
  </si>
  <si>
    <t>・自治体独自で行っていることについての把握を適切に行って、国と地方の役割分担をしっかりしていく必要がある。その際にはボランティア住民団体主体の技術継承型活動を支援対象とするフレーム等も検討する必要がある。
・多様な地域固有の文化を守り育てることを重視するならば、地域展開型にシフトしていくべきであり、財源のウェイトについても同様にシフトしていくべきである。
・事業目的の達成に必要な二つの事業手法の連携の取組を明確化させ、地域展開型についても、適切な成果指標の設定、効果測定を行う必要がある。
・契約の相手方の選定方法として、一般競争にする方向性は認められるものの、企画競争が必要な部分については、企画競争で適切に実施していく必要がある。</t>
  </si>
  <si>
    <t>地域展開型の事業の拡充及び、地域ごとの状況等の把握に必要な調査の実施</t>
    <rPh sb="0" eb="2">
      <t>チイキ</t>
    </rPh>
    <rPh sb="2" eb="5">
      <t>テンカイガタ</t>
    </rPh>
    <rPh sb="6" eb="8">
      <t>ジギョウ</t>
    </rPh>
    <rPh sb="9" eb="11">
      <t>カクジュウ</t>
    </rPh>
    <rPh sb="11" eb="12">
      <t>オヨ</t>
    </rPh>
    <rPh sb="14" eb="16">
      <t>チイキ</t>
    </rPh>
    <rPh sb="19" eb="21">
      <t>ジョウキョウ</t>
    </rPh>
    <rPh sb="21" eb="22">
      <t>トウ</t>
    </rPh>
    <rPh sb="23" eb="25">
      <t>ハアク</t>
    </rPh>
    <rPh sb="26" eb="28">
      <t>ヒツヨウ</t>
    </rPh>
    <rPh sb="29" eb="31">
      <t>チョウサ</t>
    </rPh>
    <rPh sb="32" eb="34">
      <t>ジッシ</t>
    </rPh>
    <phoneticPr fontId="5"/>
  </si>
  <si>
    <t>旧施策名：12-2 文化財の保存及び活用の充実</t>
  </si>
  <si>
    <t>社会総がかりで行う高校生留学促進事業</t>
    <phoneticPr fontId="2"/>
  </si>
  <si>
    <t>・助成が必要となるのは、アンケート結果から見れば経済的に厳しいという理由で留学を断念している層であることは明らかなので、そこに重点を置いた改善策に改めるべきである。
・社会の実態に応じた形で、支援対象、支援内容を抜本的に見直す必要がある。
・所得によって補助額を変える検討をすべきである。財政の技術的なことで減額されることは本質的ではないので、予算の増額に向けてしっかりと取り組むべきである。
・研修旅行と留学の違いについて、これからの見直しに当たって適切に整理されたい。
・地方自治体において、独自支援策を講じていない自治体にはインセンティブが必要であり、併せて既に行っている自治体においても効果がすぐに見えにくいところもあるため、しっかり国がサポートすることが重要である。</t>
  </si>
  <si>
    <t>公開プロセスの指摘（財政の技術的なことで減額されるのは本質的ではない）を踏まえ、不用額の発生を最小化するような改善策を検討、事業執行の改善</t>
    <rPh sb="0" eb="2">
      <t>コウカイ</t>
    </rPh>
    <rPh sb="7" eb="9">
      <t>シテキ</t>
    </rPh>
    <rPh sb="27" eb="30">
      <t>ホンシツテキ</t>
    </rPh>
    <rPh sb="36" eb="37">
      <t>フ</t>
    </rPh>
    <rPh sb="40" eb="42">
      <t>フヨウ</t>
    </rPh>
    <rPh sb="42" eb="43">
      <t>ガク</t>
    </rPh>
    <rPh sb="44" eb="46">
      <t>ハッセイ</t>
    </rPh>
    <rPh sb="47" eb="50">
      <t>サイショウカ</t>
    </rPh>
    <rPh sb="55" eb="57">
      <t>カイゼン</t>
    </rPh>
    <rPh sb="57" eb="58">
      <t>サク</t>
    </rPh>
    <rPh sb="59" eb="61">
      <t>ケントウ</t>
    </rPh>
    <rPh sb="62" eb="64">
      <t>ジギョウ</t>
    </rPh>
    <rPh sb="64" eb="66">
      <t>シッコウ</t>
    </rPh>
    <rPh sb="67" eb="69">
      <t>カイゼン</t>
    </rPh>
    <phoneticPr fontId="5"/>
  </si>
  <si>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</si>
  <si>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</si>
  <si>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</si>
  <si>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</si>
  <si>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</si>
  <si>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</si>
  <si>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</si>
  <si>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phoneticPr fontId="2"/>
  </si>
  <si>
    <t>　　　　「予定通り終了」：前年度終了事業等であって、予定通り事業を終了し平成３２年度予算概算要求において予算要求しないもの。</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</si>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</sst>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
  </numFmts>
  <fonts count="11"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b/>
      <sz val="11"/>
      <color rgb="FF0070C0"/>
      <name val="ＭＳ ゴシック"/>
      <family val="3"/>
      <charset val="128"/>
    </font>
    <font>
      <sz val="26"/>
      <name val="ＭＳ ゴシック"/>
      <family val="3"/>
      <charset val="128"/>
    </font>
    <font>
      <sz val="18"/>
      <name val="ＭＳ ゴシック"/>
      <family val="3"/>
      <charset val="128"/>
    </font>
    <font>
      <sz val="1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2">
    <xf numFmtId="0" fontId="0" fillId="0" borderId="0"/>
    <xf numFmtId="0" fontId="9" fillId="0" borderId="0"/>
  </cellStyleXfs>
  <cellXfs count="102">
    <xf numFmtId="0" fontId="0" fillId="0" borderId="0" xfId="0"/>
    <xf numFmtId="0" fontId="1" fillId="0" borderId="0" xfId="0" applyFont="1" applyBorder="1"/>
    <xf numFmtId="0" fontId="3" fillId="0" borderId="0" xfId="0" applyFont="1"/>
    <xf numFmtId="0" fontId="5" fillId="0" borderId="1" xfId="0" applyFont="1" applyBorder="1" applyAlignment="1">
      <alignment vertical="center"/>
    </xf>
    <xf numFmtId="0" fontId="5" fillId="0" borderId="1" xfId="0" applyFont="1" applyBorder="1"/>
    <xf numFmtId="0" fontId="3" fillId="0" borderId="1" xfId="0" applyFont="1" applyBorder="1"/>
    <xf numFmtId="0" fontId="6" fillId="0" borderId="0" xfId="0" applyFont="1" applyBorder="1" applyAlignment="1">
      <alignment vertical="center"/>
    </xf>
    <xf numFmtId="0" fontId="3" fillId="0" borderId="0" xfId="0" applyFont="1" applyBorder="1"/>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2" xfId="0" applyFont="1" applyFill="1" applyBorder="1" applyAlignment="1">
      <alignment horizontal="right" vertical="center" wrapText="1"/>
    </xf>
    <xf numFmtId="0" fontId="8" fillId="2" borderId="1" xfId="0" applyFont="1" applyFill="1" applyBorder="1" applyAlignment="1">
      <alignment horizontal="right" vertical="center" wrapText="1"/>
    </xf>
    <xf numFmtId="176" fontId="8" fillId="0" borderId="24" xfId="1" applyNumberFormat="1" applyFont="1" applyFill="1" applyBorder="1" applyAlignment="1" applyProtection="1">
      <alignment horizontal="center" vertical="center" wrapText="1"/>
      <protection locked="0"/>
    </xf>
    <xf numFmtId="177" fontId="8" fillId="0" borderId="25" xfId="0" applyNumberFormat="1" applyFont="1" applyFill="1" applyBorder="1" applyAlignment="1" applyProtection="1">
      <alignment vertical="center" shrinkToFit="1"/>
      <protection locked="0"/>
    </xf>
    <xf numFmtId="177" fontId="8" fillId="3" borderId="0" xfId="0" applyNumberFormat="1" applyFont="1" applyFill="1" applyBorder="1" applyAlignment="1">
      <alignment vertical="center" shrinkToFit="1"/>
    </xf>
    <xf numFmtId="177" fontId="8" fillId="3" borderId="5" xfId="0" applyNumberFormat="1" applyFont="1" applyFill="1" applyBorder="1" applyAlignment="1">
      <alignment vertical="center" shrinkToFit="1"/>
    </xf>
    <xf numFmtId="3" fontId="8" fillId="3" borderId="5" xfId="0" applyNumberFormat="1" applyFont="1" applyFill="1" applyBorder="1" applyAlignment="1">
      <alignment vertical="center" wrapText="1"/>
    </xf>
    <xf numFmtId="3" fontId="8" fillId="3" borderId="14" xfId="0" applyNumberFormat="1" applyFont="1" applyFill="1" applyBorder="1" applyAlignment="1">
      <alignment vertical="center" wrapText="1"/>
    </xf>
    <xf numFmtId="177" fontId="8" fillId="3" borderId="14" xfId="0" applyNumberFormat="1" applyFont="1" applyFill="1" applyBorder="1" applyAlignment="1">
      <alignment vertical="center" shrinkToFit="1"/>
    </xf>
    <xf numFmtId="0" fontId="8" fillId="3" borderId="26" xfId="0" applyNumberFormat="1" applyFont="1" applyFill="1" applyBorder="1" applyAlignment="1">
      <alignment horizontal="center" vertical="center" wrapText="1"/>
    </xf>
    <xf numFmtId="0" fontId="8" fillId="3" borderId="13" xfId="0" applyNumberFormat="1" applyFont="1" applyFill="1" applyBorder="1" applyAlignment="1">
      <alignment vertical="center" wrapText="1"/>
    </xf>
    <xf numFmtId="0" fontId="8" fillId="0" borderId="18" xfId="0" applyNumberFormat="1" applyFont="1" applyBorder="1" applyAlignment="1">
      <alignment vertical="center" wrapText="1"/>
    </xf>
    <xf numFmtId="177" fontId="8" fillId="3" borderId="29" xfId="0" applyNumberFormat="1" applyFont="1" applyFill="1" applyBorder="1" applyAlignment="1">
      <alignment vertical="center" shrinkToFit="1"/>
    </xf>
    <xf numFmtId="177" fontId="8" fillId="3" borderId="25" xfId="0" applyNumberFormat="1" applyFont="1" applyFill="1" applyBorder="1" applyAlignment="1">
      <alignment vertical="center" shrinkToFit="1"/>
    </xf>
    <xf numFmtId="3" fontId="8" fillId="3" borderId="25" xfId="0" applyNumberFormat="1" applyFont="1" applyFill="1" applyBorder="1" applyAlignment="1">
      <alignment vertical="center" wrapText="1"/>
    </xf>
    <xf numFmtId="0" fontId="8" fillId="3" borderId="25" xfId="0" applyNumberFormat="1" applyFont="1" applyFill="1" applyBorder="1" applyAlignment="1">
      <alignment horizontal="center" vertical="center" wrapText="1"/>
    </xf>
    <xf numFmtId="0" fontId="8" fillId="3" borderId="25" xfId="0" applyNumberFormat="1" applyFont="1" applyFill="1" applyBorder="1" applyAlignment="1">
      <alignment vertical="center" wrapText="1"/>
    </xf>
    <xf numFmtId="0" fontId="8" fillId="0" borderId="30" xfId="0" applyNumberFormat="1" applyFont="1" applyBorder="1" applyAlignment="1">
      <alignment vertical="center" wrapText="1"/>
    </xf>
    <xf numFmtId="177" fontId="8" fillId="3" borderId="31" xfId="0" applyNumberFormat="1" applyFont="1" applyFill="1" applyBorder="1" applyAlignment="1">
      <alignment vertical="center" shrinkToFit="1"/>
    </xf>
    <xf numFmtId="177" fontId="8" fillId="3" borderId="32" xfId="0" applyNumberFormat="1" applyFont="1" applyFill="1" applyBorder="1" applyAlignment="1">
      <alignment vertical="center" shrinkToFit="1"/>
    </xf>
    <xf numFmtId="177" fontId="8" fillId="3" borderId="15" xfId="0" applyNumberFormat="1" applyFont="1" applyFill="1" applyBorder="1" applyAlignment="1">
      <alignment horizontal="left" vertical="center" shrinkToFit="1"/>
    </xf>
    <xf numFmtId="3" fontId="8" fillId="3" borderId="15" xfId="0" applyNumberFormat="1" applyFont="1" applyFill="1" applyBorder="1" applyAlignment="1">
      <alignment vertical="center" wrapText="1"/>
    </xf>
    <xf numFmtId="177" fontId="8" fillId="3" borderId="15" xfId="0" applyNumberFormat="1" applyFont="1" applyFill="1" applyBorder="1" applyAlignment="1">
      <alignment vertical="center" shrinkToFit="1"/>
    </xf>
    <xf numFmtId="0" fontId="8" fillId="3" borderId="15" xfId="0" applyNumberFormat="1" applyFont="1" applyFill="1" applyBorder="1" applyAlignment="1">
      <alignment horizontal="center" vertical="center" wrapText="1"/>
    </xf>
    <xf numFmtId="0" fontId="8" fillId="3" borderId="15" xfId="0" applyNumberFormat="1" applyFont="1" applyFill="1" applyBorder="1" applyAlignment="1">
      <alignment vertical="center" wrapText="1"/>
    </xf>
    <xf numFmtId="0" fontId="8" fillId="0" borderId="33" xfId="0" applyNumberFormat="1" applyFont="1" applyBorder="1" applyAlignment="1">
      <alignment vertical="center" wrapText="1"/>
    </xf>
    <xf numFmtId="177" fontId="8" fillId="0" borderId="37" xfId="0" applyNumberFormat="1" applyFont="1" applyBorder="1" applyAlignment="1">
      <alignment vertical="center" shrinkToFit="1"/>
    </xf>
    <xf numFmtId="177" fontId="3" fillId="3" borderId="38" xfId="0" applyNumberFormat="1" applyFont="1" applyFill="1" applyBorder="1" applyAlignment="1">
      <alignment vertical="center" shrinkToFit="1"/>
    </xf>
    <xf numFmtId="0" fontId="8" fillId="3" borderId="39" xfId="0" applyFont="1" applyFill="1" applyBorder="1" applyAlignment="1">
      <alignment horizontal="center" vertical="center"/>
    </xf>
    <xf numFmtId="3" fontId="3" fillId="3" borderId="38" xfId="0" applyNumberFormat="1" applyFont="1" applyFill="1" applyBorder="1" applyAlignment="1">
      <alignment horizontal="center" vertical="center" wrapText="1"/>
    </xf>
    <xf numFmtId="3" fontId="3" fillId="0" borderId="40" xfId="0" applyNumberFormat="1" applyFont="1" applyBorder="1" applyAlignment="1">
      <alignment horizontal="center" vertical="center" shrinkToFit="1"/>
    </xf>
    <xf numFmtId="176" fontId="3" fillId="0" borderId="0" xfId="0" applyNumberFormat="1" applyFont="1" applyFill="1" applyBorder="1" applyAlignment="1">
      <alignment horizontal="left" vertical="center"/>
    </xf>
    <xf numFmtId="176" fontId="8" fillId="0" borderId="0" xfId="0" applyNumberFormat="1" applyFont="1" applyFill="1" applyBorder="1" applyAlignment="1">
      <alignment horizontal="center" vertical="center"/>
    </xf>
    <xf numFmtId="177" fontId="3" fillId="0" borderId="0" xfId="0" applyNumberFormat="1" applyFont="1" applyFill="1" applyBorder="1" applyAlignment="1">
      <alignment vertical="center" shrinkToFit="1"/>
    </xf>
    <xf numFmtId="0" fontId="8"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0" fontId="3" fillId="0" borderId="0" xfId="0" applyFont="1" applyFill="1"/>
    <xf numFmtId="0" fontId="3" fillId="0" borderId="0" xfId="0" applyFont="1" applyFill="1" applyAlignment="1"/>
    <xf numFmtId="176" fontId="3" fillId="0" borderId="0" xfId="0" applyNumberFormat="1" applyFont="1" applyFill="1" applyBorder="1" applyAlignment="1"/>
    <xf numFmtId="176" fontId="3" fillId="0" borderId="0" xfId="0" applyNumberFormat="1" applyFont="1" applyBorder="1" applyAlignment="1">
      <alignment horizontal="left"/>
    </xf>
    <xf numFmtId="0" fontId="3" fillId="0" borderId="0" xfId="0" applyFont="1" applyFill="1" applyBorder="1" applyAlignment="1"/>
    <xf numFmtId="0" fontId="3" fillId="0" borderId="0" xfId="0" applyFont="1" applyBorder="1" applyAlignment="1"/>
    <xf numFmtId="176" fontId="3" fillId="0" borderId="0" xfId="0" applyNumberFormat="1" applyFont="1" applyBorder="1" applyAlignment="1"/>
    <xf numFmtId="0" fontId="3" fillId="0" borderId="0" xfId="0" applyFont="1" applyAlignment="1"/>
    <xf numFmtId="3" fontId="3" fillId="0" borderId="0" xfId="0" applyNumberFormat="1" applyFont="1" applyBorder="1" applyAlignment="1">
      <alignment vertical="center" shrinkToFit="1"/>
    </xf>
    <xf numFmtId="0" fontId="3" fillId="0" borderId="0" xfId="0" applyFont="1" applyBorder="1" applyAlignment="1">
      <alignment vertical="center"/>
    </xf>
    <xf numFmtId="0" fontId="5" fillId="0" borderId="0" xfId="0" applyFont="1"/>
    <xf numFmtId="178" fontId="8" fillId="0" borderId="16" xfId="0" applyNumberFormat="1" applyFont="1" applyBorder="1" applyAlignment="1">
      <alignment horizontal="left" vertical="center" wrapText="1"/>
    </xf>
    <xf numFmtId="0" fontId="10" fillId="0" borderId="17" xfId="0" applyFont="1" applyBorder="1" applyAlignment="1">
      <alignment horizontal="left" vertical="center" wrapText="1"/>
    </xf>
    <xf numFmtId="176" fontId="8" fillId="0" borderId="34"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8" fillId="0" borderId="8" xfId="0" applyNumberFormat="1" applyFont="1" applyBorder="1" applyAlignment="1">
      <alignment horizontal="left" vertical="center" wrapText="1"/>
    </xf>
    <xf numFmtId="0" fontId="10" fillId="0" borderId="7" xfId="0" applyFont="1" applyBorder="1" applyAlignment="1">
      <alignment horizontal="left" vertical="center" wrapText="1"/>
    </xf>
    <xf numFmtId="0" fontId="8" fillId="0" borderId="27" xfId="0" applyNumberFormat="1" applyFont="1" applyBorder="1" applyAlignment="1">
      <alignment horizontal="left" vertical="center" wrapText="1"/>
    </xf>
    <xf numFmtId="0" fontId="10" fillId="0" borderId="28" xfId="0" applyFont="1" applyBorder="1" applyAlignment="1">
      <alignment horizontal="left" vertical="center" wrapText="1"/>
    </xf>
    <xf numFmtId="178" fontId="8" fillId="0" borderId="27" xfId="0" applyNumberFormat="1" applyFont="1" applyBorder="1" applyAlignment="1">
      <alignment horizontal="left"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4" fillId="0" borderId="0" xfId="0" applyFont="1" applyBorder="1" applyAlignment="1">
      <alignment horizontal="center"/>
    </xf>
    <xf numFmtId="0" fontId="7" fillId="0" borderId="1" xfId="0" applyFont="1" applyBorder="1" applyAlignment="1">
      <alignment horizontal="right" vertical="center"/>
    </xf>
    <xf numFmtId="0" fontId="0" fillId="0" borderId="1" xfId="0" applyBorder="1" applyAlignment="1">
      <alignment horizontal="right" vertical="center"/>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3" xfId="0" applyFont="1" applyFill="1" applyBorder="1" applyAlignment="1">
      <alignment horizontal="center" vertical="center"/>
    </xf>
  </cellXfs>
  <cellStyles count="2">
    <cellStyle name="標準" xfId="0" builtinId="0"/>
    <cellStyle name="標準 3" xfId="1" xr:uid="{DE21029D-A596-4A60-8E56-ECA28613133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D597-1239-42C3-B1C2-9F5CF27F5270}">
  <sheetPr>
    <tabColor rgb="FF00B0F0"/>
  </sheetPr>
  <dimension ref="A2:V48"/>
  <sheetViews>
    <sheetView tabSelected="1" view="pageBreakPreview" zoomScale="40" zoomScaleNormal="100" zoomScaleSheetLayoutView="40" zoomScalePageLayoutView="70" workbookViewId="0">
      <pane ySplit="7" topLeftCell="A8" activePane="bottomLeft" state="frozen"/>
      <selection pane="bottomLeft" activeCell="E4" sqref="E4"/>
    </sheetView>
  </sheetViews>
  <sheetFormatPr defaultColWidth="9" defaultRowHeight="13.5" x14ac:dyDescent="0.15"/>
  <cols>
    <col min="1" max="1" width="12.125" style="2" customWidth="1"/>
    <col min="2" max="2" width="2.75" style="2" customWidth="1"/>
    <col min="3" max="3" width="55.875" style="2" customWidth="1"/>
    <col min="4" max="6" width="21.75" style="2" customWidth="1"/>
    <col min="7" max="7" width="42.75" style="2" customWidth="1"/>
    <col min="8" max="8" width="124.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1" t="s">
        <v>0</v>
      </c>
      <c r="B2" s="1"/>
    </row>
    <row r="3" spans="1:15" ht="42" x14ac:dyDescent="0.4">
      <c r="A3" s="78" t="s">
        <v>1</v>
      </c>
      <c r="B3" s="78"/>
      <c r="C3" s="78"/>
      <c r="D3" s="78"/>
      <c r="E3" s="78"/>
      <c r="F3" s="78"/>
      <c r="G3" s="78"/>
      <c r="H3" s="78"/>
      <c r="I3" s="78"/>
      <c r="J3" s="78"/>
      <c r="K3" s="78"/>
      <c r="L3" s="78"/>
      <c r="M3" s="78"/>
      <c r="N3" s="78"/>
      <c r="O3" s="78"/>
    </row>
    <row r="4" spans="1:15" ht="39.950000000000003" customHeight="1" thickBot="1" x14ac:dyDescent="0.2">
      <c r="A4" s="3" t="s">
        <v>2</v>
      </c>
      <c r="B4" s="4"/>
      <c r="C4" s="5"/>
      <c r="D4" s="5"/>
      <c r="E4" s="6"/>
      <c r="F4" s="6"/>
      <c r="G4" s="7"/>
      <c r="H4" s="7"/>
      <c r="I4" s="7"/>
      <c r="J4" s="6"/>
      <c r="K4" s="7"/>
      <c r="L4" s="6"/>
      <c r="M4" s="7"/>
      <c r="N4" s="79" t="s">
        <v>3</v>
      </c>
      <c r="O4" s="80"/>
    </row>
    <row r="5" spans="1:15" ht="30" customHeight="1" x14ac:dyDescent="0.15">
      <c r="A5" s="81" t="s">
        <v>4</v>
      </c>
      <c r="B5" s="84" t="s">
        <v>5</v>
      </c>
      <c r="C5" s="85"/>
      <c r="D5" s="90" t="s">
        <v>6</v>
      </c>
      <c r="E5" s="93" t="s">
        <v>7</v>
      </c>
      <c r="F5" s="94"/>
      <c r="G5" s="95" t="s">
        <v>8</v>
      </c>
      <c r="H5" s="94"/>
      <c r="I5" s="8" t="s">
        <v>9</v>
      </c>
      <c r="J5" s="8" t="s">
        <v>10</v>
      </c>
      <c r="K5" s="96" t="s">
        <v>11</v>
      </c>
      <c r="L5" s="95" t="s">
        <v>12</v>
      </c>
      <c r="M5" s="97"/>
      <c r="N5" s="98"/>
      <c r="O5" s="99" t="s">
        <v>13</v>
      </c>
    </row>
    <row r="6" spans="1:15" ht="30" customHeight="1" x14ac:dyDescent="0.15">
      <c r="A6" s="82"/>
      <c r="B6" s="86"/>
      <c r="C6" s="87"/>
      <c r="D6" s="91"/>
      <c r="E6" s="69" t="s">
        <v>14</v>
      </c>
      <c r="F6" s="71" t="s">
        <v>15</v>
      </c>
      <c r="G6" s="73" t="s">
        <v>16</v>
      </c>
      <c r="H6" s="73" t="s">
        <v>17</v>
      </c>
      <c r="I6" s="9" t="s">
        <v>18</v>
      </c>
      <c r="J6" s="9" t="s">
        <v>19</v>
      </c>
      <c r="K6" s="69"/>
      <c r="L6" s="71" t="s">
        <v>20</v>
      </c>
      <c r="M6" s="74" t="s">
        <v>21</v>
      </c>
      <c r="N6" s="75"/>
      <c r="O6" s="100"/>
    </row>
    <row r="7" spans="1:15" ht="30" customHeight="1" thickBot="1" x14ac:dyDescent="0.2">
      <c r="A7" s="83"/>
      <c r="B7" s="88"/>
      <c r="C7" s="89"/>
      <c r="D7" s="92"/>
      <c r="E7" s="70"/>
      <c r="F7" s="72"/>
      <c r="G7" s="72"/>
      <c r="H7" s="72"/>
      <c r="I7" s="10" t="s">
        <v>22</v>
      </c>
      <c r="J7" s="10" t="s">
        <v>23</v>
      </c>
      <c r="K7" s="11" t="s">
        <v>24</v>
      </c>
      <c r="L7" s="72"/>
      <c r="M7" s="76"/>
      <c r="N7" s="77"/>
      <c r="O7" s="101"/>
    </row>
    <row r="8" spans="1:15" ht="210.75" customHeight="1" x14ac:dyDescent="0.15">
      <c r="A8" s="12">
        <v>88</v>
      </c>
      <c r="B8" s="64" t="s">
        <v>25</v>
      </c>
      <c r="C8" s="65"/>
      <c r="D8" s="13">
        <v>124.4</v>
      </c>
      <c r="E8" s="14">
        <v>124.4</v>
      </c>
      <c r="F8" s="15">
        <v>83.2</v>
      </c>
      <c r="G8" s="16" t="s">
        <v>26</v>
      </c>
      <c r="H8" s="17" t="s">
        <v>27</v>
      </c>
      <c r="I8" s="13">
        <v>107</v>
      </c>
      <c r="J8" s="18">
        <v>115.5</v>
      </c>
      <c r="K8" s="14">
        <f>J8-I8</f>
        <v>8.5</v>
      </c>
      <c r="L8" s="18">
        <v>0</v>
      </c>
      <c r="M8" s="19" t="s">
        <v>28</v>
      </c>
      <c r="N8" s="20" t="s">
        <v>29</v>
      </c>
      <c r="O8" s="21" t="s">
        <v>30</v>
      </c>
    </row>
    <row r="9" spans="1:15" ht="313.5" customHeight="1" x14ac:dyDescent="0.15">
      <c r="A9" s="12">
        <v>156</v>
      </c>
      <c r="B9" s="66" t="s">
        <v>31</v>
      </c>
      <c r="C9" s="67"/>
      <c r="D9" s="13">
        <v>2849.9</v>
      </c>
      <c r="E9" s="22">
        <v>2857.2</v>
      </c>
      <c r="F9" s="23">
        <v>2764.1</v>
      </c>
      <c r="G9" s="24" t="s">
        <v>26</v>
      </c>
      <c r="H9" s="24" t="s">
        <v>32</v>
      </c>
      <c r="I9" s="13">
        <v>2849.9</v>
      </c>
      <c r="J9" s="23">
        <v>7126.5</v>
      </c>
      <c r="K9" s="22">
        <f t="shared" ref="K9:K14" si="0">J9-I9</f>
        <v>4276.6000000000004</v>
      </c>
      <c r="L9" s="23">
        <v>0</v>
      </c>
      <c r="M9" s="25" t="s">
        <v>28</v>
      </c>
      <c r="N9" s="26" t="s">
        <v>33</v>
      </c>
      <c r="O9" s="27" t="s">
        <v>34</v>
      </c>
    </row>
    <row r="10" spans="1:15" ht="278.25" customHeight="1" x14ac:dyDescent="0.15">
      <c r="A10" s="12">
        <v>197</v>
      </c>
      <c r="B10" s="66" t="s">
        <v>35</v>
      </c>
      <c r="C10" s="67"/>
      <c r="D10" s="13">
        <v>357.2</v>
      </c>
      <c r="E10" s="22">
        <v>357.2</v>
      </c>
      <c r="F10" s="23">
        <v>335.3</v>
      </c>
      <c r="G10" s="24" t="s">
        <v>36</v>
      </c>
      <c r="H10" s="24" t="s">
        <v>37</v>
      </c>
      <c r="I10" s="13">
        <v>383.8</v>
      </c>
      <c r="J10" s="23">
        <v>507.3</v>
      </c>
      <c r="K10" s="22">
        <f t="shared" si="0"/>
        <v>123.5</v>
      </c>
      <c r="L10" s="23">
        <v>0</v>
      </c>
      <c r="M10" s="25" t="s">
        <v>28</v>
      </c>
      <c r="N10" s="26" t="s">
        <v>38</v>
      </c>
      <c r="O10" s="27" t="s">
        <v>39</v>
      </c>
    </row>
    <row r="11" spans="1:15" ht="203.25" customHeight="1" x14ac:dyDescent="0.15">
      <c r="A11" s="12">
        <v>243</v>
      </c>
      <c r="B11" s="66" t="s">
        <v>40</v>
      </c>
      <c r="C11" s="67"/>
      <c r="D11" s="13">
        <v>53092.5</v>
      </c>
      <c r="E11" s="22">
        <v>59941.8</v>
      </c>
      <c r="F11" s="23">
        <v>59941.8</v>
      </c>
      <c r="G11" s="24" t="s">
        <v>36</v>
      </c>
      <c r="H11" s="24" t="s">
        <v>41</v>
      </c>
      <c r="I11" s="13">
        <v>53063.3</v>
      </c>
      <c r="J11" s="23">
        <v>65039.3</v>
      </c>
      <c r="K11" s="22">
        <f t="shared" si="0"/>
        <v>11976</v>
      </c>
      <c r="L11" s="23">
        <v>0</v>
      </c>
      <c r="M11" s="25" t="s">
        <v>42</v>
      </c>
      <c r="N11" s="26" t="s">
        <v>43</v>
      </c>
      <c r="O11" s="27" t="s">
        <v>44</v>
      </c>
    </row>
    <row r="12" spans="1:15" ht="156" customHeight="1" x14ac:dyDescent="0.15">
      <c r="A12" s="12">
        <v>305</v>
      </c>
      <c r="B12" s="68" t="s">
        <v>45</v>
      </c>
      <c r="C12" s="67"/>
      <c r="D12" s="13">
        <v>96.4</v>
      </c>
      <c r="E12" s="22">
        <v>96.4</v>
      </c>
      <c r="F12" s="23">
        <v>92.3</v>
      </c>
      <c r="G12" s="24" t="s">
        <v>46</v>
      </c>
      <c r="H12" s="24" t="s">
        <v>47</v>
      </c>
      <c r="I12" s="13">
        <v>110.6</v>
      </c>
      <c r="J12" s="23">
        <v>0</v>
      </c>
      <c r="K12" s="22">
        <f t="shared" si="0"/>
        <v>-110.6</v>
      </c>
      <c r="L12" s="23">
        <v>-111</v>
      </c>
      <c r="M12" s="25" t="s">
        <v>48</v>
      </c>
      <c r="N12" s="26" t="s">
        <v>49</v>
      </c>
      <c r="O12" s="27"/>
    </row>
    <row r="13" spans="1:15" ht="225.75" customHeight="1" x14ac:dyDescent="0.15">
      <c r="A13" s="12">
        <v>358</v>
      </c>
      <c r="B13" s="68" t="s">
        <v>50</v>
      </c>
      <c r="C13" s="67"/>
      <c r="D13" s="13">
        <v>1268.5999999999999</v>
      </c>
      <c r="E13" s="22">
        <v>1268.5999999999999</v>
      </c>
      <c r="F13" s="23">
        <v>1200.2</v>
      </c>
      <c r="G13" s="24" t="s">
        <v>26</v>
      </c>
      <c r="H13" s="24" t="s">
        <v>51</v>
      </c>
      <c r="I13" s="13">
        <v>1284</v>
      </c>
      <c r="J13" s="23">
        <v>1351.4</v>
      </c>
      <c r="K13" s="22">
        <f t="shared" si="0"/>
        <v>67.400000000000091</v>
      </c>
      <c r="L13" s="23">
        <v>0</v>
      </c>
      <c r="M13" s="25" t="s">
        <v>28</v>
      </c>
      <c r="N13" s="26" t="s">
        <v>52</v>
      </c>
      <c r="O13" s="27" t="s">
        <v>53</v>
      </c>
    </row>
    <row r="14" spans="1:15" ht="276.75" customHeight="1" thickBot="1" x14ac:dyDescent="0.2">
      <c r="A14" s="12">
        <v>401</v>
      </c>
      <c r="B14" s="59" t="s">
        <v>54</v>
      </c>
      <c r="C14" s="60"/>
      <c r="D14" s="13">
        <v>139.80000000000001</v>
      </c>
      <c r="E14" s="28">
        <v>139.80000000000001</v>
      </c>
      <c r="F14" s="29">
        <v>115.6</v>
      </c>
      <c r="G14" s="30" t="s">
        <v>36</v>
      </c>
      <c r="H14" s="31" t="s">
        <v>55</v>
      </c>
      <c r="I14" s="13">
        <v>128.4</v>
      </c>
      <c r="J14" s="32">
        <v>386.2</v>
      </c>
      <c r="K14" s="28">
        <f t="shared" si="0"/>
        <v>257.79999999999995</v>
      </c>
      <c r="L14" s="32">
        <v>0</v>
      </c>
      <c r="M14" s="33" t="s">
        <v>28</v>
      </c>
      <c r="N14" s="34" t="s">
        <v>56</v>
      </c>
      <c r="O14" s="35"/>
    </row>
    <row r="15" spans="1:15" ht="111.75" customHeight="1" thickTop="1" thickBot="1" x14ac:dyDescent="0.2">
      <c r="A15" s="61" t="s">
        <v>57</v>
      </c>
      <c r="B15" s="62"/>
      <c r="C15" s="63"/>
      <c r="D15" s="36">
        <f>SUM(D8:D14)</f>
        <v>57928.800000000003</v>
      </c>
      <c r="E15" s="36">
        <f>SUM(E8:E14)</f>
        <v>64785.400000000009</v>
      </c>
      <c r="F15" s="36">
        <f>SUM(F8:F14)</f>
        <v>64532.5</v>
      </c>
      <c r="G15" s="37"/>
      <c r="H15" s="38"/>
      <c r="I15" s="36">
        <f>SUM(I8:I14)</f>
        <v>57927</v>
      </c>
      <c r="J15" s="36">
        <f>SUM(J8:J14)</f>
        <v>74526.2</v>
      </c>
      <c r="K15" s="36">
        <f>SUM(K8:K14)</f>
        <v>16599.199999999997</v>
      </c>
      <c r="L15" s="36">
        <f>SUM(L8:L14)</f>
        <v>-111</v>
      </c>
      <c r="M15" s="39"/>
      <c r="N15" s="39"/>
      <c r="O15" s="40"/>
    </row>
    <row r="16" spans="1:15" s="48" customFormat="1" ht="19.7" customHeight="1" x14ac:dyDescent="0.15">
      <c r="A16" s="41" t="s">
        <v>58</v>
      </c>
      <c r="B16" s="42"/>
      <c r="C16" s="42"/>
      <c r="D16" s="43"/>
      <c r="E16" s="43"/>
      <c r="F16" s="43"/>
      <c r="G16" s="43"/>
      <c r="H16" s="44"/>
      <c r="I16" s="43"/>
      <c r="J16" s="43"/>
      <c r="K16" s="43"/>
      <c r="L16" s="45"/>
      <c r="M16" s="46"/>
      <c r="N16" s="46"/>
      <c r="O16" s="47"/>
    </row>
    <row r="17" spans="1:22" s="48" customFormat="1" ht="20.100000000000001" customHeight="1" x14ac:dyDescent="0.15">
      <c r="A17" s="49" t="s">
        <v>59</v>
      </c>
    </row>
    <row r="18" spans="1:22" s="48" customFormat="1" ht="19.5" customHeight="1" x14ac:dyDescent="0.15">
      <c r="A18" s="50" t="s">
        <v>60</v>
      </c>
    </row>
    <row r="19" spans="1:22" ht="18" customHeight="1" x14ac:dyDescent="0.15">
      <c r="A19" s="51" t="s">
        <v>61</v>
      </c>
      <c r="B19" s="52"/>
      <c r="C19" s="53"/>
      <c r="D19" s="53"/>
    </row>
    <row r="20" spans="1:22" ht="18" customHeight="1" x14ac:dyDescent="0.15">
      <c r="A20" s="54" t="s">
        <v>62</v>
      </c>
      <c r="B20" s="52"/>
      <c r="C20" s="53"/>
      <c r="D20" s="53"/>
    </row>
    <row r="21" spans="1:22" ht="18" customHeight="1" x14ac:dyDescent="0.15">
      <c r="A21" s="55" t="s">
        <v>63</v>
      </c>
      <c r="B21" s="49"/>
      <c r="C21" s="55"/>
      <c r="D21" s="55"/>
      <c r="E21" s="56"/>
      <c r="F21" s="56"/>
      <c r="G21" s="56"/>
      <c r="H21" s="56"/>
      <c r="I21" s="56"/>
      <c r="J21" s="56"/>
      <c r="K21" s="56"/>
      <c r="L21" s="56"/>
      <c r="M21" s="56"/>
      <c r="N21" s="56"/>
      <c r="O21" s="56"/>
      <c r="P21" s="56"/>
      <c r="Q21" s="56"/>
      <c r="R21" s="56"/>
      <c r="S21" s="57"/>
      <c r="T21" s="57"/>
      <c r="U21" s="57"/>
      <c r="V21" s="57"/>
    </row>
    <row r="22" spans="1:22" ht="18" customHeight="1" x14ac:dyDescent="0.15">
      <c r="A22" s="55" t="s">
        <v>64</v>
      </c>
      <c r="B22" s="49"/>
      <c r="C22" s="55"/>
      <c r="D22" s="55"/>
      <c r="E22" s="56"/>
      <c r="F22" s="56"/>
      <c r="G22" s="56"/>
      <c r="H22" s="56"/>
      <c r="I22" s="56"/>
      <c r="J22" s="56"/>
      <c r="K22" s="56"/>
      <c r="L22" s="56"/>
      <c r="M22" s="56"/>
      <c r="N22" s="56"/>
      <c r="O22" s="56"/>
      <c r="P22" s="56"/>
      <c r="Q22" s="56"/>
      <c r="R22" s="56"/>
      <c r="S22" s="57"/>
      <c r="T22" s="57"/>
      <c r="U22" s="57"/>
      <c r="V22" s="57"/>
    </row>
    <row r="23" spans="1:22" ht="18" customHeight="1" x14ac:dyDescent="0.15">
      <c r="A23" s="55" t="s">
        <v>65</v>
      </c>
      <c r="B23" s="49"/>
      <c r="C23" s="55"/>
      <c r="D23" s="55"/>
    </row>
    <row r="24" spans="1:22" ht="18" customHeight="1" x14ac:dyDescent="0.15">
      <c r="A24" s="55" t="s">
        <v>66</v>
      </c>
      <c r="B24" s="48"/>
    </row>
    <row r="25" spans="1:22" s="48" customFormat="1" x14ac:dyDescent="0.15"/>
    <row r="26" spans="1:22" s="48" customFormat="1" x14ac:dyDescent="0.15"/>
    <row r="27" spans="1:22" s="48" customFormat="1" x14ac:dyDescent="0.15"/>
    <row r="28" spans="1:22" s="48" customFormat="1" x14ac:dyDescent="0.15"/>
    <row r="29" spans="1:22" s="48" customFormat="1" x14ac:dyDescent="0.15"/>
    <row r="30" spans="1:22" s="48" customFormat="1" x14ac:dyDescent="0.15"/>
    <row r="31" spans="1:22" s="48" customFormat="1" x14ac:dyDescent="0.15"/>
    <row r="32" spans="1:22" s="48" customFormat="1" x14ac:dyDescent="0.15"/>
    <row r="33" spans="5:5" s="48" customFormat="1" x14ac:dyDescent="0.15"/>
    <row r="34" spans="5:5" s="48" customFormat="1" x14ac:dyDescent="0.15"/>
    <row r="35" spans="5:5" s="48" customFormat="1" x14ac:dyDescent="0.15"/>
    <row r="36" spans="5:5" s="48" customFormat="1" x14ac:dyDescent="0.15"/>
    <row r="37" spans="5:5" s="48" customFormat="1" x14ac:dyDescent="0.15"/>
    <row r="48" spans="5:5" x14ac:dyDescent="0.15">
      <c r="E48" s="58"/>
    </row>
  </sheetData>
  <mergeCells count="24">
    <mergeCell ref="M6:N7"/>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 ref="B14:C14"/>
    <mergeCell ref="A15:C15"/>
    <mergeCell ref="B8:C8"/>
    <mergeCell ref="B9:C9"/>
    <mergeCell ref="B10:C10"/>
    <mergeCell ref="B11:C11"/>
    <mergeCell ref="B12:C12"/>
    <mergeCell ref="B13:C13"/>
  </mergeCells>
  <phoneticPr fontId="2"/>
  <conditionalFormatting sqref="A10:A14 A8">
    <cfRule type="duplicateValues" dxfId="1" priority="2" stopIfTrue="1"/>
  </conditionalFormatting>
  <conditionalFormatting sqref="A9">
    <cfRule type="duplicateValues" dxfId="0" priority="1" stopIfTrue="1"/>
  </conditionalFormatting>
  <dataValidations count="1">
    <dataValidation type="list" allowBlank="1" showInputMessage="1" showErrorMessage="1" sqref="M8:M38" xr:uid="{E09DC43F-E447-4B1B-A7CB-19A5C041091E}">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3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様式４_公開プロセス対象事業</vt:lpstr>
      <vt:lpstr>様式４_公開プロセス対象事業!Print_Area</vt:lpstr>
      <vt:lpstr>様式４_公開プロセス対象事業!Print_Titles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文部科学省行政事業レビュー</dc:title>
  <dc:creator>文部科学省</dc:creator>
  <cp:lastModifiedBy>m</cp:lastModifiedBy>
  <dcterms:created xsi:type="dcterms:W3CDTF">2019-09-04T09:33:07Z</dcterms:created>
  <dcterms:modified xsi:type="dcterms:W3CDTF">2019-09-05T02:12:35Z</dcterms:modified>
</cp:coreProperties>
</file>