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17925"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<sst xmlns="http://schemas.openxmlformats.org/spreadsheetml/2006/main" count="1718" uniqueCount="679">
  <si>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</si>
  <si>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</si>
  <si>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</si>
  <si>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</si>
  <si>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</si>
  <si>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</si>
  <si>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</si>
  <si>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</si>
  <si>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</si>
  <si>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</si>
  <si>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</si>
  <si>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</si>
  <si>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</si>
  <si>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</si>
  <si>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</si>
  <si>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</si>
  <si>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</si>
  <si>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</si>
  <si>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</si>
  <si>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</si>
  <si>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</si>
  <si>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</si>
  <si>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</si>
  <si>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</si>
  <si>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</si>
  <si>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</si>
  <si>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</si>
  <si>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</si>
  <si>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</si>
  <si>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</si>
  <si>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</si>
  <si>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</si>
  <si>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</si>
  <si>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</si>
  <si>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</si>
  <si>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</si>
  <si>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</si>
  <si>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</si>
  <si>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</si>
  <si>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</si>
  <si>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</si>
  <si>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</si>
  <si>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</si>
  <si>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</si>
  <si>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</si>
  <si>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</si>
  <si>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</si>
  <si>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</si>
  <si>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</si>
  <si>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</si>
  <si>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</si>
  <si>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</si>
  <si>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</si>
  <si>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</si>
  <si>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</si>
  <si>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</si>
  <si>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</si>
  <si>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</si>
  <si>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</si>
  <si>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</si>
  <si>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</si>
  <si>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</si>
  <si>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</si>
  <si>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</si>
  <si>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</si>
  <si>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</si>
  <si>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</si>
  <si>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</si>
  <si>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</si>
  <si>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</si>
  <si>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</si>
  <si>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</si>
  <si>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</si>
  <si>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</si>
  <si>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</si>
  <si>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</si>
  <si>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</si>
  <si>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</si>
  <si>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</si>
  <si>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</si>
  <si>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</si>
  <si>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</si>
  <si>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</si>
  <si>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</si>
  <si>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</si>
  <si>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</si>
  <si>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</si>
  <si>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</si>
  <si>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</si>
  <si>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</si>
  <si>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</si>
  <si>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</si>
  <si>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</si>
  <si>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</si>
  <si>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</si>
  <si>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</si>
  <si>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</si>
  <si>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</si>
  <si>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</si>
  <si>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</si>
  <si>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</si>
  <si>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</si>
  <si>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</si>
  <si>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</si>
  <si>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</si>
  <si>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</si>
  <si>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</si>
  <si>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</si>
  <si>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</si>
  <si>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</si>
  <si>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</si>
  <si>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</si>
  <si>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</si>
  <si>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</si>
  <si>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</si>
  <si>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</si>
  <si>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</si>
  <si>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</si>
  <si>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</si>
  <si>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</si>
  <si>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</si>
  <si>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</si>
  <si>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</si>
  <si>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</si>
  <si>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</si>
  <si>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</si>
  <si>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</si>
  <si>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</si>
  <si>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</si>
  <si>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</si>
  <si>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</si>
  <si>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</si>
  <si>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</si>
  <si>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</si>
  <si>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</si>
  <si>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</si>
  <si>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</si>
  <si>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</si>
  <si>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</si>
  <si>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</si>
  <si>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</si>
  <si>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</si>
  <si>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</si>
  <si>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</si>
  <si>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</si>
  <si>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</si>
  <si>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</si>
  <si>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</si>
  <si>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</si>
  <si>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</si>
  <si>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</si>
  <si>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</si>
  <si>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</si>
  <si>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</si>
  <si>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</si>
  <si>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</si>
  <si>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</si>
  <si>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</si>
  <si>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</si>
  <si>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</si>
  <si>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</si>
  <si>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</si>
  <si>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</si>
  <si>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</si>
  <si>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</si>
  <si>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</si>
  <si>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</si>
  <si>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</si>
  <si>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</si>
  <si>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</si>
  <si>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</si>
  <si>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</si>
  <si>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</si>
  <si>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</si>
  <si>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</si>
  <si>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</si>
  <si>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</si>
  <si>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</si>
  <si>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</si>
  <si>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</si>
  <si>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</si>
  <si>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</si>
  <si>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</si>
  <si>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</si>
  <si>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</si>
  <si>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</si>
  <si>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</si>
  <si>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</si>
  <si>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</si>
  <si>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</si>
  <si>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</si>
  <si>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</si>
  <si>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</si>
  <si>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</si>
  <si>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</si>
  <si>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</si>
  <si>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</si>
  <si>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</si>
  <si>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</si>
  <si>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</si>
  <si>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</si>
  <si>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</si>
  <si>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</si>
  <si>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</si>
  <si>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</si>
  <si>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</si>
  <si>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</si>
  <si>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</si>
  <si>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</si>
  <si>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</si>
  <si>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</si>
  <si>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</si>
  <si>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</si>
  <si>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</si>
  <si>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</si>
  <si>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</si>
  <si>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</si>
  <si>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</si>
  <si>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</si>
  <si>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</si>
  <si>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</si>
  <si>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</si>
  <si>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</si>
  <si>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</si>
  <si>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</si>
  <si>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</si>
  <si>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</si>
  <si>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</si>
  <si>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</si>
  <si>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</si>
  <si>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</si>
  <si>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</si>
  <si>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</si>
  <si>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</si>
  <si>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</si>
  <si>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</si>
  <si>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</si>
  <si>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</si>
  <si>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</si>
  <si>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</si>
  <si>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</si>
  <si>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</si>
  <si>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</si>
  <si>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</si>
  <si>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</si>
  <si>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</si>
  <si>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</si>
  <si>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</si>
  <si>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</si>
  <si>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</si>
  <si>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</si>
  <si>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</si>
  <si>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</si>
  <si>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</si>
  <si>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</si>
  <si>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</si>
  <si>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</si>
  <si>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</si>
  <si>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</si>
  <si>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</si>
  <si>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</si>
  <si>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</si>
  <si>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</si>
  <si>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</si>
  <si>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</si>
  <si>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</si>
  <si>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</si>
  <si>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</si>
  <si>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</si>
  <si>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</si>
  <si>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</si>
  <si>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</si>
  <si>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</si>
  <si>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</si>
  <si>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</si>
  <si>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</si>
  <si>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</si>
  <si>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</si>
  <si>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</si>
  <si>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</si>
  <si>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</si>
  <si>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</si>
  <si>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</si>
  <si>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</si>
  <si>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</si>
  <si>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</si>
  <si>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</si>
  <si>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</si>
  <si>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</si>
  <si>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</si>
  <si>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</si>
  <si>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</si>
  <si>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</si>
  <si>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</si>
  <si>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</si>
  <si>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</si>
  <si>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</si>
  <si>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</si>
  <si>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</si>
  <si>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</si>
  <si>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</si>
  <si>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</si>
  <si>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</si>
  <si>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</si>
  <si>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</si>
  <si>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</si>
  <si>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</si>
  <si>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</si>
  <si>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</si>
  <si>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</si>
  <si>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</si>
  <si>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</si>
  <si>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</si>
  <si>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</si>
  <si>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</si>
  <si>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</si>
  <si>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</si>
  <si>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</si>
  <si>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</si>
  <si>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</si>
  <si>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</si>
  <si>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</si>
  <si>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</si>
  <si>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</si>
  <si>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</si>
  <si>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</si>
  <si>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</si>
  <si>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</si>
  <si>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</si>
  <si>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</si>
  <si>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</si>
  <si>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</si>
  <si>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</si>
  <si>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</si>
  <si>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</si>
  <si>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</si>
  <si>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</si>
  <si>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</si>
  <si>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</si>
  <si>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</si>
  <si>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</si>
  <si>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</si>
  <si>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</si>
  <si>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</si>
  <si>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</si>
  <si>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</si>
  <si>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</si>
  <si>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</si>
  <si>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</si>
  <si>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</si>
  <si>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</si>
  <si>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</si>
  <si>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</si>
  <si>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</si>
  <si>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</si>
  <si>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</si>
  <si>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</si>
  <si>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</si>
  <si>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</si>
  <si>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</si>
  <si>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</si>
  <si>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</si>
  <si>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</si>
  <si>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</si>
  <si>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</si>
  <si>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</si>
  <si>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</si>
  <si>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</si>
  <si>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</si>
  <si>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</si>
  <si>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</si>
  <si>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</si>
  <si>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</si>
  <si>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</si>
  <si>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</si>
  <si>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</si>
  <si>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</si>
  <si>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</si>
  <si>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</si>
  <si>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</si>
  <si>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</si>
  <si>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</si>
  <si>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</si>
  <si>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</si>
  <si>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</si>
  <si>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</si>
  <si>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</si>
  <si>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</si>
  <si>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</si>
  <si>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</si>
  <si>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</si>
  <si>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</si>
  <si>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</si>
  <si>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</si>
  <si>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</si>
  <si>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</si>
  <si>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</si>
  <si>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</si>
  <si>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</si>
  <si>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</si>
  <si>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</si>
  <si>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</si>
  <si>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</si>
  <si>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</si>
  <si>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</si>
  <si>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</si>
  <si>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</si>
  <si>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</si>
  <si>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</si>
  <si>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</si>
  <si>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</si>
  <si>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</si>
  <si>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</si>
  <si>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</si>
  <si>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</si>
  <si>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</si>
  <si>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</si>
  <si>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</si>
  <si>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</si>
  <si>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</si>
  <si>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</si>
  <si>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</si>
  <si>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</si>
  <si>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</si>
  <si>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</si>
  <si>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</si>
  <si>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</si>
  <si>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</si>
  <si>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</si>
  <si>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</si>
  <si>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</si>
  <si>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</si>
  <si>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</si>
  <si>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</si>
  <si>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</si>
  <si>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</si>
  <si>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</si>
  <si>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</si>
  <si>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</si>
  <si>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</si>
  <si>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</si>
  <si>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</si>
  <si>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</si>
  <si>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</si>
  <si>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</si>
  <si>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</si>
  <si>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</si>
  <si>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</si>
  <si>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</si>
  <si>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</si>
  <si>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</si>
  <si>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</si>
  <si>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</si>
  <si>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</si>
  <si>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</si>
  <si>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</si>
  <si>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</si>
  <si>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</si>
  <si>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</si>
  <si>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</si>
  <si>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</si>
  <si>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</si>
  <si>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</si>
  <si>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</si>
  <si>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</si>
  <si>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</si>
  <si>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</si>
  <si>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</si>
  <si>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</si>
  <si>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</si>
  <si>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</si>
  <si>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</si>
  <si>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</si>
  <si>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</si>
  <si>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</si>
  <si>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</si>
  <si>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</si>
  <si>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</si>
  <si>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</si>
  <si>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</si>
  <si>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</si>
  <si>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</si>
  <si>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</si>
  <si>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</si>
  <si>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</si>
  <si>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</si>
  <si>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</si>
  <si>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</si>
  <si>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</si>
  <si>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</si>
  <si>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</si>
  <si>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</si>
  <si>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</si>
  <si>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</si>
  <si>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</si>
  <si>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</si>
  <si>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</si>
  <si>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</si>
  <si>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</si>
  <si>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</si>
  <si>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</si>
  <si>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</si>
  <si>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</si>
  <si>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</si>
  <si>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</si>
  <si>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</si>
  <si>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</si>
  <si>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</si>
  <si>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</si>
  <si>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</si>
  <si>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</si>
  <si>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</si>
  <si>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</si>
  <si>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</si>
  <si>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</si>
  <si>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</si>
  <si>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</si>
  <si>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</si>
  <si>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</si>
  <si>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</si>
  <si>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</si>
  <si>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</si>
  <si>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</si>
  <si>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</si>
  <si>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</si>
  <si>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</si>
  <si>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</si>
  <si>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</si>
  <si>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</si>
  <si>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</si>
  <si>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</si>
  <si>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</si>
  <si>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</si>
  <si>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</si>
  <si>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</si>
  <si>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</si>
  <si>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</si>
  <si>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</si>
  <si>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</si>
  <si>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</si>
  <si>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</si>
  <si>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</si>
  <si>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</si>
  <si>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</si>
  <si>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</si>
  <si>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</si>
  <si>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</si>
  <si>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</si>
  <si>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</si>
  <si>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</si>
  <si>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</si>
  <si>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</si>
  <si>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</si>
  <si>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</si>
  <si>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</si>
  <si>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</si>
  <si>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</si>
  <si>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</si>
  <si>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</si>
  <si>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</si>
  <si>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</si>
  <si>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</si>
  <si>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</si>
  <si>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</si>
  <si>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</si>
  <si>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</si>
  <si>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</si>
  <si>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</si>
  <si>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</si>
  <si>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</si>
  <si>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</si>
  <si>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</si>
  <si>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</si>
  <si>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</si>
  <si>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</si>
  <si>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</si>
  <si>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</si>
  <si>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</si>
  <si>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</si>
  <si>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</si>
  <si>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</si>
  <si>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</si>
  <si>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</si>
  <si>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</si>
  <si>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</si>
  <si>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</si>
  <si>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</si>
  <si>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</si>
  <si>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</si>
  <si>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</si>
  <si>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国立科学博物館</t>
    <phoneticPr fontId="5"/>
  </si>
  <si>
    <t>収集保管事業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</si>
  <si>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</si>
  <si>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</si>
  <si>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</si>
  <si>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</si>
  <si>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</si>
  <si>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</si>
  <si>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科学系博物館のナショナルセンターとして、自然史及び科学技術史の研究に資する標本資料の調査、収集を体系的に進め、これらの標本資料を適切な環境のもとで保管し、将来へ継承する。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</si>
  <si>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</si>
  <si>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</si>
  <si>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</si>
  <si>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</si>
  <si>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</si>
  <si>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</si>
  <si>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</si>
  <si>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</si>
  <si>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</si>
  <si>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</si>
  <si>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独立行政法人国立科学博物館の業務の実績に関する評価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</si>
  <si>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</si>
  <si>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</si>
  <si>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※平成28年度よりi第４期中期目標期間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</si>
  <si>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</si>
  <si>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</si>
  <si>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</si>
  <si>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2,767,895,000/2,523,950</t>
  </si>
  <si>
    <t>2,796,871,000/3,097,059</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</si>
  <si>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</si>
  <si>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</si>
  <si>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2,765,441,000/4,409,626</t>
  </si>
  <si>
    <t>2,796,871,000/4,605,329</t>
  </si>
  <si>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</si>
  <si>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</si>
  <si>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</si>
  <si>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</si>
  <si>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</si>
  <si>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</si>
  <si>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</si>
  <si>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</si>
  <si>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</si>
  <si>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</si>
  <si>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</si>
  <si>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</si>
  <si>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</si>
  <si>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</si>
  <si>
    <t>委託費</t>
    <rPh sb="0" eb="2">
      <t>イタク</t>
    </rPh>
    <rPh sb="2" eb="3">
      <t>ヒ</t>
    </rPh>
    <phoneticPr fontId="5"/>
  </si>
  <si>
    <t>YS-11移設作業に係る調査業務</t>
    <rPh sb="5" eb="7">
      <t>イセツ</t>
    </rPh>
    <phoneticPr fontId="5"/>
  </si>
  <si>
    <t xml:space="preserve">日本飛行機株式会社   </t>
    <phoneticPr fontId="5"/>
  </si>
  <si>
    <t xml:space="preserve">株式会社 ＪＥＣＣ     </t>
    <phoneticPr fontId="5"/>
  </si>
  <si>
    <t>標本・資料統合データベースシステム</t>
    <phoneticPr fontId="5"/>
  </si>
  <si>
    <t xml:space="preserve">空港施設株式会社   </t>
    <phoneticPr fontId="5"/>
  </si>
  <si>
    <t>大型格納庫 賃借料</t>
    <phoneticPr fontId="5"/>
  </si>
  <si>
    <t>リコーリース株式会社</t>
    <rPh sb="6" eb="8">
      <t>カブシキ</t>
    </rPh>
    <rPh sb="8" eb="10">
      <t>ガイシャ</t>
    </rPh>
    <phoneticPr fontId="5"/>
  </si>
  <si>
    <t xml:space="preserve">サイエンスミュージアムネットシステム更新 </t>
    <phoneticPr fontId="5"/>
  </si>
  <si>
    <t>アイテックサイエンス株式会社</t>
    <rPh sb="10" eb="12">
      <t>カブシキ</t>
    </rPh>
    <rPh sb="12" eb="14">
      <t>カイシャ</t>
    </rPh>
    <phoneticPr fontId="5"/>
  </si>
  <si>
    <t>超低温槽等 一式</t>
    <phoneticPr fontId="5"/>
  </si>
  <si>
    <t>一誠商事株式会社</t>
    <phoneticPr fontId="5"/>
  </si>
  <si>
    <t>資料保管倉庫の賃貸借</t>
    <phoneticPr fontId="5"/>
  </si>
  <si>
    <t>まっ工房</t>
    <rPh sb="2" eb="4">
      <t>コウボウ</t>
    </rPh>
    <phoneticPr fontId="5"/>
  </si>
  <si>
    <t>-</t>
    <phoneticPr fontId="5"/>
  </si>
  <si>
    <t>ツチクジラ剥製標本修復・維持管理等</t>
    <phoneticPr fontId="5"/>
  </si>
  <si>
    <t>富士通株式会社</t>
    <rPh sb="3" eb="5">
      <t>カブシキ</t>
    </rPh>
    <rPh sb="5" eb="7">
      <t>カイシャ</t>
    </rPh>
    <phoneticPr fontId="5"/>
  </si>
  <si>
    <t xml:space="preserve">S-Net連携機能追加  </t>
    <phoneticPr fontId="5"/>
  </si>
  <si>
    <t xml:space="preserve">国立大学法人 信州大学   </t>
    <phoneticPr fontId="5"/>
  </si>
  <si>
    <t xml:space="preserve">「自然史系博物館所有の生物多様性情報」に関わるデータ提供  </t>
    <phoneticPr fontId="5"/>
  </si>
  <si>
    <t xml:space="preserve">株式会社アイネクスト   </t>
    <phoneticPr fontId="5"/>
  </si>
  <si>
    <t xml:space="preserve">技術の系統化調査報告26の印刷      </t>
    <rPh sb="13" eb="15">
      <t>インサツ</t>
    </rPh>
    <phoneticPr fontId="5"/>
  </si>
  <si>
    <t>業務経費</t>
    <rPh sb="0" eb="2">
      <t>ギョウム</t>
    </rPh>
    <rPh sb="2" eb="4">
      <t>ケイヒ</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</si>
  <si>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</si>
  <si>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人件費</t>
    <rPh sb="0" eb="3">
      <t>ジンケンヒ</t>
    </rPh>
    <phoneticPr fontId="5"/>
  </si>
  <si>
    <t>給与、賞与等</t>
    <rPh sb="0" eb="2">
      <t>キュウヨ</t>
    </rPh>
    <rPh sb="3" eb="5">
      <t>ショウヨ</t>
    </rPh>
    <rPh sb="5" eb="6">
      <t>トウ</t>
    </rPh>
    <phoneticPr fontId="5"/>
  </si>
  <si>
    <t>資産購入</t>
    <rPh sb="0" eb="2">
      <t>シサン</t>
    </rPh>
    <rPh sb="2" eb="4">
      <t>コウニュウ</t>
    </rPh>
    <phoneticPr fontId="5"/>
  </si>
  <si>
    <t>標本、建物附属設備、ソフトウェア等</t>
    <rPh sb="0" eb="2">
      <t>ヒョウホン</t>
    </rPh>
    <rPh sb="3" eb="5">
      <t>タテモノ</t>
    </rPh>
    <rPh sb="5" eb="7">
      <t>フゾク</t>
    </rPh>
    <rPh sb="7" eb="9">
      <t>セツビ</t>
    </rPh>
    <rPh sb="16" eb="17">
      <t>トウ</t>
    </rPh>
    <phoneticPr fontId="5"/>
  </si>
  <si>
    <t>有</t>
  </si>
  <si>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</si>
  <si>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</si>
  <si>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文化庁</t>
    <rPh sb="0" eb="3">
      <t>ブンカチョウ</t>
    </rPh>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</si>
  <si>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</si>
  <si>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</si>
  <si>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A.独立行政法人国立科学博物館</t>
    <rPh sb="2" eb="8">
      <t>ドクリツギョウセイホウジン</t>
    </rPh>
    <rPh sb="8" eb="12">
      <t>コクリツカガク</t>
    </rPh>
    <rPh sb="12" eb="15">
      <t>ハクブツカン</t>
    </rPh>
    <phoneticPr fontId="5"/>
  </si>
  <si>
    <t>E.日本飛行機株式会社</t>
    <phoneticPr fontId="5"/>
  </si>
  <si>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</si>
  <si>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独立行政法人国立科学博物館</t>
    <rPh sb="0" eb="6">
      <t>ドクリツギョウセイホウジン</t>
    </rPh>
    <rPh sb="6" eb="10">
      <t>コクリツカガク</t>
    </rPh>
    <rPh sb="10" eb="13">
      <t>ハクブツカン</t>
    </rPh>
    <phoneticPr fontId="5"/>
  </si>
  <si>
    <t>-</t>
    <phoneticPr fontId="5"/>
  </si>
  <si>
    <t>2,728,902,000/4,698,183</t>
    <phoneticPr fontId="5"/>
  </si>
  <si>
    <t>3,079,706,000/4,715,166</t>
    <phoneticPr fontId="5"/>
  </si>
  <si>
    <t>2,728,902,000/2778141</t>
    <phoneticPr fontId="5"/>
  </si>
  <si>
    <t>3,079,706,000/1,600,000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</si>
</sst>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149679</xdr:colOff>
      <xdr:row>160</xdr:row>
      <xdr:rowOff>163286</xdr:rowOff>
    </xdr:from>
    <xdr:to>
      <xdr:col>33</xdr:col>
      <xdr:colOff>91622</xdr:colOff>
      <xdr:row>162</xdr:row>
      <xdr:rowOff>58511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39393" y="37650965"/>
          <a:ext cx="233680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28</xdr:col>
      <xdr:colOff>13607</xdr:colOff>
      <xdr:row>162</xdr:row>
      <xdr:rowOff>54429</xdr:rowOff>
    </xdr:from>
    <xdr:to>
      <xdr:col>28</xdr:col>
      <xdr:colOff>13608</xdr:colOff>
      <xdr:row>163</xdr:row>
      <xdr:rowOff>0</xdr:rowOff>
    </xdr:to>
    <xdr:sp macro="" textlink="">
      <xdr:nvSpPr>
        <xdr:cNvPr id="5" name="Line 23">
          <a:extLst>
            <a:ext uri="{FF2B5EF4-FFF2-40B4-BE49-F238E27FC236}">
              <a16:creationId xmlns:a16="http://schemas.microsoft.com/office/drawing/2014/main" id="{00000000-0008-0000-0000-000005000000}"/>
            </a:ext>
          </a:extLst>
        </xdr:cNvPr>
        <xdr:cNvSpPr>
          <a:spLocks noChangeShapeType="1"/>
        </xdr:cNvSpPr>
      </xdr:nvSpPr>
      <xdr:spPr bwMode="auto">
        <a:xfrm flipH="1">
          <a:off x="6109607" y="38304108"/>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27213</xdr:colOff>
      <xdr:row>163</xdr:row>
      <xdr:rowOff>68035</xdr:rowOff>
    </xdr:from>
    <xdr:ext cx="9810827"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3499" y="38698714"/>
          <a:ext cx="981082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900"/>
            <a:t>の三つの活動を，標本資料と研究者を介して，一体不可分で実施</a:t>
          </a:r>
        </a:p>
      </xdr:txBody>
    </xdr:sp>
    <xdr:clientData/>
  </xdr:oneCellAnchor>
  <xdr:twoCellAnchor>
    <xdr:from>
      <xdr:col>6</xdr:col>
      <xdr:colOff>54428</xdr:colOff>
      <xdr:row>162</xdr:row>
      <xdr:rowOff>299357</xdr:rowOff>
    </xdr:from>
    <xdr:to>
      <xdr:col>49</xdr:col>
      <xdr:colOff>272143</xdr:colOff>
      <xdr:row>165</xdr:row>
      <xdr:rowOff>300254</xdr:rowOff>
    </xdr:to>
    <xdr:sp macro="" textlink="">
      <xdr:nvSpPr>
        <xdr:cNvPr id="6" name="AutoShape 22">
          <a:extLst>
            <a:ext uri="{FF2B5EF4-FFF2-40B4-BE49-F238E27FC236}">
              <a16:creationId xmlns:a16="http://schemas.microsoft.com/office/drawing/2014/main" id="{00000000-0008-0000-0000-000006000000}"/>
            </a:ext>
          </a:extLst>
        </xdr:cNvPr>
        <xdr:cNvSpPr>
          <a:spLocks noChangeArrowheads="1"/>
        </xdr:cNvSpPr>
      </xdr:nvSpPr>
      <xdr:spPr bwMode="auto">
        <a:xfrm>
          <a:off x="1360714" y="38549036"/>
          <a:ext cx="9579429" cy="1143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16328</xdr:colOff>
      <xdr:row>165</xdr:row>
      <xdr:rowOff>370114</xdr:rowOff>
    </xdr:from>
    <xdr:to>
      <xdr:col>28</xdr:col>
      <xdr:colOff>16329</xdr:colOff>
      <xdr:row>166</xdr:row>
      <xdr:rowOff>315685</xdr:rowOff>
    </xdr:to>
    <xdr:sp macro="" textlink="">
      <xdr:nvSpPr>
        <xdr:cNvPr id="7" name="Line 23">
          <a:extLst>
            <a:ext uri="{FF2B5EF4-FFF2-40B4-BE49-F238E27FC236}">
              <a16:creationId xmlns:a16="http://schemas.microsoft.com/office/drawing/2014/main" id="{00000000-0008-0000-0000-000007000000}"/>
            </a:ext>
          </a:extLst>
        </xdr:cNvPr>
        <xdr:cNvSpPr>
          <a:spLocks noChangeShapeType="1"/>
        </xdr:cNvSpPr>
      </xdr:nvSpPr>
      <xdr:spPr bwMode="auto">
        <a:xfrm flipH="1">
          <a:off x="6112328" y="39762793"/>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176893</xdr:colOff>
      <xdr:row>166</xdr:row>
      <xdr:rowOff>353786</xdr:rowOff>
    </xdr:from>
    <xdr:to>
      <xdr:col>29</xdr:col>
      <xdr:colOff>192088</xdr:colOff>
      <xdr:row>167</xdr:row>
      <xdr:rowOff>252186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37464" y="40127465"/>
          <a:ext cx="66833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22</xdr:col>
      <xdr:colOff>149680</xdr:colOff>
      <xdr:row>167</xdr:row>
      <xdr:rowOff>231321</xdr:rowOff>
    </xdr:from>
    <xdr:to>
      <xdr:col>33</xdr:col>
      <xdr:colOff>86861</xdr:colOff>
      <xdr:row>169</xdr:row>
      <xdr:rowOff>47171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939394" y="40386000"/>
          <a:ext cx="2332038"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28</xdr:col>
      <xdr:colOff>5443</xdr:colOff>
      <xdr:row>169</xdr:row>
      <xdr:rowOff>46264</xdr:rowOff>
    </xdr:from>
    <xdr:to>
      <xdr:col>28</xdr:col>
      <xdr:colOff>5444</xdr:colOff>
      <xdr:row>169</xdr:row>
      <xdr:rowOff>372835</xdr:rowOff>
    </xdr:to>
    <xdr:sp macro="" textlink="">
      <xdr:nvSpPr>
        <xdr:cNvPr id="10" name="Line 23">
          <a:extLst>
            <a:ext uri="{FF2B5EF4-FFF2-40B4-BE49-F238E27FC236}">
              <a16:creationId xmlns:a16="http://schemas.microsoft.com/office/drawing/2014/main" id="{00000000-0008-0000-0000-00000A000000}"/>
            </a:ext>
          </a:extLst>
        </xdr:cNvPr>
        <xdr:cNvSpPr>
          <a:spLocks noChangeShapeType="1"/>
        </xdr:cNvSpPr>
      </xdr:nvSpPr>
      <xdr:spPr bwMode="auto">
        <a:xfrm flipH="1">
          <a:off x="6101443" y="40962943"/>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54429</xdr:colOff>
      <xdr:row>170</xdr:row>
      <xdr:rowOff>27214</xdr:rowOff>
    </xdr:from>
    <xdr:to>
      <xdr:col>31</xdr:col>
      <xdr:colOff>16555</xdr:colOff>
      <xdr:row>171</xdr:row>
      <xdr:rowOff>74839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497286" y="41324893"/>
          <a:ext cx="1268412"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E</a:t>
          </a:r>
          <a:r>
            <a:rPr kumimoji="1" lang="ja-JP" altLang="en-US" sz="900" b="0" i="0" u="none" strike="noStrike" kern="0" cap="none" spc="0" normalizeH="0" baseline="0" noProof="0">
              <a:ln>
                <a:noFill/>
              </a:ln>
              <a:solidFill>
                <a:prstClr val="black"/>
              </a:solidFill>
              <a:effectLst/>
              <a:uLnTx/>
              <a:uFillTx/>
              <a:latin typeface="+mn-lt"/>
              <a:ea typeface="+mn-ea"/>
              <a:cs typeface="+mn-cs"/>
            </a:rPr>
            <a:t>）収集保管事業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393</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7</xdr:col>
      <xdr:colOff>0</xdr:colOff>
      <xdr:row>171</xdr:row>
      <xdr:rowOff>231321</xdr:rowOff>
    </xdr:from>
    <xdr:ext cx="9294404" cy="39241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24000" y="41910000"/>
          <a:ext cx="929440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r>
            <a:rPr kumimoji="1" lang="ja-JP" altLang="ja-JP" sz="900">
              <a:solidFill>
                <a:schemeClr val="tx1"/>
              </a:solidFill>
              <a:effectLst/>
              <a:latin typeface="+mn-lt"/>
              <a:ea typeface="+mn-ea"/>
              <a:cs typeface="+mn-cs"/>
            </a:rPr>
            <a:t>科学系博物館のナショナルセンターとして、自然史及び科学技術史の研究に資する標本資料の調査、収集を体系的に進め、これらの標本資料を適切な環境のもとで保管し、将来へ継承する</a:t>
          </a:r>
          <a:endParaRPr kumimoji="1" lang="ja-JP" altLang="en-US" sz="900"/>
        </a:p>
      </xdr:txBody>
    </xdr:sp>
    <xdr:clientData/>
  </xdr:oneCellAnchor>
  <xdr:twoCellAnchor>
    <xdr:from>
      <xdr:col>6</xdr:col>
      <xdr:colOff>190500</xdr:colOff>
      <xdr:row>171</xdr:row>
      <xdr:rowOff>176892</xdr:rowOff>
    </xdr:from>
    <xdr:to>
      <xdr:col>49</xdr:col>
      <xdr:colOff>40821</xdr:colOff>
      <xdr:row>172</xdr:row>
      <xdr:rowOff>367392</xdr:rowOff>
    </xdr:to>
    <xdr:sp macro="" textlink="">
      <xdr:nvSpPr>
        <xdr:cNvPr id="13" name="AutoShape 25">
          <a:extLst>
            <a:ext uri="{FF2B5EF4-FFF2-40B4-BE49-F238E27FC236}">
              <a16:creationId xmlns:a16="http://schemas.microsoft.com/office/drawing/2014/main" id="{00000000-0008-0000-0000-00000D000000}"/>
            </a:ext>
          </a:extLst>
        </xdr:cNvPr>
        <xdr:cNvSpPr>
          <a:spLocks noChangeArrowheads="1"/>
        </xdr:cNvSpPr>
      </xdr:nvSpPr>
      <xdr:spPr bwMode="auto">
        <a:xfrm>
          <a:off x="1496786" y="41855571"/>
          <a:ext cx="921203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40821</xdr:colOff>
      <xdr:row>173</xdr:row>
      <xdr:rowOff>190500</xdr:rowOff>
    </xdr:from>
    <xdr:to>
      <xdr:col>37</xdr:col>
      <xdr:colOff>81642</xdr:colOff>
      <xdr:row>174</xdr:row>
      <xdr:rowOff>136071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59678" y="42631179"/>
          <a:ext cx="4177393" cy="326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E</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収集保管事業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393</a:t>
          </a:r>
          <a:r>
            <a:rPr kumimoji="1" lang="ja-JP" altLang="en-US" sz="1100" b="0" i="0" baseline="0">
              <a:solidFill>
                <a:schemeClr val="dk1"/>
              </a:solidFill>
              <a:effectLst/>
              <a:latin typeface="+mn-lt"/>
              <a:ea typeface="+mn-ea"/>
              <a:cs typeface="+mn-cs"/>
            </a:rPr>
            <a:t>百万円　契約件数</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28</xdr:col>
      <xdr:colOff>0</xdr:colOff>
      <xdr:row>174</xdr:row>
      <xdr:rowOff>190500</xdr:rowOff>
    </xdr:from>
    <xdr:to>
      <xdr:col>28</xdr:col>
      <xdr:colOff>0</xdr:colOff>
      <xdr:row>175</xdr:row>
      <xdr:rowOff>110572</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6096000" y="4301217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40821</xdr:colOff>
      <xdr:row>175</xdr:row>
      <xdr:rowOff>95250</xdr:rowOff>
    </xdr:from>
    <xdr:to>
      <xdr:col>47</xdr:col>
      <xdr:colOff>204108</xdr:colOff>
      <xdr:row>175</xdr:row>
      <xdr:rowOff>108857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000250" y="43297929"/>
          <a:ext cx="8436429"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27212</xdr:colOff>
      <xdr:row>175</xdr:row>
      <xdr:rowOff>95250</xdr:rowOff>
    </xdr:from>
    <xdr:to>
      <xdr:col>9</xdr:col>
      <xdr:colOff>27212</xdr:colOff>
      <xdr:row>176</xdr:row>
      <xdr:rowOff>15322</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1986641" y="4329792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2721</xdr:colOff>
      <xdr:row>175</xdr:row>
      <xdr:rowOff>111578</xdr:rowOff>
    </xdr:from>
    <xdr:to>
      <xdr:col>48</xdr:col>
      <xdr:colOff>2721</xdr:colOff>
      <xdr:row>176</xdr:row>
      <xdr:rowOff>31650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10453007" y="43314257"/>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13604</xdr:colOff>
      <xdr:row>175</xdr:row>
      <xdr:rowOff>95250</xdr:rowOff>
    </xdr:from>
    <xdr:to>
      <xdr:col>13</xdr:col>
      <xdr:colOff>13604</xdr:colOff>
      <xdr:row>176</xdr:row>
      <xdr:rowOff>15322</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2843890" y="4329792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16326</xdr:colOff>
      <xdr:row>175</xdr:row>
      <xdr:rowOff>97972</xdr:rowOff>
    </xdr:from>
    <xdr:to>
      <xdr:col>17</xdr:col>
      <xdr:colOff>16326</xdr:colOff>
      <xdr:row>176</xdr:row>
      <xdr:rowOff>18044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717469" y="43300651"/>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32655</xdr:colOff>
      <xdr:row>175</xdr:row>
      <xdr:rowOff>114300</xdr:rowOff>
    </xdr:from>
    <xdr:to>
      <xdr:col>21</xdr:col>
      <xdr:colOff>32655</xdr:colOff>
      <xdr:row>176</xdr:row>
      <xdr:rowOff>34372</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4604655" y="4331697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141511</xdr:colOff>
      <xdr:row>175</xdr:row>
      <xdr:rowOff>100694</xdr:rowOff>
    </xdr:from>
    <xdr:to>
      <xdr:col>25</xdr:col>
      <xdr:colOff>141511</xdr:colOff>
      <xdr:row>176</xdr:row>
      <xdr:rowOff>20766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5584368" y="43303373"/>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171447</xdr:colOff>
      <xdr:row>175</xdr:row>
      <xdr:rowOff>103415</xdr:rowOff>
    </xdr:from>
    <xdr:to>
      <xdr:col>29</xdr:col>
      <xdr:colOff>171447</xdr:colOff>
      <xdr:row>176</xdr:row>
      <xdr:rowOff>23487</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6485161" y="43306094"/>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174166</xdr:colOff>
      <xdr:row>175</xdr:row>
      <xdr:rowOff>92530</xdr:rowOff>
    </xdr:from>
    <xdr:to>
      <xdr:col>34</xdr:col>
      <xdr:colOff>174166</xdr:colOff>
      <xdr:row>176</xdr:row>
      <xdr:rowOff>12602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7576452" y="4329520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81636</xdr:colOff>
      <xdr:row>175</xdr:row>
      <xdr:rowOff>95251</xdr:rowOff>
    </xdr:from>
    <xdr:to>
      <xdr:col>39</xdr:col>
      <xdr:colOff>81636</xdr:colOff>
      <xdr:row>176</xdr:row>
      <xdr:rowOff>15323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8572493" y="4329793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125187</xdr:colOff>
      <xdr:row>175</xdr:row>
      <xdr:rowOff>97972</xdr:rowOff>
    </xdr:from>
    <xdr:to>
      <xdr:col>43</xdr:col>
      <xdr:colOff>125187</xdr:colOff>
      <xdr:row>176</xdr:row>
      <xdr:rowOff>18044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9486901" y="43300651"/>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176</xdr:row>
      <xdr:rowOff>13607</xdr:rowOff>
    </xdr:from>
    <xdr:to>
      <xdr:col>10</xdr:col>
      <xdr:colOff>141177</xdr:colOff>
      <xdr:row>178</xdr:row>
      <xdr:rowOff>315233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687286" y="43597286"/>
          <a:ext cx="631034" cy="1063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en-US" altLang="ja-JP" sz="700"/>
            <a:t>YS-11</a:t>
          </a:r>
          <a:r>
            <a:rPr kumimoji="1" lang="ja-JP" altLang="en-US" sz="700"/>
            <a:t>移設作業に係る調査業務日本飛行機株式会社</a:t>
          </a:r>
          <a:endParaRPr kumimoji="1" lang="en-US" altLang="ja-JP" sz="700"/>
        </a:p>
        <a:p>
          <a:r>
            <a:rPr kumimoji="1" lang="en-US" altLang="ja-JP" sz="700"/>
            <a:t>24.9</a:t>
          </a:r>
          <a:r>
            <a:rPr kumimoji="1" lang="ja-JP" altLang="en-US" sz="700"/>
            <a:t>百万円</a:t>
          </a:r>
        </a:p>
      </xdr:txBody>
    </xdr:sp>
    <xdr:clientData/>
  </xdr:twoCellAnchor>
  <xdr:twoCellAnchor>
    <xdr:from>
      <xdr:col>11</xdr:col>
      <xdr:colOff>149679</xdr:colOff>
      <xdr:row>176</xdr:row>
      <xdr:rowOff>13607</xdr:rowOff>
    </xdr:from>
    <xdr:to>
      <xdr:col>14</xdr:col>
      <xdr:colOff>127570</xdr:colOff>
      <xdr:row>178</xdr:row>
      <xdr:rowOff>315233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544536" y="43597286"/>
          <a:ext cx="631034" cy="1063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標本・資料統合データベースシステム更新</a:t>
          </a:r>
          <a:endParaRPr kumimoji="1" lang="en-US" altLang="ja-JP" sz="700"/>
        </a:p>
        <a:p>
          <a:r>
            <a:rPr kumimoji="1" lang="ja-JP" altLang="en-US" sz="700"/>
            <a:t>株式会社</a:t>
          </a:r>
          <a:r>
            <a:rPr kumimoji="1" lang="en-US" altLang="ja-JP" sz="700"/>
            <a:t>JECC</a:t>
          </a:r>
        </a:p>
        <a:p>
          <a:r>
            <a:rPr kumimoji="1" lang="en-US" altLang="ja-JP" sz="700"/>
            <a:t>8.7</a:t>
          </a:r>
          <a:r>
            <a:rPr kumimoji="1" lang="ja-JP" altLang="en-US" sz="700"/>
            <a:t>百万円</a:t>
          </a:r>
        </a:p>
      </xdr:txBody>
    </xdr:sp>
    <xdr:clientData/>
  </xdr:twoCellAnchor>
  <xdr:twoCellAnchor>
    <xdr:from>
      <xdr:col>15</xdr:col>
      <xdr:colOff>163286</xdr:colOff>
      <xdr:row>176</xdr:row>
      <xdr:rowOff>27214</xdr:rowOff>
    </xdr:from>
    <xdr:to>
      <xdr:col>18</xdr:col>
      <xdr:colOff>141177</xdr:colOff>
      <xdr:row>178</xdr:row>
      <xdr:rowOff>135166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429000" y="43610893"/>
          <a:ext cx="631034" cy="869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大型格納庫 賃借料</a:t>
          </a:r>
          <a:endParaRPr kumimoji="1" lang="en-US" altLang="ja-JP" sz="700"/>
        </a:p>
        <a:p>
          <a:r>
            <a:rPr kumimoji="1" lang="ja-JP" altLang="en-US" sz="700"/>
            <a:t>空港施設株式会社 </a:t>
          </a:r>
          <a:endParaRPr kumimoji="1" lang="en-US" altLang="ja-JP" sz="700"/>
        </a:p>
        <a:p>
          <a:r>
            <a:rPr kumimoji="1" lang="en-US" altLang="ja-JP" sz="700"/>
            <a:t>8.6</a:t>
          </a:r>
          <a:r>
            <a:rPr kumimoji="1" lang="ja-JP" altLang="en-US" sz="700"/>
            <a:t>百万円</a:t>
          </a:r>
        </a:p>
      </xdr:txBody>
    </xdr:sp>
    <xdr:clientData/>
  </xdr:twoCellAnchor>
  <xdr:twoCellAnchor>
    <xdr:from>
      <xdr:col>19</xdr:col>
      <xdr:colOff>176894</xdr:colOff>
      <xdr:row>176</xdr:row>
      <xdr:rowOff>0</xdr:rowOff>
    </xdr:from>
    <xdr:to>
      <xdr:col>22</xdr:col>
      <xdr:colOff>177138</xdr:colOff>
      <xdr:row>179</xdr:row>
      <xdr:rowOff>198439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313465" y="43583679"/>
          <a:ext cx="653387" cy="1341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サイエンスミュージアムネットシステム更新</a:t>
          </a:r>
          <a:endParaRPr kumimoji="1" lang="en-US" altLang="ja-JP" sz="700"/>
        </a:p>
        <a:p>
          <a:r>
            <a:rPr kumimoji="1" lang="ja-JP" altLang="en-US" sz="700"/>
            <a:t>リコーリース株式会社</a:t>
          </a:r>
          <a:endParaRPr kumimoji="1" lang="en-US" altLang="ja-JP" sz="700"/>
        </a:p>
        <a:p>
          <a:r>
            <a:rPr kumimoji="1" lang="en-US" altLang="ja-JP" sz="700"/>
            <a:t>6.5</a:t>
          </a:r>
          <a:r>
            <a:rPr kumimoji="1" lang="ja-JP" altLang="en-US" sz="700"/>
            <a:t>百万円</a:t>
          </a:r>
        </a:p>
      </xdr:txBody>
    </xdr:sp>
    <xdr:clientData/>
  </xdr:twoCellAnchor>
  <xdr:twoCellAnchor>
    <xdr:from>
      <xdr:col>24</xdr:col>
      <xdr:colOff>54428</xdr:colOff>
      <xdr:row>176</xdr:row>
      <xdr:rowOff>13607</xdr:rowOff>
    </xdr:from>
    <xdr:to>
      <xdr:col>27</xdr:col>
      <xdr:colOff>54672</xdr:colOff>
      <xdr:row>178</xdr:row>
      <xdr:rowOff>354921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279571" y="43597286"/>
          <a:ext cx="653387" cy="11033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超低温槽等 一式</a:t>
          </a:r>
          <a:endParaRPr kumimoji="1" lang="en-US" altLang="ja-JP" sz="700"/>
        </a:p>
        <a:p>
          <a:r>
            <a:rPr kumimoji="1" lang="ja-JP" altLang="en-US" sz="700"/>
            <a:t>アイテックサイエンス株式会社</a:t>
          </a:r>
          <a:endParaRPr kumimoji="1" lang="en-US" altLang="ja-JP" sz="700"/>
        </a:p>
        <a:p>
          <a:r>
            <a:rPr kumimoji="1" lang="en-US" altLang="ja-JP" sz="700"/>
            <a:t>5.8</a:t>
          </a:r>
          <a:r>
            <a:rPr kumimoji="1" lang="ja-JP" altLang="en-US" sz="700"/>
            <a:t>百万円</a:t>
          </a:r>
        </a:p>
      </xdr:txBody>
    </xdr:sp>
    <xdr:clientData/>
  </xdr:twoCellAnchor>
  <xdr:twoCellAnchor>
    <xdr:from>
      <xdr:col>28</xdr:col>
      <xdr:colOff>122465</xdr:colOff>
      <xdr:row>176</xdr:row>
      <xdr:rowOff>27214</xdr:rowOff>
    </xdr:from>
    <xdr:to>
      <xdr:col>31</xdr:col>
      <xdr:colOff>122709</xdr:colOff>
      <xdr:row>179</xdr:row>
      <xdr:rowOff>71667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218465" y="43610893"/>
          <a:ext cx="653387" cy="1187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資料保管倉庫の賃貸借一誠商事株式会社</a:t>
          </a:r>
          <a:endParaRPr kumimoji="1" lang="en-US" altLang="ja-JP" sz="700"/>
        </a:p>
        <a:p>
          <a:r>
            <a:rPr kumimoji="1" lang="en-US" altLang="ja-JP" sz="700"/>
            <a:t>4.1</a:t>
          </a:r>
          <a:r>
            <a:rPr kumimoji="1" lang="ja-JP" altLang="en-US" sz="700"/>
            <a:t>百万円</a:t>
          </a:r>
        </a:p>
      </xdr:txBody>
    </xdr:sp>
    <xdr:clientData/>
  </xdr:twoCellAnchor>
  <xdr:twoCellAnchor>
    <xdr:from>
      <xdr:col>33</xdr:col>
      <xdr:colOff>54429</xdr:colOff>
      <xdr:row>176</xdr:row>
      <xdr:rowOff>13607</xdr:rowOff>
    </xdr:from>
    <xdr:to>
      <xdr:col>36</xdr:col>
      <xdr:colOff>54673</xdr:colOff>
      <xdr:row>179</xdr:row>
      <xdr:rowOff>16784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239000" y="43597286"/>
          <a:ext cx="653387" cy="1146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ja-JP" altLang="en-US" sz="700"/>
            <a:t>ツチクジラ剥製標本修復・維持管理等業務</a:t>
          </a:r>
        </a:p>
        <a:p>
          <a:r>
            <a:rPr kumimoji="1" lang="ja-JP" altLang="en-US" sz="700"/>
            <a:t>まっ工房</a:t>
          </a:r>
        </a:p>
        <a:p>
          <a:r>
            <a:rPr kumimoji="1" lang="en-US" altLang="ja-JP" sz="700"/>
            <a:t>3</a:t>
          </a:r>
          <a:r>
            <a:rPr kumimoji="1" lang="ja-JP" altLang="en-US" sz="700"/>
            <a:t>百万円</a:t>
          </a:r>
        </a:p>
      </xdr:txBody>
    </xdr:sp>
    <xdr:clientData/>
  </xdr:twoCellAnchor>
  <xdr:twoCellAnchor>
    <xdr:from>
      <xdr:col>37</xdr:col>
      <xdr:colOff>176892</xdr:colOff>
      <xdr:row>176</xdr:row>
      <xdr:rowOff>0</xdr:rowOff>
    </xdr:from>
    <xdr:to>
      <xdr:col>40</xdr:col>
      <xdr:colOff>177137</xdr:colOff>
      <xdr:row>178</xdr:row>
      <xdr:rowOff>195264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232321" y="43583679"/>
          <a:ext cx="653387" cy="957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S-Net</a:t>
          </a:r>
          <a:r>
            <a:rPr kumimoji="1" lang="ja-JP" altLang="en-US" sz="700"/>
            <a:t>連携機能追加</a:t>
          </a:r>
          <a:endParaRPr kumimoji="1" lang="en-US" altLang="ja-JP" sz="700"/>
        </a:p>
        <a:p>
          <a:r>
            <a:rPr kumimoji="1" lang="ja-JP" altLang="en-US" sz="700"/>
            <a:t>富士通株式会社</a:t>
          </a:r>
          <a:endParaRPr kumimoji="1" lang="en-US" altLang="ja-JP" sz="700"/>
        </a:p>
        <a:p>
          <a:r>
            <a:rPr kumimoji="1" lang="en-US" altLang="ja-JP" sz="700"/>
            <a:t>1.4</a:t>
          </a:r>
          <a:r>
            <a:rPr kumimoji="1" lang="ja-JP" altLang="en-US" sz="700"/>
            <a:t>百万円</a:t>
          </a:r>
        </a:p>
      </xdr:txBody>
    </xdr:sp>
    <xdr:clientData/>
  </xdr:twoCellAnchor>
  <xdr:twoCellAnchor>
    <xdr:from>
      <xdr:col>41</xdr:col>
      <xdr:colOff>163285</xdr:colOff>
      <xdr:row>176</xdr:row>
      <xdr:rowOff>0</xdr:rowOff>
    </xdr:from>
    <xdr:to>
      <xdr:col>45</xdr:col>
      <xdr:colOff>54428</xdr:colOff>
      <xdr:row>180</xdr:row>
      <xdr:rowOff>87313</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089571" y="43583679"/>
          <a:ext cx="762000" cy="1611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「自然史系博物館所有の生物多様性情報」に関わるデータ提供</a:t>
          </a:r>
        </a:p>
        <a:p>
          <a:r>
            <a:rPr kumimoji="1" lang="ja-JP" altLang="en-US" sz="700"/>
            <a:t>自然史標本データベース</a:t>
          </a:r>
          <a:endParaRPr kumimoji="1" lang="en-US" altLang="ja-JP" sz="700"/>
        </a:p>
        <a:p>
          <a:r>
            <a:rPr kumimoji="1" lang="ja-JP" altLang="en-US" sz="700"/>
            <a:t>国立大学法人信州大学</a:t>
          </a:r>
          <a:endParaRPr kumimoji="1" lang="en-US" altLang="ja-JP" sz="700"/>
        </a:p>
        <a:p>
          <a:r>
            <a:rPr kumimoji="1" lang="en-US" altLang="ja-JP" sz="700"/>
            <a:t>1.2</a:t>
          </a:r>
          <a:r>
            <a:rPr kumimoji="1" lang="ja-JP" altLang="en-US" sz="700"/>
            <a:t>百万円</a:t>
          </a:r>
        </a:p>
      </xdr:txBody>
    </xdr:sp>
    <xdr:clientData/>
  </xdr:twoCellAnchor>
  <xdr:twoCellAnchor>
    <xdr:from>
      <xdr:col>46</xdr:col>
      <xdr:colOff>122464</xdr:colOff>
      <xdr:row>176</xdr:row>
      <xdr:rowOff>27215</xdr:rowOff>
    </xdr:from>
    <xdr:to>
      <xdr:col>49</xdr:col>
      <xdr:colOff>122708</xdr:colOff>
      <xdr:row>179</xdr:row>
      <xdr:rowOff>35154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137321" y="43610894"/>
          <a:ext cx="653387" cy="1150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技術の系統化調査報告</a:t>
          </a:r>
          <a:r>
            <a:rPr kumimoji="1" lang="en-US" altLang="ja-JP" sz="700"/>
            <a:t>26</a:t>
          </a:r>
          <a:r>
            <a:rPr kumimoji="1" lang="ja-JP" altLang="en-US" sz="700"/>
            <a:t>の印刷      </a:t>
          </a:r>
          <a:endParaRPr kumimoji="1" lang="en-US" altLang="ja-JP" sz="700"/>
        </a:p>
        <a:p>
          <a:r>
            <a:rPr kumimoji="1" lang="ja-JP" altLang="en-US" sz="700"/>
            <a:t>株式会社アイネクスト</a:t>
          </a:r>
          <a:endParaRPr kumimoji="1" lang="en-US" altLang="ja-JP" sz="700"/>
        </a:p>
        <a:p>
          <a:r>
            <a:rPr kumimoji="1" lang="en-US" altLang="ja-JP" sz="700"/>
            <a:t>1.1</a:t>
          </a:r>
          <a:r>
            <a:rPr kumimoji="1" lang="ja-JP" altLang="en-US" sz="700"/>
            <a:t>百万円</a:t>
          </a:r>
        </a:p>
      </xdr:txBody>
    </xdr:sp>
    <xdr:clientData/>
  </xdr:twoCellAnchor>
  <xdr:twoCellAnchor>
    <xdr:from>
      <xdr:col>7</xdr:col>
      <xdr:colOff>190500</xdr:colOff>
      <xdr:row>179</xdr:row>
      <xdr:rowOff>54428</xdr:rowOff>
    </xdr:from>
    <xdr:to>
      <xdr:col>10</xdr:col>
      <xdr:colOff>125854</xdr:colOff>
      <xdr:row>181</xdr:row>
      <xdr:rowOff>173490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714500" y="44781107"/>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に関する調査業務</a:t>
          </a:r>
        </a:p>
      </xdr:txBody>
    </xdr:sp>
    <xdr:clientData/>
  </xdr:twoCellAnchor>
  <xdr:twoCellAnchor>
    <xdr:from>
      <xdr:col>11</xdr:col>
      <xdr:colOff>190500</xdr:colOff>
      <xdr:row>179</xdr:row>
      <xdr:rowOff>13607</xdr:rowOff>
    </xdr:from>
    <xdr:to>
      <xdr:col>14</xdr:col>
      <xdr:colOff>125854</xdr:colOff>
      <xdr:row>181</xdr:row>
      <xdr:rowOff>132669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585357" y="44740286"/>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clientData/>
  </xdr:twoCellAnchor>
  <xdr:twoCellAnchor>
    <xdr:from>
      <xdr:col>16</xdr:col>
      <xdr:colOff>0</xdr:colOff>
      <xdr:row>178</xdr:row>
      <xdr:rowOff>272143</xdr:rowOff>
    </xdr:from>
    <xdr:to>
      <xdr:col>18</xdr:col>
      <xdr:colOff>153069</xdr:colOff>
      <xdr:row>181</xdr:row>
      <xdr:rowOff>10205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483429" y="44617822"/>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格納庫の賃借料</a:t>
          </a:r>
        </a:p>
      </xdr:txBody>
    </xdr:sp>
    <xdr:clientData/>
  </xdr:twoCellAnchor>
  <xdr:twoCellAnchor>
    <xdr:from>
      <xdr:col>19</xdr:col>
      <xdr:colOff>176894</xdr:colOff>
      <xdr:row>179</xdr:row>
      <xdr:rowOff>244929</xdr:rowOff>
    </xdr:from>
    <xdr:to>
      <xdr:col>22</xdr:col>
      <xdr:colOff>112249</xdr:colOff>
      <xdr:row>181</xdr:row>
      <xdr:rowOff>262966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313465" y="44971608"/>
          <a:ext cx="588498" cy="780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clientData/>
  </xdr:twoCellAnchor>
  <xdr:twoCellAnchor>
    <xdr:from>
      <xdr:col>24</xdr:col>
      <xdr:colOff>95250</xdr:colOff>
      <xdr:row>179</xdr:row>
      <xdr:rowOff>136071</xdr:rowOff>
    </xdr:from>
    <xdr:to>
      <xdr:col>27</xdr:col>
      <xdr:colOff>30605</xdr:colOff>
      <xdr:row>180</xdr:row>
      <xdr:rowOff>253547</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320393" y="44862750"/>
          <a:ext cx="588498" cy="498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超低温槽の調達業務</a:t>
          </a:r>
        </a:p>
      </xdr:txBody>
    </xdr:sp>
    <xdr:clientData/>
  </xdr:twoCellAnchor>
  <xdr:twoCellAnchor>
    <xdr:from>
      <xdr:col>28</xdr:col>
      <xdr:colOff>176893</xdr:colOff>
      <xdr:row>179</xdr:row>
      <xdr:rowOff>163286</xdr:rowOff>
    </xdr:from>
    <xdr:to>
      <xdr:col>31</xdr:col>
      <xdr:colOff>112248</xdr:colOff>
      <xdr:row>180</xdr:row>
      <xdr:rowOff>128362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272893" y="44889965"/>
          <a:ext cx="588498" cy="346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倉庫の賃借料</a:t>
          </a:r>
        </a:p>
      </xdr:txBody>
    </xdr:sp>
    <xdr:clientData/>
  </xdr:twoCellAnchor>
  <xdr:twoCellAnchor>
    <xdr:from>
      <xdr:col>33</xdr:col>
      <xdr:colOff>108857</xdr:colOff>
      <xdr:row>179</xdr:row>
      <xdr:rowOff>95250</xdr:rowOff>
    </xdr:from>
    <xdr:to>
      <xdr:col>35</xdr:col>
      <xdr:colOff>209210</xdr:colOff>
      <xdr:row>181</xdr:row>
      <xdr:rowOff>31751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93428" y="44821929"/>
          <a:ext cx="535782"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災害被害にあったツチクジラ標本の修復・維持管理業務。</a:t>
          </a:r>
        </a:p>
      </xdr:txBody>
    </xdr:sp>
    <xdr:clientData/>
  </xdr:twoCellAnchor>
  <xdr:twoCellAnchor>
    <xdr:from>
      <xdr:col>38</xdr:col>
      <xdr:colOff>27215</xdr:colOff>
      <xdr:row>178</xdr:row>
      <xdr:rowOff>312965</xdr:rowOff>
    </xdr:from>
    <xdr:to>
      <xdr:col>40</xdr:col>
      <xdr:colOff>127569</xdr:colOff>
      <xdr:row>181</xdr:row>
      <xdr:rowOff>194629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300358" y="44658644"/>
          <a:ext cx="535782" cy="1024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S-Net</a:t>
          </a:r>
          <a:r>
            <a:rPr kumimoji="1" lang="ja-JP" altLang="en-US" sz="600" b="0" i="0" u="none" strike="noStrike" kern="0" cap="none" spc="0" normalizeH="0" baseline="0" noProof="0">
              <a:ln>
                <a:noFill/>
              </a:ln>
              <a:solidFill>
                <a:prstClr val="black"/>
              </a:solidFill>
              <a:effectLst/>
              <a:uLnTx/>
              <a:uFillTx/>
              <a:latin typeface="+mn-lt"/>
              <a:ea typeface="+mn-ea"/>
              <a:cs typeface="+mn-cs"/>
            </a:rPr>
            <a:t>への機能追加業務。</a:t>
          </a:r>
        </a:p>
      </xdr:txBody>
    </xdr:sp>
    <xdr:clientData/>
  </xdr:twoCellAnchor>
  <xdr:twoCellAnchor>
    <xdr:from>
      <xdr:col>41</xdr:col>
      <xdr:colOff>217713</xdr:colOff>
      <xdr:row>180</xdr:row>
      <xdr:rowOff>149679</xdr:rowOff>
    </xdr:from>
    <xdr:to>
      <xdr:col>45</xdr:col>
      <xdr:colOff>4332</xdr:colOff>
      <xdr:row>181</xdr:row>
      <xdr:rowOff>300491</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143999" y="45257358"/>
          <a:ext cx="657476"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生物多様性情報の提供業務。</a:t>
          </a:r>
        </a:p>
      </xdr:txBody>
    </xdr:sp>
    <xdr:clientData/>
  </xdr:twoCellAnchor>
  <xdr:twoCellAnchor>
    <xdr:from>
      <xdr:col>46</xdr:col>
      <xdr:colOff>136072</xdr:colOff>
      <xdr:row>179</xdr:row>
      <xdr:rowOff>136071</xdr:rowOff>
    </xdr:from>
    <xdr:to>
      <xdr:col>49</xdr:col>
      <xdr:colOff>140405</xdr:colOff>
      <xdr:row>181</xdr:row>
      <xdr:rowOff>34340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150929" y="44862750"/>
          <a:ext cx="657476" cy="66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報告書の印刷業務。</a:t>
          </a:r>
        </a:p>
      </xdr:txBody>
    </xdr:sp>
    <xdr:clientData/>
  </xdr:twoCellAnchor>
  <xdr:twoCellAnchor>
    <xdr:from>
      <xdr:col>7</xdr:col>
      <xdr:colOff>81643</xdr:colOff>
      <xdr:row>179</xdr:row>
      <xdr:rowOff>27214</xdr:rowOff>
    </xdr:from>
    <xdr:to>
      <xdr:col>10</xdr:col>
      <xdr:colOff>97519</xdr:colOff>
      <xdr:row>180</xdr:row>
      <xdr:rowOff>128814</xdr:rowOff>
    </xdr:to>
    <xdr:sp macro="" textlink="">
      <xdr:nvSpPr>
        <xdr:cNvPr id="51" name="AutoShape 87">
          <a:extLst>
            <a:ext uri="{FF2B5EF4-FFF2-40B4-BE49-F238E27FC236}">
              <a16:creationId xmlns:a16="http://schemas.microsoft.com/office/drawing/2014/main" id="{00000000-0008-0000-0000-000033000000}"/>
            </a:ext>
          </a:extLst>
        </xdr:cNvPr>
        <xdr:cNvSpPr>
          <a:spLocks noChangeArrowheads="1"/>
        </xdr:cNvSpPr>
      </xdr:nvSpPr>
      <xdr:spPr bwMode="auto">
        <a:xfrm flipH="1">
          <a:off x="1605643" y="44753893"/>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125185</xdr:colOff>
      <xdr:row>179</xdr:row>
      <xdr:rowOff>16329</xdr:rowOff>
    </xdr:from>
    <xdr:to>
      <xdr:col>14</xdr:col>
      <xdr:colOff>141061</xdr:colOff>
      <xdr:row>180</xdr:row>
      <xdr:rowOff>326571</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flipH="1">
          <a:off x="2520042" y="44743008"/>
          <a:ext cx="669019" cy="6912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114301</xdr:colOff>
      <xdr:row>178</xdr:row>
      <xdr:rowOff>223157</xdr:rowOff>
    </xdr:from>
    <xdr:to>
      <xdr:col>18</xdr:col>
      <xdr:colOff>130177</xdr:colOff>
      <xdr:row>179</xdr:row>
      <xdr:rowOff>324757</xdr:rowOff>
    </xdr:to>
    <xdr:sp macro="" textlink="">
      <xdr:nvSpPr>
        <xdr:cNvPr id="53" name="AutoShape 87">
          <a:extLst>
            <a:ext uri="{FF2B5EF4-FFF2-40B4-BE49-F238E27FC236}">
              <a16:creationId xmlns:a16="http://schemas.microsoft.com/office/drawing/2014/main" id="{00000000-0008-0000-0000-000035000000}"/>
            </a:ext>
          </a:extLst>
        </xdr:cNvPr>
        <xdr:cNvSpPr>
          <a:spLocks noChangeArrowheads="1"/>
        </xdr:cNvSpPr>
      </xdr:nvSpPr>
      <xdr:spPr bwMode="auto">
        <a:xfrm flipH="1">
          <a:off x="3380015" y="44568836"/>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117022</xdr:colOff>
      <xdr:row>179</xdr:row>
      <xdr:rowOff>334735</xdr:rowOff>
    </xdr:from>
    <xdr:to>
      <xdr:col>22</xdr:col>
      <xdr:colOff>132898</xdr:colOff>
      <xdr:row>181</xdr:row>
      <xdr:rowOff>55335</xdr:rowOff>
    </xdr:to>
    <xdr:sp macro="" textlink="">
      <xdr:nvSpPr>
        <xdr:cNvPr id="54" name="AutoShape 87">
          <a:extLst>
            <a:ext uri="{FF2B5EF4-FFF2-40B4-BE49-F238E27FC236}">
              <a16:creationId xmlns:a16="http://schemas.microsoft.com/office/drawing/2014/main" id="{00000000-0008-0000-0000-000036000000}"/>
            </a:ext>
          </a:extLst>
        </xdr:cNvPr>
        <xdr:cNvSpPr>
          <a:spLocks noChangeArrowheads="1"/>
        </xdr:cNvSpPr>
      </xdr:nvSpPr>
      <xdr:spPr bwMode="auto">
        <a:xfrm flipH="1">
          <a:off x="4253593" y="45061414"/>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187778</xdr:colOff>
      <xdr:row>179</xdr:row>
      <xdr:rowOff>119743</xdr:rowOff>
    </xdr:from>
    <xdr:to>
      <xdr:col>26</xdr:col>
      <xdr:colOff>203655</xdr:colOff>
      <xdr:row>180</xdr:row>
      <xdr:rowOff>221343</xdr:rowOff>
    </xdr:to>
    <xdr:sp macro="" textlink="">
      <xdr:nvSpPr>
        <xdr:cNvPr id="55" name="AutoShape 87">
          <a:extLst>
            <a:ext uri="{FF2B5EF4-FFF2-40B4-BE49-F238E27FC236}">
              <a16:creationId xmlns:a16="http://schemas.microsoft.com/office/drawing/2014/main" id="{00000000-0008-0000-0000-000037000000}"/>
            </a:ext>
          </a:extLst>
        </xdr:cNvPr>
        <xdr:cNvSpPr>
          <a:spLocks noChangeArrowheads="1"/>
        </xdr:cNvSpPr>
      </xdr:nvSpPr>
      <xdr:spPr bwMode="auto">
        <a:xfrm flipH="1">
          <a:off x="5195207" y="44846422"/>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108857</xdr:colOff>
      <xdr:row>179</xdr:row>
      <xdr:rowOff>95250</xdr:rowOff>
    </xdr:from>
    <xdr:to>
      <xdr:col>31</xdr:col>
      <xdr:colOff>124733</xdr:colOff>
      <xdr:row>180</xdr:row>
      <xdr:rowOff>196850</xdr:rowOff>
    </xdr:to>
    <xdr:sp macro="" textlink="">
      <xdr:nvSpPr>
        <xdr:cNvPr id="56" name="AutoShape 87">
          <a:extLst>
            <a:ext uri="{FF2B5EF4-FFF2-40B4-BE49-F238E27FC236}">
              <a16:creationId xmlns:a16="http://schemas.microsoft.com/office/drawing/2014/main" id="{00000000-0008-0000-0000-000038000000}"/>
            </a:ext>
          </a:extLst>
        </xdr:cNvPr>
        <xdr:cNvSpPr>
          <a:spLocks noChangeArrowheads="1"/>
        </xdr:cNvSpPr>
      </xdr:nvSpPr>
      <xdr:spPr bwMode="auto">
        <a:xfrm flipH="1">
          <a:off x="6204857" y="44821929"/>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29936</xdr:colOff>
      <xdr:row>179</xdr:row>
      <xdr:rowOff>166007</xdr:rowOff>
    </xdr:from>
    <xdr:to>
      <xdr:col>36</xdr:col>
      <xdr:colOff>45812</xdr:colOff>
      <xdr:row>180</xdr:row>
      <xdr:rowOff>267607</xdr:rowOff>
    </xdr:to>
    <xdr:sp macro="" textlink="">
      <xdr:nvSpPr>
        <xdr:cNvPr id="57" name="AutoShape 87">
          <a:extLst>
            <a:ext uri="{FF2B5EF4-FFF2-40B4-BE49-F238E27FC236}">
              <a16:creationId xmlns:a16="http://schemas.microsoft.com/office/drawing/2014/main" id="{00000000-0008-0000-0000-000039000000}"/>
            </a:ext>
          </a:extLst>
        </xdr:cNvPr>
        <xdr:cNvSpPr>
          <a:spLocks noChangeArrowheads="1"/>
        </xdr:cNvSpPr>
      </xdr:nvSpPr>
      <xdr:spPr bwMode="auto">
        <a:xfrm flipH="1">
          <a:off x="7214507" y="44892686"/>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127907</xdr:colOff>
      <xdr:row>178</xdr:row>
      <xdr:rowOff>304800</xdr:rowOff>
    </xdr:from>
    <xdr:to>
      <xdr:col>40</xdr:col>
      <xdr:colOff>143784</xdr:colOff>
      <xdr:row>180</xdr:row>
      <xdr:rowOff>25400</xdr:rowOff>
    </xdr:to>
    <xdr:sp macro="" textlink="">
      <xdr:nvSpPr>
        <xdr:cNvPr id="58" name="AutoShape 87">
          <a:extLst>
            <a:ext uri="{FF2B5EF4-FFF2-40B4-BE49-F238E27FC236}">
              <a16:creationId xmlns:a16="http://schemas.microsoft.com/office/drawing/2014/main" id="{00000000-0008-0000-0000-00003A000000}"/>
            </a:ext>
          </a:extLst>
        </xdr:cNvPr>
        <xdr:cNvSpPr>
          <a:spLocks noChangeArrowheads="1"/>
        </xdr:cNvSpPr>
      </xdr:nvSpPr>
      <xdr:spPr bwMode="auto">
        <a:xfrm flipH="1">
          <a:off x="8183336" y="44650479"/>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103414</xdr:colOff>
      <xdr:row>179</xdr:row>
      <xdr:rowOff>117021</xdr:rowOff>
    </xdr:from>
    <xdr:to>
      <xdr:col>49</xdr:col>
      <xdr:colOff>119290</xdr:colOff>
      <xdr:row>180</xdr:row>
      <xdr:rowOff>218621</xdr:rowOff>
    </xdr:to>
    <xdr:sp macro="" textlink="">
      <xdr:nvSpPr>
        <xdr:cNvPr id="59" name="AutoShape 87">
          <a:extLst>
            <a:ext uri="{FF2B5EF4-FFF2-40B4-BE49-F238E27FC236}">
              <a16:creationId xmlns:a16="http://schemas.microsoft.com/office/drawing/2014/main" id="{00000000-0008-0000-0000-00003B000000}"/>
            </a:ext>
          </a:extLst>
        </xdr:cNvPr>
        <xdr:cNvSpPr>
          <a:spLocks noChangeArrowheads="1"/>
        </xdr:cNvSpPr>
      </xdr:nvSpPr>
      <xdr:spPr bwMode="auto">
        <a:xfrm flipH="1">
          <a:off x="10118271" y="44843700"/>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214993</xdr:colOff>
      <xdr:row>180</xdr:row>
      <xdr:rowOff>119743</xdr:rowOff>
    </xdr:from>
    <xdr:to>
      <xdr:col>45</xdr:col>
      <xdr:colOff>13155</xdr:colOff>
      <xdr:row>181</xdr:row>
      <xdr:rowOff>221343</xdr:rowOff>
    </xdr:to>
    <xdr:sp macro="" textlink="">
      <xdr:nvSpPr>
        <xdr:cNvPr id="60" name="AutoShape 87">
          <a:extLst>
            <a:ext uri="{FF2B5EF4-FFF2-40B4-BE49-F238E27FC236}">
              <a16:creationId xmlns:a16="http://schemas.microsoft.com/office/drawing/2014/main" id="{00000000-0008-0000-0000-00003C000000}"/>
            </a:ext>
          </a:extLst>
        </xdr:cNvPr>
        <xdr:cNvSpPr>
          <a:spLocks noChangeArrowheads="1"/>
        </xdr:cNvSpPr>
      </xdr:nvSpPr>
      <xdr:spPr bwMode="auto">
        <a:xfrm flipH="1">
          <a:off x="9141279" y="45227422"/>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190501</xdr:colOff>
      <xdr:row>174</xdr:row>
      <xdr:rowOff>54428</xdr:rowOff>
    </xdr:from>
    <xdr:to>
      <xdr:col>49</xdr:col>
      <xdr:colOff>136638</xdr:colOff>
      <xdr:row>175</xdr:row>
      <xdr:rowOff>29229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0205358" y="42876107"/>
          <a:ext cx="59928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29937</xdr:colOff>
      <xdr:row>174</xdr:row>
      <xdr:rowOff>43542</xdr:rowOff>
    </xdr:from>
    <xdr:to>
      <xdr:col>44</xdr:col>
      <xdr:colOff>193788</xdr:colOff>
      <xdr:row>175</xdr:row>
      <xdr:rowOff>18343</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173937" y="42865221"/>
          <a:ext cx="59928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54429</xdr:colOff>
      <xdr:row>174</xdr:row>
      <xdr:rowOff>54428</xdr:rowOff>
    </xdr:from>
    <xdr:to>
      <xdr:col>41</xdr:col>
      <xdr:colOff>568</xdr:colOff>
      <xdr:row>175</xdr:row>
      <xdr:rowOff>29229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327572" y="42876107"/>
          <a:ext cx="59928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204107</xdr:colOff>
      <xdr:row>174</xdr:row>
      <xdr:rowOff>176893</xdr:rowOff>
    </xdr:from>
    <xdr:to>
      <xdr:col>36</xdr:col>
      <xdr:colOff>157162</xdr:colOff>
      <xdr:row>175</xdr:row>
      <xdr:rowOff>151694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170964" y="42998572"/>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57150</xdr:colOff>
      <xdr:row>174</xdr:row>
      <xdr:rowOff>193222</xdr:rowOff>
    </xdr:from>
    <xdr:to>
      <xdr:col>32</xdr:col>
      <xdr:colOff>10205</xdr:colOff>
      <xdr:row>175</xdr:row>
      <xdr:rowOff>168023</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153150" y="43014901"/>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155121</xdr:colOff>
      <xdr:row>174</xdr:row>
      <xdr:rowOff>223158</xdr:rowOff>
    </xdr:from>
    <xdr:to>
      <xdr:col>27</xdr:col>
      <xdr:colOff>108176</xdr:colOff>
      <xdr:row>175</xdr:row>
      <xdr:rowOff>197959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162550" y="43044837"/>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54429</xdr:colOff>
      <xdr:row>174</xdr:row>
      <xdr:rowOff>204107</xdr:rowOff>
    </xdr:from>
    <xdr:to>
      <xdr:col>23</xdr:col>
      <xdr:colOff>7483</xdr:colOff>
      <xdr:row>175</xdr:row>
      <xdr:rowOff>178908</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191000" y="43025786"/>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-1</xdr:colOff>
      <xdr:row>174</xdr:row>
      <xdr:rowOff>108858</xdr:rowOff>
    </xdr:from>
    <xdr:to>
      <xdr:col>18</xdr:col>
      <xdr:colOff>163853</xdr:colOff>
      <xdr:row>175</xdr:row>
      <xdr:rowOff>83659</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483428" y="42930537"/>
          <a:ext cx="59928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136071</xdr:colOff>
      <xdr:row>174</xdr:row>
      <xdr:rowOff>136072</xdr:rowOff>
    </xdr:from>
    <xdr:to>
      <xdr:col>15</xdr:col>
      <xdr:colOff>89126</xdr:colOff>
      <xdr:row>175</xdr:row>
      <xdr:rowOff>110873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530928" y="42957751"/>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8</xdr:col>
      <xdr:colOff>0</xdr:colOff>
      <xdr:row>174</xdr:row>
      <xdr:rowOff>40822</xdr:rowOff>
    </xdr:from>
    <xdr:to>
      <xdr:col>10</xdr:col>
      <xdr:colOff>163852</xdr:colOff>
      <xdr:row>175</xdr:row>
      <xdr:rowOff>15623</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41714" y="42862501"/>
          <a:ext cx="599281"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F173" sqref="BF17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387</v>
      </c>
      <c r="AT2" s="617"/>
      <c r="AU2" s="617"/>
      <c r="AV2" s="9" t="str">
        <f>IF(AW2="", "", "-")</f>
        <v>-</v>
      </c>
      <c r="AW2" s="616">
        <v>4</v>
      </c>
      <c r="AX2" s="616"/>
      <c r="BH2" s="5"/>
    </row>
    <row r="3" spans="1:60" ht="24" customHeight="1" thickBot="1" x14ac:dyDescent="0.2">
      <c r="A3" s="657" t="s">
        <v>575</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590</v>
      </c>
      <c r="AK3" s="659"/>
      <c r="AL3" s="659"/>
      <c r="AM3" s="659"/>
      <c r="AN3" s="659"/>
      <c r="AO3" s="659"/>
      <c r="AP3" s="659"/>
      <c r="AQ3" s="659"/>
      <c r="AR3" s="659"/>
      <c r="AS3" s="659"/>
      <c r="AT3" s="659"/>
      <c r="AU3" s="659"/>
      <c r="AV3" s="659"/>
      <c r="AW3" s="659"/>
      <c r="AX3" s="8" t="s">
        <v>45</v>
      </c>
    </row>
    <row r="4" spans="1:60" ht="36" customHeight="1" x14ac:dyDescent="0.15">
      <c r="A4" s="634" t="s">
        <v>72</v>
      </c>
      <c r="B4" s="635"/>
      <c r="C4" s="635"/>
      <c r="D4" s="635"/>
      <c r="E4" s="635"/>
      <c r="F4" s="635"/>
      <c r="G4" s="636" t="s">
        <v>591</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667</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592</v>
      </c>
      <c r="H5" s="650"/>
      <c r="I5" s="650"/>
      <c r="J5" s="650"/>
      <c r="K5" s="650"/>
      <c r="L5" s="650"/>
      <c r="M5" s="651" t="s">
        <v>46</v>
      </c>
      <c r="N5" s="652"/>
      <c r="O5" s="652"/>
      <c r="P5" s="652"/>
      <c r="Q5" s="652"/>
      <c r="R5" s="653"/>
      <c r="S5" s="654" t="s">
        <v>593</v>
      </c>
      <c r="T5" s="650"/>
      <c r="U5" s="650"/>
      <c r="V5" s="650"/>
      <c r="W5" s="650"/>
      <c r="X5" s="655"/>
      <c r="Y5" s="656" t="s">
        <v>3</v>
      </c>
      <c r="Z5" s="486"/>
      <c r="AA5" s="486"/>
      <c r="AB5" s="486"/>
      <c r="AC5" s="486"/>
      <c r="AD5" s="487"/>
      <c r="AE5" s="620" t="s">
        <v>668</v>
      </c>
      <c r="AF5" s="620"/>
      <c r="AG5" s="620"/>
      <c r="AH5" s="620"/>
      <c r="AI5" s="620"/>
      <c r="AJ5" s="620"/>
      <c r="AK5" s="620"/>
      <c r="AL5" s="620"/>
      <c r="AM5" s="620"/>
      <c r="AN5" s="620"/>
      <c r="AO5" s="620"/>
      <c r="AP5" s="621"/>
      <c r="AQ5" s="622" t="s">
        <v>669</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76</v>
      </c>
      <c r="B7" s="626"/>
      <c r="C7" s="626"/>
      <c r="D7" s="626"/>
      <c r="E7" s="626"/>
      <c r="F7" s="626"/>
      <c r="G7" s="631" t="s">
        <v>594</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36" customHeight="1" x14ac:dyDescent="0.15">
      <c r="A8" s="584" t="s">
        <v>73</v>
      </c>
      <c r="B8" s="585"/>
      <c r="C8" s="585"/>
      <c r="D8" s="585"/>
      <c r="E8" s="585"/>
      <c r="F8" s="586"/>
      <c r="G8" s="587" t="s">
        <v>595</v>
      </c>
      <c r="H8" s="588"/>
      <c r="I8" s="588"/>
      <c r="J8" s="588"/>
      <c r="K8" s="588"/>
      <c r="L8" s="588"/>
      <c r="M8" s="588"/>
      <c r="N8" s="588"/>
      <c r="O8" s="588"/>
      <c r="P8" s="588"/>
      <c r="Q8" s="588"/>
      <c r="R8" s="588"/>
      <c r="S8" s="588"/>
      <c r="T8" s="588"/>
      <c r="U8" s="588"/>
      <c r="V8" s="588"/>
      <c r="W8" s="588"/>
      <c r="X8" s="589"/>
      <c r="Y8" s="590" t="s">
        <v>427</v>
      </c>
      <c r="Z8" s="591"/>
      <c r="AA8" s="591"/>
      <c r="AB8" s="591"/>
      <c r="AC8" s="591"/>
      <c r="AD8" s="592"/>
      <c r="AE8" s="593" t="s">
        <v>596</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74</v>
      </c>
      <c r="B9" s="585"/>
      <c r="C9" s="585"/>
      <c r="D9" s="585"/>
      <c r="E9" s="585"/>
      <c r="F9" s="586"/>
      <c r="G9" s="596" t="str">
        <f>入力規則等!A26</f>
        <v>科学技術・イノベーション</v>
      </c>
      <c r="H9" s="597"/>
      <c r="I9" s="597"/>
      <c r="J9" s="597"/>
      <c r="K9" s="597"/>
      <c r="L9" s="597"/>
      <c r="M9" s="597"/>
      <c r="N9" s="597"/>
      <c r="O9" s="597"/>
      <c r="P9" s="597"/>
      <c r="Q9" s="597"/>
      <c r="R9" s="597"/>
      <c r="S9" s="597"/>
      <c r="T9" s="597"/>
      <c r="U9" s="597"/>
      <c r="V9" s="597"/>
      <c r="W9" s="597"/>
      <c r="X9" s="598"/>
      <c r="Y9" s="599" t="s">
        <v>75</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448</v>
      </c>
      <c r="B10" s="571"/>
      <c r="C10" s="571"/>
      <c r="D10" s="571"/>
      <c r="E10" s="571"/>
      <c r="F10" s="571"/>
      <c r="G10" s="572" t="s">
        <v>597</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449</v>
      </c>
      <c r="B11" s="576"/>
      <c r="C11" s="576"/>
      <c r="D11" s="576"/>
      <c r="E11" s="576"/>
      <c r="F11" s="576"/>
      <c r="G11" s="577" t="s">
        <v>598</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115</v>
      </c>
      <c r="B13" s="661"/>
      <c r="C13" s="661"/>
      <c r="D13" s="661"/>
      <c r="E13" s="661"/>
      <c r="F13" s="662"/>
      <c r="G13" s="664"/>
      <c r="H13" s="665"/>
      <c r="I13" s="665"/>
      <c r="J13" s="665"/>
      <c r="K13" s="665"/>
      <c r="L13" s="665"/>
      <c r="M13" s="665"/>
      <c r="N13" s="665"/>
      <c r="O13" s="665"/>
      <c r="P13" s="170" t="s">
        <v>571</v>
      </c>
      <c r="Q13" s="608"/>
      <c r="R13" s="608"/>
      <c r="S13" s="608"/>
      <c r="T13" s="608"/>
      <c r="U13" s="608"/>
      <c r="V13" s="666"/>
      <c r="W13" s="170" t="s">
        <v>569</v>
      </c>
      <c r="X13" s="608"/>
      <c r="Y13" s="608"/>
      <c r="Z13" s="608"/>
      <c r="AA13" s="608"/>
      <c r="AB13" s="608"/>
      <c r="AC13" s="666"/>
      <c r="AD13" s="170" t="s">
        <v>565</v>
      </c>
      <c r="AE13" s="608"/>
      <c r="AF13" s="608"/>
      <c r="AG13" s="608"/>
      <c r="AH13" s="608"/>
      <c r="AI13" s="608"/>
      <c r="AJ13" s="666"/>
      <c r="AK13" s="170" t="s">
        <v>561</v>
      </c>
      <c r="AL13" s="608"/>
      <c r="AM13" s="608"/>
      <c r="AN13" s="608"/>
      <c r="AO13" s="608"/>
      <c r="AP13" s="608"/>
      <c r="AQ13" s="666"/>
      <c r="AR13" s="170" t="s">
        <v>559</v>
      </c>
      <c r="AS13" s="608"/>
      <c r="AT13" s="608"/>
      <c r="AU13" s="608"/>
      <c r="AV13" s="608"/>
      <c r="AW13" s="608"/>
      <c r="AX13" s="609"/>
    </row>
    <row r="14" spans="1:60" ht="24" customHeight="1" x14ac:dyDescent="0.15">
      <c r="A14" s="338"/>
      <c r="B14" s="339"/>
      <c r="C14" s="339"/>
      <c r="D14" s="339"/>
      <c r="E14" s="339"/>
      <c r="F14" s="340"/>
      <c r="G14" s="523" t="s">
        <v>112</v>
      </c>
      <c r="H14" s="525" t="s">
        <v>103</v>
      </c>
      <c r="I14" s="525"/>
      <c r="J14" s="525"/>
      <c r="K14" s="525"/>
      <c r="L14" s="525"/>
      <c r="M14" s="525"/>
      <c r="N14" s="525"/>
      <c r="O14" s="525"/>
      <c r="P14" s="524">
        <v>328</v>
      </c>
      <c r="Q14" s="519"/>
      <c r="R14" s="519"/>
      <c r="S14" s="519"/>
      <c r="T14" s="519"/>
      <c r="U14" s="519"/>
      <c r="V14" s="519"/>
      <c r="W14" s="519">
        <v>309</v>
      </c>
      <c r="X14" s="519"/>
      <c r="Y14" s="519"/>
      <c r="Z14" s="519"/>
      <c r="AA14" s="519"/>
      <c r="AB14" s="519"/>
      <c r="AC14" s="519"/>
      <c r="AD14" s="519">
        <v>149</v>
      </c>
      <c r="AE14" s="519"/>
      <c r="AF14" s="519"/>
      <c r="AG14" s="519"/>
      <c r="AH14" s="519"/>
      <c r="AI14" s="519"/>
      <c r="AJ14" s="519"/>
      <c r="AK14" s="519">
        <v>259</v>
      </c>
      <c r="AL14" s="519"/>
      <c r="AM14" s="519"/>
      <c r="AN14" s="519"/>
      <c r="AO14" s="519"/>
      <c r="AP14" s="519"/>
      <c r="AQ14" s="519"/>
      <c r="AR14" s="524" t="s">
        <v>674</v>
      </c>
      <c r="AS14" s="519"/>
      <c r="AT14" s="519"/>
      <c r="AU14" s="519"/>
      <c r="AV14" s="519"/>
      <c r="AW14" s="519"/>
      <c r="AX14" s="520"/>
    </row>
    <row r="15" spans="1:60" ht="24" customHeight="1" x14ac:dyDescent="0.15">
      <c r="A15" s="338"/>
      <c r="B15" s="339"/>
      <c r="C15" s="339"/>
      <c r="D15" s="339"/>
      <c r="E15" s="339"/>
      <c r="F15" s="340"/>
      <c r="G15" s="523"/>
      <c r="H15" s="525" t="s">
        <v>104</v>
      </c>
      <c r="I15" s="525" t="s">
        <v>108</v>
      </c>
      <c r="J15" s="525"/>
      <c r="K15" s="525"/>
      <c r="L15" s="525"/>
      <c r="M15" s="525"/>
      <c r="N15" s="525"/>
      <c r="O15" s="525"/>
      <c r="P15" s="534">
        <v>339</v>
      </c>
      <c r="Q15" s="535"/>
      <c r="R15" s="535"/>
      <c r="S15" s="535"/>
      <c r="T15" s="535"/>
      <c r="U15" s="535"/>
      <c r="V15" s="536"/>
      <c r="W15" s="667">
        <v>202</v>
      </c>
      <c r="X15" s="668"/>
      <c r="Y15" s="668"/>
      <c r="Z15" s="668"/>
      <c r="AA15" s="668"/>
      <c r="AB15" s="668"/>
      <c r="AC15" s="669"/>
      <c r="AD15" s="667">
        <v>206</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8"/>
      <c r="B16" s="339"/>
      <c r="C16" s="339"/>
      <c r="D16" s="339"/>
      <c r="E16" s="339"/>
      <c r="F16" s="340"/>
      <c r="G16" s="523"/>
      <c r="H16" s="525"/>
      <c r="I16" s="525" t="s">
        <v>109</v>
      </c>
      <c r="J16" s="525"/>
      <c r="K16" s="525"/>
      <c r="L16" s="525"/>
      <c r="M16" s="525"/>
      <c r="N16" s="525"/>
      <c r="O16" s="525"/>
      <c r="P16" s="604">
        <v>26</v>
      </c>
      <c r="Q16" s="605"/>
      <c r="R16" s="605"/>
      <c r="S16" s="605"/>
      <c r="T16" s="605"/>
      <c r="U16" s="605"/>
      <c r="V16" s="606"/>
      <c r="W16" s="604">
        <v>26</v>
      </c>
      <c r="X16" s="605"/>
      <c r="Y16" s="605"/>
      <c r="Z16" s="605"/>
      <c r="AA16" s="605"/>
      <c r="AB16" s="605"/>
      <c r="AC16" s="606"/>
      <c r="AD16" s="604">
        <v>26</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8"/>
      <c r="B17" s="339"/>
      <c r="C17" s="339"/>
      <c r="D17" s="339"/>
      <c r="E17" s="339"/>
      <c r="F17" s="340"/>
      <c r="G17" s="523"/>
      <c r="H17" s="525"/>
      <c r="I17" s="525" t="s">
        <v>110</v>
      </c>
      <c r="J17" s="525"/>
      <c r="K17" s="525"/>
      <c r="L17" s="525"/>
      <c r="M17" s="525"/>
      <c r="N17" s="525"/>
      <c r="O17" s="525"/>
      <c r="P17" s="604">
        <v>68</v>
      </c>
      <c r="Q17" s="605"/>
      <c r="R17" s="605"/>
      <c r="S17" s="605"/>
      <c r="T17" s="605"/>
      <c r="U17" s="605"/>
      <c r="V17" s="606"/>
      <c r="W17" s="604">
        <v>160</v>
      </c>
      <c r="X17" s="605"/>
      <c r="Y17" s="605"/>
      <c r="Z17" s="605"/>
      <c r="AA17" s="605"/>
      <c r="AB17" s="605"/>
      <c r="AC17" s="606"/>
      <c r="AD17" s="604">
        <v>169</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8"/>
      <c r="B18" s="339"/>
      <c r="C18" s="339"/>
      <c r="D18" s="339"/>
      <c r="E18" s="339"/>
      <c r="F18" s="340"/>
      <c r="G18" s="523"/>
      <c r="H18" s="525"/>
      <c r="I18" s="525" t="s">
        <v>105</v>
      </c>
      <c r="J18" s="525"/>
      <c r="K18" s="525"/>
      <c r="L18" s="525"/>
      <c r="M18" s="525"/>
      <c r="N18" s="525"/>
      <c r="O18" s="525"/>
      <c r="P18" s="559">
        <f>SUM(P15:V17)</f>
        <v>433</v>
      </c>
      <c r="Q18" s="560"/>
      <c r="R18" s="560"/>
      <c r="S18" s="560"/>
      <c r="T18" s="560"/>
      <c r="U18" s="560"/>
      <c r="V18" s="561"/>
      <c r="W18" s="559">
        <f t="shared" ref="W18" si="0">SUM(W15:AC17)</f>
        <v>388</v>
      </c>
      <c r="X18" s="560"/>
      <c r="Y18" s="560"/>
      <c r="Z18" s="560"/>
      <c r="AA18" s="560"/>
      <c r="AB18" s="560"/>
      <c r="AC18" s="561"/>
      <c r="AD18" s="559">
        <f t="shared" ref="AD18" si="1">SUM(AD15:AJ17)</f>
        <v>401</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8"/>
      <c r="B19" s="339"/>
      <c r="C19" s="339"/>
      <c r="D19" s="339"/>
      <c r="E19" s="339"/>
      <c r="F19" s="340"/>
      <c r="G19" s="523"/>
      <c r="H19" s="525" t="s">
        <v>113</v>
      </c>
      <c r="I19" s="525"/>
      <c r="J19" s="525"/>
      <c r="K19" s="525"/>
      <c r="L19" s="525"/>
      <c r="M19" s="525"/>
      <c r="N19" s="525"/>
      <c r="O19" s="525"/>
      <c r="P19" s="556">
        <f>P15/P18</f>
        <v>0.78290993071593529</v>
      </c>
      <c r="Q19" s="556"/>
      <c r="R19" s="556"/>
      <c r="S19" s="556"/>
      <c r="T19" s="556"/>
      <c r="U19" s="556"/>
      <c r="V19" s="556"/>
      <c r="W19" s="556">
        <f>W15/W18</f>
        <v>0.52061855670103097</v>
      </c>
      <c r="X19" s="556"/>
      <c r="Y19" s="556"/>
      <c r="Z19" s="556"/>
      <c r="AA19" s="556"/>
      <c r="AB19" s="556"/>
      <c r="AC19" s="556"/>
      <c r="AD19" s="556">
        <f>AD15/AD18</f>
        <v>0.513715710723192</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8"/>
      <c r="B20" s="339"/>
      <c r="C20" s="339"/>
      <c r="D20" s="339"/>
      <c r="E20" s="339"/>
      <c r="F20" s="340"/>
      <c r="G20" s="523"/>
      <c r="H20" s="525" t="s">
        <v>114</v>
      </c>
      <c r="I20" s="525"/>
      <c r="J20" s="525"/>
      <c r="K20" s="525"/>
      <c r="L20" s="525"/>
      <c r="M20" s="525"/>
      <c r="N20" s="525"/>
      <c r="O20" s="525"/>
      <c r="P20" s="551" t="s">
        <v>599</v>
      </c>
      <c r="Q20" s="552"/>
      <c r="R20" s="552"/>
      <c r="S20" s="552"/>
      <c r="T20" s="552"/>
      <c r="U20" s="552"/>
      <c r="V20" s="552"/>
      <c r="W20" s="552" t="s">
        <v>599</v>
      </c>
      <c r="X20" s="552"/>
      <c r="Y20" s="552"/>
      <c r="Z20" s="552"/>
      <c r="AA20" s="552"/>
      <c r="AB20" s="552"/>
      <c r="AC20" s="552"/>
      <c r="AD20" s="552" t="s">
        <v>599</v>
      </c>
      <c r="AE20" s="552"/>
      <c r="AF20" s="552"/>
      <c r="AG20" s="552"/>
      <c r="AH20" s="552"/>
      <c r="AI20" s="552"/>
      <c r="AJ20" s="552"/>
      <c r="AK20" s="519"/>
      <c r="AL20" s="519"/>
      <c r="AM20" s="519"/>
      <c r="AN20" s="519"/>
      <c r="AO20" s="519"/>
      <c r="AP20" s="519"/>
      <c r="AQ20" s="519"/>
      <c r="AR20" s="553"/>
      <c r="AS20" s="553"/>
      <c r="AT20" s="553"/>
      <c r="AU20" s="554"/>
      <c r="AV20" s="554"/>
      <c r="AW20" s="554"/>
      <c r="AX20" s="555"/>
    </row>
    <row r="21" spans="1:50" ht="24" customHeight="1" x14ac:dyDescent="0.15">
      <c r="A21" s="338"/>
      <c r="B21" s="339"/>
      <c r="C21" s="339"/>
      <c r="D21" s="339"/>
      <c r="E21" s="339"/>
      <c r="F21" s="340"/>
      <c r="G21" s="523" t="s">
        <v>111</v>
      </c>
      <c r="H21" s="252" t="s">
        <v>106</v>
      </c>
      <c r="I21" s="252"/>
      <c r="J21" s="252"/>
      <c r="K21" s="252"/>
      <c r="L21" s="252"/>
      <c r="M21" s="252"/>
      <c r="N21" s="252"/>
      <c r="O21" s="252"/>
      <c r="P21" s="524">
        <v>333</v>
      </c>
      <c r="Q21" s="519"/>
      <c r="R21" s="519"/>
      <c r="S21" s="519"/>
      <c r="T21" s="519"/>
      <c r="U21" s="519"/>
      <c r="V21" s="519"/>
      <c r="W21" s="519">
        <v>313</v>
      </c>
      <c r="X21" s="519"/>
      <c r="Y21" s="519"/>
      <c r="Z21" s="519"/>
      <c r="AA21" s="519"/>
      <c r="AB21" s="519"/>
      <c r="AC21" s="519"/>
      <c r="AD21" s="519">
        <v>228</v>
      </c>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338"/>
      <c r="B22" s="339"/>
      <c r="C22" s="339"/>
      <c r="D22" s="339"/>
      <c r="E22" s="339"/>
      <c r="F22" s="340"/>
      <c r="G22" s="523"/>
      <c r="H22" s="252" t="s">
        <v>104</v>
      </c>
      <c r="I22" s="252"/>
      <c r="J22" s="252"/>
      <c r="K22" s="252"/>
      <c r="L22" s="252"/>
      <c r="M22" s="252"/>
      <c r="N22" s="252"/>
      <c r="O22" s="252"/>
      <c r="P22" s="519">
        <v>442</v>
      </c>
      <c r="Q22" s="519"/>
      <c r="R22" s="519"/>
      <c r="S22" s="519"/>
      <c r="T22" s="519"/>
      <c r="U22" s="519"/>
      <c r="V22" s="519"/>
      <c r="W22" s="519">
        <v>388</v>
      </c>
      <c r="X22" s="519"/>
      <c r="Y22" s="519"/>
      <c r="Z22" s="519"/>
      <c r="AA22" s="519"/>
      <c r="AB22" s="519"/>
      <c r="AC22" s="519"/>
      <c r="AD22" s="519">
        <v>401</v>
      </c>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70"/>
      <c r="B23" s="571"/>
      <c r="C23" s="571"/>
      <c r="D23" s="571"/>
      <c r="E23" s="571"/>
      <c r="F23" s="663"/>
      <c r="G23" s="523"/>
      <c r="H23" s="525" t="s">
        <v>107</v>
      </c>
      <c r="I23" s="525"/>
      <c r="J23" s="525"/>
      <c r="K23" s="525"/>
      <c r="L23" s="525"/>
      <c r="M23" s="525"/>
      <c r="N23" s="525"/>
      <c r="O23" s="525"/>
      <c r="P23" s="526">
        <f>IF(P21=0, "-",P22/P21)</f>
        <v>1.3273273273273274</v>
      </c>
      <c r="Q23" s="526"/>
      <c r="R23" s="526"/>
      <c r="S23" s="526"/>
      <c r="T23" s="526"/>
      <c r="U23" s="526"/>
      <c r="V23" s="526"/>
      <c r="W23" s="526">
        <f t="shared" ref="W23" si="2">IF(W21=0, "-",W22/W21)</f>
        <v>1.2396166134185302</v>
      </c>
      <c r="X23" s="526"/>
      <c r="Y23" s="526"/>
      <c r="Z23" s="526"/>
      <c r="AA23" s="526"/>
      <c r="AB23" s="526"/>
      <c r="AC23" s="526"/>
      <c r="AD23" s="526">
        <f>IF(AD21=0, "-",AD22/AD21)</f>
        <v>1.7587719298245614</v>
      </c>
      <c r="AE23" s="526"/>
      <c r="AF23" s="526"/>
      <c r="AG23" s="526"/>
      <c r="AH23" s="526"/>
      <c r="AI23" s="526"/>
      <c r="AJ23" s="526"/>
      <c r="AK23" s="521"/>
      <c r="AL23" s="521"/>
      <c r="AM23" s="521"/>
      <c r="AN23" s="521"/>
      <c r="AO23" s="521"/>
      <c r="AP23" s="521"/>
      <c r="AQ23" s="566"/>
      <c r="AR23" s="521"/>
      <c r="AS23" s="521"/>
      <c r="AT23" s="521"/>
      <c r="AU23" s="521"/>
      <c r="AV23" s="521"/>
      <c r="AW23" s="521"/>
      <c r="AX23" s="522"/>
    </row>
    <row r="24" spans="1:50" ht="45" customHeight="1" x14ac:dyDescent="0.15">
      <c r="A24" s="610" t="s">
        <v>574</v>
      </c>
      <c r="B24" s="611"/>
      <c r="C24" s="527" t="s">
        <v>78</v>
      </c>
      <c r="D24" s="527"/>
      <c r="E24" s="527"/>
      <c r="F24" s="527"/>
      <c r="G24" s="527"/>
      <c r="H24" s="527"/>
      <c r="I24" s="527"/>
      <c r="J24" s="527"/>
      <c r="K24" s="528"/>
      <c r="L24" s="529" t="s">
        <v>562</v>
      </c>
      <c r="M24" s="529"/>
      <c r="N24" s="529"/>
      <c r="O24" s="529"/>
      <c r="P24" s="529"/>
      <c r="Q24" s="529"/>
      <c r="R24" s="529" t="s">
        <v>559</v>
      </c>
      <c r="S24" s="529"/>
      <c r="T24" s="529"/>
      <c r="U24" s="529"/>
      <c r="V24" s="529"/>
      <c r="W24" s="529"/>
      <c r="X24" s="530" t="s">
        <v>79</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41.25" customHeight="1" x14ac:dyDescent="0.15">
      <c r="A25" s="612"/>
      <c r="B25" s="613"/>
      <c r="C25" s="532" t="s">
        <v>600</v>
      </c>
      <c r="D25" s="532"/>
      <c r="E25" s="532"/>
      <c r="F25" s="532"/>
      <c r="G25" s="532"/>
      <c r="H25" s="532"/>
      <c r="I25" s="532"/>
      <c r="J25" s="532"/>
      <c r="K25" s="533"/>
      <c r="L25" s="534">
        <v>259</v>
      </c>
      <c r="M25" s="535"/>
      <c r="N25" s="535"/>
      <c r="O25" s="535"/>
      <c r="P25" s="535"/>
      <c r="Q25" s="536"/>
      <c r="R25" s="537" t="s">
        <v>674</v>
      </c>
      <c r="S25" s="538"/>
      <c r="T25" s="538"/>
      <c r="U25" s="538"/>
      <c r="V25" s="538"/>
      <c r="W25" s="539"/>
      <c r="X25" s="540" t="s">
        <v>589</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179</v>
      </c>
      <c r="D30" s="671"/>
      <c r="E30" s="671"/>
      <c r="F30" s="671"/>
      <c r="G30" s="671"/>
      <c r="H30" s="671"/>
      <c r="I30" s="671"/>
      <c r="J30" s="671"/>
      <c r="K30" s="672"/>
      <c r="L30" s="673">
        <f>L31-SUM(L25:L29)</f>
        <v>0</v>
      </c>
      <c r="M30" s="674"/>
      <c r="N30" s="674"/>
      <c r="O30" s="674"/>
      <c r="P30" s="674"/>
      <c r="Q30" s="675"/>
      <c r="R30" s="676" t="e">
        <f>R31-SUM(R25:R29)</f>
        <v>#VALUE!</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259</v>
      </c>
      <c r="M31" s="682"/>
      <c r="N31" s="682"/>
      <c r="O31" s="682"/>
      <c r="P31" s="682"/>
      <c r="Q31" s="683"/>
      <c r="R31" s="681" t="str">
        <f>AR14</f>
        <v>-</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572</v>
      </c>
      <c r="AF32" s="221"/>
      <c r="AG32" s="221"/>
      <c r="AH32" s="221"/>
      <c r="AI32" s="221" t="s">
        <v>570</v>
      </c>
      <c r="AJ32" s="221"/>
      <c r="AK32" s="221"/>
      <c r="AL32" s="221"/>
      <c r="AM32" s="221" t="s">
        <v>565</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594</v>
      </c>
      <c r="AR33" s="228"/>
      <c r="AS33" s="229" t="s">
        <v>62</v>
      </c>
      <c r="AT33" s="230"/>
      <c r="AU33" s="231">
        <v>32</v>
      </c>
      <c r="AV33" s="231"/>
      <c r="AW33" s="208" t="s">
        <v>58</v>
      </c>
      <c r="AX33" s="232"/>
    </row>
    <row r="34" spans="1:50" ht="23.25" customHeight="1" x14ac:dyDescent="0.15">
      <c r="A34" s="185"/>
      <c r="B34" s="183"/>
      <c r="C34" s="183"/>
      <c r="D34" s="183"/>
      <c r="E34" s="183"/>
      <c r="F34" s="184"/>
      <c r="G34" s="195" t="s">
        <v>601</v>
      </c>
      <c r="H34" s="196"/>
      <c r="I34" s="196"/>
      <c r="J34" s="196"/>
      <c r="K34" s="196"/>
      <c r="L34" s="196"/>
      <c r="M34" s="196"/>
      <c r="N34" s="196"/>
      <c r="O34" s="197"/>
      <c r="P34" s="107" t="s">
        <v>602</v>
      </c>
      <c r="Q34" s="107"/>
      <c r="R34" s="107"/>
      <c r="S34" s="107"/>
      <c r="T34" s="107"/>
      <c r="U34" s="107"/>
      <c r="V34" s="107"/>
      <c r="W34" s="107"/>
      <c r="X34" s="189"/>
      <c r="Y34" s="192" t="s">
        <v>8</v>
      </c>
      <c r="Z34" s="193"/>
      <c r="AA34" s="194"/>
      <c r="AB34" s="166" t="s">
        <v>603</v>
      </c>
      <c r="AC34" s="166"/>
      <c r="AD34" s="166"/>
      <c r="AE34" s="138">
        <v>2523950</v>
      </c>
      <c r="AF34" s="139"/>
      <c r="AG34" s="139"/>
      <c r="AH34" s="139"/>
      <c r="AI34" s="138">
        <v>3097059</v>
      </c>
      <c r="AJ34" s="139"/>
      <c r="AK34" s="139"/>
      <c r="AL34" s="139"/>
      <c r="AM34" s="138">
        <v>2778141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603</v>
      </c>
      <c r="AC35" s="173"/>
      <c r="AD35" s="173"/>
      <c r="AE35" s="138">
        <v>1600000</v>
      </c>
      <c r="AF35" s="139"/>
      <c r="AG35" s="139"/>
      <c r="AH35" s="139"/>
      <c r="AI35" s="138">
        <v>1600000</v>
      </c>
      <c r="AJ35" s="139"/>
      <c r="AK35" s="139"/>
      <c r="AL35" s="139"/>
      <c r="AM35" s="138">
        <v>1600000</v>
      </c>
      <c r="AN35" s="139"/>
      <c r="AO35" s="139"/>
      <c r="AP35" s="139"/>
      <c r="AQ35" s="174" t="s">
        <v>594</v>
      </c>
      <c r="AR35" s="175"/>
      <c r="AS35" s="175"/>
      <c r="AT35" s="176"/>
      <c r="AU35" s="139">
        <v>1600000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157.69999999999999</v>
      </c>
      <c r="AF36" s="139"/>
      <c r="AG36" s="139"/>
      <c r="AH36" s="139"/>
      <c r="AI36" s="138">
        <v>193.6</v>
      </c>
      <c r="AJ36" s="139"/>
      <c r="AK36" s="139"/>
      <c r="AL36" s="139"/>
      <c r="AM36" s="138">
        <v>173.6</v>
      </c>
      <c r="AN36" s="139"/>
      <c r="AO36" s="139"/>
      <c r="AP36" s="139"/>
      <c r="AQ36" s="178"/>
      <c r="AR36" s="179"/>
      <c r="AS36" s="179"/>
      <c r="AT36" s="180"/>
      <c r="AU36" s="167"/>
      <c r="AV36" s="168"/>
      <c r="AW36" s="168"/>
      <c r="AX36" s="169"/>
    </row>
    <row r="37" spans="1:50" ht="23.25" customHeight="1" x14ac:dyDescent="0.15">
      <c r="A37" s="141" t="s">
        <v>466</v>
      </c>
      <c r="B37" s="142"/>
      <c r="C37" s="142"/>
      <c r="D37" s="142"/>
      <c r="E37" s="142"/>
      <c r="F37" s="143"/>
      <c r="G37" s="147" t="s">
        <v>604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572</v>
      </c>
      <c r="AF39" s="221"/>
      <c r="AG39" s="221"/>
      <c r="AH39" s="221"/>
      <c r="AI39" s="221" t="s">
        <v>570</v>
      </c>
      <c r="AJ39" s="221"/>
      <c r="AK39" s="221"/>
      <c r="AL39" s="221"/>
      <c r="AM39" s="221" t="s">
        <v>566</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t="s">
        <v>594</v>
      </c>
      <c r="AR40" s="228"/>
      <c r="AS40" s="229" t="s">
        <v>62</v>
      </c>
      <c r="AT40" s="230"/>
      <c r="AU40" s="231">
        <v>32</v>
      </c>
      <c r="AV40" s="231"/>
      <c r="AW40" s="208" t="s">
        <v>58</v>
      </c>
      <c r="AX40" s="232"/>
    </row>
    <row r="41" spans="1:50" ht="23.25" customHeight="1" x14ac:dyDescent="0.15">
      <c r="A41" s="185"/>
      <c r="B41" s="183"/>
      <c r="C41" s="183"/>
      <c r="D41" s="183"/>
      <c r="E41" s="183"/>
      <c r="F41" s="184"/>
      <c r="G41" s="195" t="s">
        <v>605</v>
      </c>
      <c r="H41" s="196"/>
      <c r="I41" s="196"/>
      <c r="J41" s="196"/>
      <c r="K41" s="196"/>
      <c r="L41" s="196"/>
      <c r="M41" s="196"/>
      <c r="N41" s="196"/>
      <c r="O41" s="197"/>
      <c r="P41" s="107" t="s">
        <v>606</v>
      </c>
      <c r="Q41" s="107"/>
      <c r="R41" s="107"/>
      <c r="S41" s="107"/>
      <c r="T41" s="107"/>
      <c r="U41" s="107"/>
      <c r="V41" s="107"/>
      <c r="W41" s="107"/>
      <c r="X41" s="189"/>
      <c r="Y41" s="192" t="s">
        <v>8</v>
      </c>
      <c r="Z41" s="193"/>
      <c r="AA41" s="194"/>
      <c r="AB41" s="166" t="s">
        <v>603</v>
      </c>
      <c r="AC41" s="166"/>
      <c r="AD41" s="166"/>
      <c r="AE41" s="138">
        <v>2523950</v>
      </c>
      <c r="AF41" s="139"/>
      <c r="AG41" s="139"/>
      <c r="AH41" s="139"/>
      <c r="AI41" s="138">
        <v>5621009</v>
      </c>
      <c r="AJ41" s="139"/>
      <c r="AK41" s="139"/>
      <c r="AL41" s="139"/>
      <c r="AM41" s="138">
        <v>8399150</v>
      </c>
      <c r="AN41" s="139"/>
      <c r="AO41" s="139"/>
      <c r="AP41" s="139"/>
      <c r="AQ41" s="178"/>
      <c r="AR41" s="179"/>
      <c r="AS41" s="179"/>
      <c r="AT41" s="180"/>
      <c r="AU41" s="167"/>
      <c r="AV41" s="168"/>
      <c r="AW41" s="168"/>
      <c r="AX41" s="169"/>
    </row>
    <row r="42" spans="1:50" ht="23.2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603</v>
      </c>
      <c r="AC42" s="173"/>
      <c r="AD42" s="173"/>
      <c r="AE42" s="138">
        <v>1600000</v>
      </c>
      <c r="AF42" s="139"/>
      <c r="AG42" s="139"/>
      <c r="AH42" s="139"/>
      <c r="AI42" s="138">
        <v>3200000</v>
      </c>
      <c r="AJ42" s="139"/>
      <c r="AK42" s="139"/>
      <c r="AL42" s="139"/>
      <c r="AM42" s="138">
        <v>4800000</v>
      </c>
      <c r="AN42" s="139"/>
      <c r="AO42" s="139"/>
      <c r="AP42" s="139"/>
      <c r="AQ42" s="174" t="s">
        <v>594</v>
      </c>
      <c r="AR42" s="175"/>
      <c r="AS42" s="175"/>
      <c r="AT42" s="176"/>
      <c r="AU42" s="139">
        <v>8000000</v>
      </c>
      <c r="AV42" s="139"/>
      <c r="AW42" s="139"/>
      <c r="AX42" s="177"/>
    </row>
    <row r="43" spans="1:50" ht="23.2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157.69999999999999</v>
      </c>
      <c r="AF43" s="139"/>
      <c r="AG43" s="139"/>
      <c r="AH43" s="139"/>
      <c r="AI43" s="138">
        <v>175.7</v>
      </c>
      <c r="AJ43" s="139"/>
      <c r="AK43" s="139"/>
      <c r="AL43" s="139"/>
      <c r="AM43" s="138">
        <v>175</v>
      </c>
      <c r="AN43" s="139"/>
      <c r="AO43" s="139"/>
      <c r="AP43" s="139"/>
      <c r="AQ43" s="178"/>
      <c r="AR43" s="179"/>
      <c r="AS43" s="179"/>
      <c r="AT43" s="180"/>
      <c r="AU43" s="167"/>
      <c r="AV43" s="168"/>
      <c r="AW43" s="168"/>
      <c r="AX43" s="169"/>
    </row>
    <row r="44" spans="1:50" ht="23.25" customHeight="1" x14ac:dyDescent="0.15">
      <c r="A44" s="141" t="s">
        <v>466</v>
      </c>
      <c r="B44" s="142"/>
      <c r="C44" s="142"/>
      <c r="D44" s="142"/>
      <c r="E44" s="142"/>
      <c r="F44" s="143"/>
      <c r="G44" s="147" t="s">
        <v>604</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573</v>
      </c>
      <c r="AF46" s="221"/>
      <c r="AG46" s="221"/>
      <c r="AH46" s="221"/>
      <c r="AI46" s="221" t="s">
        <v>570</v>
      </c>
      <c r="AJ46" s="221"/>
      <c r="AK46" s="221"/>
      <c r="AL46" s="221"/>
      <c r="AM46" s="221" t="s">
        <v>567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t="s">
        <v>594</v>
      </c>
      <c r="AR47" s="228"/>
      <c r="AS47" s="229" t="s">
        <v>62</v>
      </c>
      <c r="AT47" s="230"/>
      <c r="AU47" s="231">
        <v>32</v>
      </c>
      <c r="AV47" s="231"/>
      <c r="AW47" s="208" t="s">
        <v>58</v>
      </c>
      <c r="AX47" s="232"/>
    </row>
    <row r="48" spans="1:50" ht="23.25" hidden="1" customHeight="1" x14ac:dyDescent="0.15">
      <c r="A48" s="185"/>
      <c r="B48" s="183"/>
      <c r="C48" s="183"/>
      <c r="D48" s="183"/>
      <c r="E48" s="183"/>
      <c r="F48" s="184"/>
      <c r="G48" s="195" t="s">
        <v>607</v>
      </c>
      <c r="H48" s="196"/>
      <c r="I48" s="196"/>
      <c r="J48" s="196"/>
      <c r="K48" s="196"/>
      <c r="L48" s="196"/>
      <c r="M48" s="196"/>
      <c r="N48" s="196"/>
      <c r="O48" s="197"/>
      <c r="P48" s="107" t="s">
        <v>608</v>
      </c>
      <c r="Q48" s="107"/>
      <c r="R48" s="107"/>
      <c r="S48" s="107"/>
      <c r="T48" s="107"/>
      <c r="U48" s="107"/>
      <c r="V48" s="107"/>
      <c r="W48" s="107"/>
      <c r="X48" s="189"/>
      <c r="Y48" s="192" t="s">
        <v>8</v>
      </c>
      <c r="Z48" s="193"/>
      <c r="AA48" s="194"/>
      <c r="AB48" s="166" t="s">
        <v>456</v>
      </c>
      <c r="AC48" s="166"/>
      <c r="AD48" s="166"/>
      <c r="AE48" s="138">
        <v>100</v>
      </c>
      <c r="AF48" s="139"/>
      <c r="AG48" s="139"/>
      <c r="AH48" s="139"/>
      <c r="AI48" s="138">
        <v>100</v>
      </c>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t="s">
        <v>456</v>
      </c>
      <c r="AC49" s="173"/>
      <c r="AD49" s="173"/>
      <c r="AE49" s="138">
        <v>100</v>
      </c>
      <c r="AF49" s="139"/>
      <c r="AG49" s="139"/>
      <c r="AH49" s="139"/>
      <c r="AI49" s="138">
        <v>100</v>
      </c>
      <c r="AJ49" s="139"/>
      <c r="AK49" s="139"/>
      <c r="AL49" s="139"/>
      <c r="AM49" s="138"/>
      <c r="AN49" s="139"/>
      <c r="AO49" s="139"/>
      <c r="AP49" s="139"/>
      <c r="AQ49" s="174" t="s">
        <v>594</v>
      </c>
      <c r="AR49" s="175"/>
      <c r="AS49" s="175"/>
      <c r="AT49" s="176"/>
      <c r="AU49" s="139">
        <v>100</v>
      </c>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v>100</v>
      </c>
      <c r="AF50" s="139"/>
      <c r="AG50" s="139"/>
      <c r="AH50" s="139"/>
      <c r="AI50" s="138">
        <v>100</v>
      </c>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466</v>
      </c>
      <c r="B51" s="142"/>
      <c r="C51" s="142"/>
      <c r="D51" s="142"/>
      <c r="E51" s="142"/>
      <c r="F51" s="143"/>
      <c r="G51" s="147" t="s">
        <v>609</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571</v>
      </c>
      <c r="AF53" s="221"/>
      <c r="AG53" s="221"/>
      <c r="AH53" s="221"/>
      <c r="AI53" s="221" t="s">
        <v>570</v>
      </c>
      <c r="AJ53" s="221"/>
      <c r="AK53" s="221"/>
      <c r="AL53" s="221"/>
      <c r="AM53" s="221" t="s">
        <v>565</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571</v>
      </c>
      <c r="AF60" s="221"/>
      <c r="AG60" s="221"/>
      <c r="AH60" s="221"/>
      <c r="AI60" s="221" t="s">
        <v>570</v>
      </c>
      <c r="AJ60" s="221"/>
      <c r="AK60" s="221"/>
      <c r="AL60" s="221"/>
      <c r="AM60" s="221" t="s">
        <v>567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9" t="s">
        <v>434</v>
      </c>
      <c r="B67" s="740"/>
      <c r="C67" s="740"/>
      <c r="D67" s="740"/>
      <c r="E67" s="740"/>
      <c r="F67" s="741"/>
      <c r="G67" s="745"/>
      <c r="H67" s="527" t="s">
        <v>56</v>
      </c>
      <c r="I67" s="527"/>
      <c r="J67" s="527"/>
      <c r="K67" s="527"/>
      <c r="L67" s="527"/>
      <c r="M67" s="527"/>
      <c r="N67" s="527"/>
      <c r="O67" s="528"/>
      <c r="P67" s="530" t="s">
        <v>39</v>
      </c>
      <c r="Q67" s="527"/>
      <c r="R67" s="527"/>
      <c r="S67" s="527"/>
      <c r="T67" s="527"/>
      <c r="U67" s="527"/>
      <c r="V67" s="528"/>
      <c r="W67" s="750" t="s">
        <v>435</v>
      </c>
      <c r="X67" s="751"/>
      <c r="Y67" s="754"/>
      <c r="Z67" s="754"/>
      <c r="AA67" s="755"/>
      <c r="AB67" s="530" t="s">
        <v>6</v>
      </c>
      <c r="AC67" s="527"/>
      <c r="AD67" s="528"/>
      <c r="AE67" s="221" t="s">
        <v>571</v>
      </c>
      <c r="AF67" s="221"/>
      <c r="AG67" s="221"/>
      <c r="AH67" s="221"/>
      <c r="AI67" s="221" t="s">
        <v>570</v>
      </c>
      <c r="AJ67" s="221"/>
      <c r="AK67" s="221"/>
      <c r="AL67" s="221"/>
      <c r="AM67" s="221" t="s">
        <v>567</v>
      </c>
      <c r="AN67" s="221"/>
      <c r="AO67" s="221"/>
      <c r="AP67" s="215"/>
      <c r="AQ67" s="530" t="s">
        <v>61</v>
      </c>
      <c r="AR67" s="527"/>
      <c r="AS67" s="527"/>
      <c r="AT67" s="528"/>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2"/>
      <c r="AF68" s="222"/>
      <c r="AG68" s="222"/>
      <c r="AH68" s="222"/>
      <c r="AI68" s="222"/>
      <c r="AJ68" s="222"/>
      <c r="AK68" s="222"/>
      <c r="AL68" s="222"/>
      <c r="AM68" s="222"/>
      <c r="AN68" s="222"/>
      <c r="AO68" s="222"/>
      <c r="AP68" s="218"/>
      <c r="AQ68" s="488"/>
      <c r="AR68" s="231"/>
      <c r="AS68" s="747" t="s">
        <v>62</v>
      </c>
      <c r="AT68" s="748"/>
      <c r="AU68" s="231"/>
      <c r="AV68" s="231"/>
      <c r="AW68" s="747" t="s">
        <v>436</v>
      </c>
      <c r="AX68" s="760"/>
    </row>
    <row r="69" spans="1:50" ht="23.25" hidden="1" customHeight="1" x14ac:dyDescent="0.15">
      <c r="A69" s="742"/>
      <c r="B69" s="743"/>
      <c r="C69" s="743"/>
      <c r="D69" s="743"/>
      <c r="E69" s="743"/>
      <c r="F69" s="744"/>
      <c r="G69" s="761" t="s">
        <v>437</v>
      </c>
      <c r="H69" s="764"/>
      <c r="I69" s="765"/>
      <c r="J69" s="765"/>
      <c r="K69" s="765"/>
      <c r="L69" s="765"/>
      <c r="M69" s="765"/>
      <c r="N69" s="765"/>
      <c r="O69" s="766"/>
      <c r="P69" s="764"/>
      <c r="Q69" s="765"/>
      <c r="R69" s="765"/>
      <c r="S69" s="765"/>
      <c r="T69" s="765"/>
      <c r="U69" s="765"/>
      <c r="V69" s="766"/>
      <c r="W69" s="770"/>
      <c r="X69" s="771"/>
      <c r="Y69" s="776" t="s">
        <v>8</v>
      </c>
      <c r="Z69" s="776"/>
      <c r="AA69" s="777"/>
      <c r="AB69" s="778" t="s">
        <v>455</v>
      </c>
      <c r="AC69" s="778"/>
      <c r="AD69" s="778"/>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455</v>
      </c>
      <c r="AC70" s="781"/>
      <c r="AD70" s="781"/>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456</v>
      </c>
      <c r="AC71" s="794"/>
      <c r="AD71" s="794"/>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2" t="s">
        <v>447</v>
      </c>
      <c r="B72" s="743"/>
      <c r="C72" s="743"/>
      <c r="D72" s="743"/>
      <c r="E72" s="743"/>
      <c r="F72" s="744"/>
      <c r="G72" s="762" t="s">
        <v>438</v>
      </c>
      <c r="H72" s="785"/>
      <c r="I72" s="785"/>
      <c r="J72" s="785"/>
      <c r="K72" s="785"/>
      <c r="L72" s="785"/>
      <c r="M72" s="785"/>
      <c r="N72" s="785"/>
      <c r="O72" s="785"/>
      <c r="P72" s="785"/>
      <c r="Q72" s="785"/>
      <c r="R72" s="785"/>
      <c r="S72" s="785"/>
      <c r="T72" s="785"/>
      <c r="U72" s="785"/>
      <c r="V72" s="785"/>
      <c r="W72" s="788" t="s">
        <v>457</v>
      </c>
      <c r="X72" s="789"/>
      <c r="Y72" s="776" t="s">
        <v>8</v>
      </c>
      <c r="Z72" s="776"/>
      <c r="AA72" s="777"/>
      <c r="AB72" s="778" t="s">
        <v>455</v>
      </c>
      <c r="AC72" s="778"/>
      <c r="AD72" s="778"/>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455</v>
      </c>
      <c r="AC73" s="781"/>
      <c r="AD73" s="781"/>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456</v>
      </c>
      <c r="AC74" s="794"/>
      <c r="AD74" s="794"/>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8" t="s">
        <v>434</v>
      </c>
      <c r="B75" s="809"/>
      <c r="C75" s="809"/>
      <c r="D75" s="809"/>
      <c r="E75" s="809"/>
      <c r="F75" s="810"/>
      <c r="G75" s="814"/>
      <c r="H75" s="224" t="s">
        <v>56</v>
      </c>
      <c r="I75" s="224"/>
      <c r="J75" s="224"/>
      <c r="K75" s="224"/>
      <c r="L75" s="224"/>
      <c r="M75" s="224"/>
      <c r="N75" s="224"/>
      <c r="O75" s="225"/>
      <c r="P75" s="223" t="s">
        <v>39</v>
      </c>
      <c r="Q75" s="224"/>
      <c r="R75" s="224"/>
      <c r="S75" s="224"/>
      <c r="T75" s="224"/>
      <c r="U75" s="224"/>
      <c r="V75" s="224"/>
      <c r="W75" s="224"/>
      <c r="X75" s="225"/>
      <c r="Y75" s="817"/>
      <c r="Z75" s="818"/>
      <c r="AA75" s="819"/>
      <c r="AB75" s="223" t="s">
        <v>6</v>
      </c>
      <c r="AC75" s="224"/>
      <c r="AD75" s="225"/>
      <c r="AE75" s="221" t="s">
        <v>571</v>
      </c>
      <c r="AF75" s="221"/>
      <c r="AG75" s="221"/>
      <c r="AH75" s="221"/>
      <c r="AI75" s="221" t="s">
        <v>570</v>
      </c>
      <c r="AJ75" s="221"/>
      <c r="AK75" s="221"/>
      <c r="AL75" s="221"/>
      <c r="AM75" s="221" t="s">
        <v>567</v>
      </c>
      <c r="AN75" s="221"/>
      <c r="AO75" s="221"/>
      <c r="AP75" s="215"/>
      <c r="AQ75" s="223" t="s">
        <v>61</v>
      </c>
      <c r="AR75" s="224"/>
      <c r="AS75" s="224"/>
      <c r="AT75" s="225"/>
      <c r="AU75" s="823" t="s">
        <v>48</v>
      </c>
      <c r="AV75" s="824"/>
      <c r="AW75" s="824"/>
      <c r="AX75" s="825"/>
    </row>
    <row r="76" spans="1:50" ht="18.75" hidden="1" customHeight="1" x14ac:dyDescent="0.15">
      <c r="A76" s="811"/>
      <c r="B76" s="812"/>
      <c r="C76" s="812"/>
      <c r="D76" s="812"/>
      <c r="E76" s="812"/>
      <c r="F76" s="813"/>
      <c r="G76" s="815"/>
      <c r="H76" s="229"/>
      <c r="I76" s="229"/>
      <c r="J76" s="229"/>
      <c r="K76" s="229"/>
      <c r="L76" s="229"/>
      <c r="M76" s="229"/>
      <c r="N76" s="229"/>
      <c r="O76" s="230"/>
      <c r="P76" s="816"/>
      <c r="Q76" s="229"/>
      <c r="R76" s="229"/>
      <c r="S76" s="229"/>
      <c r="T76" s="229"/>
      <c r="U76" s="229"/>
      <c r="V76" s="229"/>
      <c r="W76" s="229"/>
      <c r="X76" s="230"/>
      <c r="Y76" s="820"/>
      <c r="Z76" s="821"/>
      <c r="AA76" s="822"/>
      <c r="AB76" s="816"/>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436</v>
      </c>
      <c r="AX76" s="826"/>
    </row>
    <row r="77" spans="1:50" ht="23.25" hidden="1" customHeight="1" x14ac:dyDescent="0.15">
      <c r="A77" s="811"/>
      <c r="B77" s="812"/>
      <c r="C77" s="812"/>
      <c r="D77" s="812"/>
      <c r="E77" s="812"/>
      <c r="F77" s="813"/>
      <c r="G77" s="827" t="s">
        <v>437</v>
      </c>
      <c r="H77" s="107"/>
      <c r="I77" s="107"/>
      <c r="J77" s="107"/>
      <c r="K77" s="107"/>
      <c r="L77" s="107"/>
      <c r="M77" s="107"/>
      <c r="N77" s="107"/>
      <c r="O77" s="189"/>
      <c r="P77" s="107"/>
      <c r="Q77" s="107"/>
      <c r="R77" s="107"/>
      <c r="S77" s="107"/>
      <c r="T77" s="107"/>
      <c r="U77" s="107"/>
      <c r="V77" s="107"/>
      <c r="W77" s="107"/>
      <c r="X77" s="189"/>
      <c r="Y77" s="830" t="s">
        <v>8</v>
      </c>
      <c r="Z77" s="831"/>
      <c r="AA77" s="832"/>
      <c r="AB77" s="833"/>
      <c r="AC77" s="833"/>
      <c r="AD77" s="833"/>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1"/>
      <c r="B78" s="812"/>
      <c r="C78" s="812"/>
      <c r="D78" s="812"/>
      <c r="E78" s="812"/>
      <c r="F78" s="813"/>
      <c r="G78" s="828"/>
      <c r="H78" s="110"/>
      <c r="I78" s="110"/>
      <c r="J78" s="110"/>
      <c r="K78" s="110"/>
      <c r="L78" s="110"/>
      <c r="M78" s="110"/>
      <c r="N78" s="110"/>
      <c r="O78" s="190"/>
      <c r="P78" s="110"/>
      <c r="Q78" s="110"/>
      <c r="R78" s="110"/>
      <c r="S78" s="110"/>
      <c r="T78" s="110"/>
      <c r="U78" s="110"/>
      <c r="V78" s="110"/>
      <c r="W78" s="110"/>
      <c r="X78" s="190"/>
      <c r="Y78" s="796" t="s">
        <v>34</v>
      </c>
      <c r="Z78" s="797"/>
      <c r="AA78" s="798"/>
      <c r="AB78" s="834"/>
      <c r="AC78" s="834"/>
      <c r="AD78" s="834"/>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1"/>
      <c r="B79" s="812"/>
      <c r="C79" s="812"/>
      <c r="D79" s="812"/>
      <c r="E79" s="812"/>
      <c r="F79" s="813"/>
      <c r="G79" s="829"/>
      <c r="H79" s="113"/>
      <c r="I79" s="113"/>
      <c r="J79" s="113"/>
      <c r="K79" s="113"/>
      <c r="L79" s="113"/>
      <c r="M79" s="113"/>
      <c r="N79" s="113"/>
      <c r="O79" s="191"/>
      <c r="P79" s="110"/>
      <c r="Q79" s="110"/>
      <c r="R79" s="110"/>
      <c r="S79" s="110"/>
      <c r="T79" s="110"/>
      <c r="U79" s="110"/>
      <c r="V79" s="110"/>
      <c r="W79" s="110"/>
      <c r="X79" s="190"/>
      <c r="Y79" s="223" t="s">
        <v>9</v>
      </c>
      <c r="Z79" s="224"/>
      <c r="AA79" s="225"/>
      <c r="AB79" s="795" t="s">
        <v>439</v>
      </c>
      <c r="AC79" s="795"/>
      <c r="AD79" s="795"/>
      <c r="AE79" s="712"/>
      <c r="AF79" s="713"/>
      <c r="AG79" s="713"/>
      <c r="AH79" s="713"/>
      <c r="AI79" s="712"/>
      <c r="AJ79" s="713"/>
      <c r="AK79" s="713"/>
      <c r="AL79" s="713"/>
      <c r="AM79" s="712"/>
      <c r="AN79" s="713"/>
      <c r="AO79" s="713"/>
      <c r="AP79" s="713"/>
      <c r="AQ79" s="174"/>
      <c r="AR79" s="175"/>
      <c r="AS79" s="175"/>
      <c r="AT79" s="176"/>
      <c r="AU79" s="139"/>
      <c r="AV79" s="139"/>
      <c r="AW79" s="139"/>
      <c r="AX79" s="177"/>
    </row>
    <row r="80" spans="1:50" ht="69.75" hidden="1" customHeight="1" x14ac:dyDescent="0.15">
      <c r="A80" s="799" t="s">
        <v>450</v>
      </c>
      <c r="B80" s="800"/>
      <c r="C80" s="800"/>
      <c r="D80" s="800"/>
      <c r="E80" s="801" t="s">
        <v>440</v>
      </c>
      <c r="F80" s="802"/>
      <c r="G80" s="83" t="s">
        <v>438</v>
      </c>
      <c r="H80" s="803"/>
      <c r="I80" s="804"/>
      <c r="J80" s="804"/>
      <c r="K80" s="804"/>
      <c r="L80" s="804"/>
      <c r="M80" s="804"/>
      <c r="N80" s="804"/>
      <c r="O80" s="805"/>
      <c r="P80" s="249"/>
      <c r="Q80" s="249"/>
      <c r="R80" s="249"/>
      <c r="S80" s="249"/>
      <c r="T80" s="249"/>
      <c r="U80" s="249"/>
      <c r="V80" s="249"/>
      <c r="W80" s="249"/>
      <c r="X80" s="249"/>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9" t="s">
        <v>430</v>
      </c>
      <c r="AP81" s="730"/>
      <c r="AQ81" s="731"/>
      <c r="AR81" s="81" t="s">
        <v>342</v>
      </c>
      <c r="AS81" s="92"/>
      <c r="AT81" s="92"/>
      <c r="AU81" s="92"/>
      <c r="AV81" s="92"/>
      <c r="AW81" s="92"/>
      <c r="AX81" s="93"/>
    </row>
    <row r="82" spans="1:60" ht="21.95" hidden="1" customHeight="1" x14ac:dyDescent="0.15">
      <c r="A82" s="492" t="s">
        <v>57</v>
      </c>
      <c r="B82" s="495" t="s">
        <v>54</v>
      </c>
      <c r="C82" s="496"/>
      <c r="D82" s="496"/>
      <c r="E82" s="496"/>
      <c r="F82" s="497"/>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3"/>
      <c r="B83" s="498"/>
      <c r="C83" s="499"/>
      <c r="D83" s="499"/>
      <c r="E83" s="499"/>
      <c r="F83" s="500"/>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4" t="s">
        <v>41</v>
      </c>
      <c r="H87" s="205"/>
      <c r="I87" s="205"/>
      <c r="J87" s="205"/>
      <c r="K87" s="205"/>
      <c r="L87" s="205"/>
      <c r="M87" s="205"/>
      <c r="N87" s="205"/>
      <c r="O87" s="206"/>
      <c r="P87" s="210" t="s">
        <v>43</v>
      </c>
      <c r="Q87" s="205"/>
      <c r="R87" s="205"/>
      <c r="S87" s="205"/>
      <c r="T87" s="205"/>
      <c r="U87" s="205"/>
      <c r="V87" s="205"/>
      <c r="W87" s="205"/>
      <c r="X87" s="206"/>
      <c r="Y87" s="489"/>
      <c r="Z87" s="490"/>
      <c r="AA87" s="491"/>
      <c r="AB87" s="215" t="s">
        <v>6</v>
      </c>
      <c r="AC87" s="216"/>
      <c r="AD87" s="217"/>
      <c r="AE87" s="221" t="s">
        <v>571</v>
      </c>
      <c r="AF87" s="221"/>
      <c r="AG87" s="221"/>
      <c r="AH87" s="221"/>
      <c r="AI87" s="221" t="s">
        <v>570</v>
      </c>
      <c r="AJ87" s="221"/>
      <c r="AK87" s="221"/>
      <c r="AL87" s="221"/>
      <c r="AM87" s="221" t="s">
        <v>567</v>
      </c>
      <c r="AN87" s="221"/>
      <c r="AO87" s="221"/>
      <c r="AP87" s="215"/>
      <c r="AQ87" s="223" t="s">
        <v>61</v>
      </c>
      <c r="AR87" s="224"/>
      <c r="AS87" s="224"/>
      <c r="AT87" s="225"/>
      <c r="AU87" s="205" t="s">
        <v>48</v>
      </c>
      <c r="AV87" s="205"/>
      <c r="AW87" s="205"/>
      <c r="AX87" s="226"/>
    </row>
    <row r="88" spans="1:60" ht="18.75" hidden="1" customHeight="1" x14ac:dyDescent="0.15">
      <c r="A88" s="493"/>
      <c r="B88" s="499"/>
      <c r="C88" s="499"/>
      <c r="D88" s="499"/>
      <c r="E88" s="499"/>
      <c r="F88" s="500"/>
      <c r="G88" s="207"/>
      <c r="H88" s="208"/>
      <c r="I88" s="208"/>
      <c r="J88" s="208"/>
      <c r="K88" s="208"/>
      <c r="L88" s="208"/>
      <c r="M88" s="208"/>
      <c r="N88" s="208"/>
      <c r="O88" s="209"/>
      <c r="P88" s="211"/>
      <c r="Q88" s="208"/>
      <c r="R88" s="208"/>
      <c r="S88" s="208"/>
      <c r="T88" s="208"/>
      <c r="U88" s="208"/>
      <c r="V88" s="208"/>
      <c r="W88" s="208"/>
      <c r="X88" s="209"/>
      <c r="Y88" s="489"/>
      <c r="Z88" s="490"/>
      <c r="AA88" s="491"/>
      <c r="AB88" s="218"/>
      <c r="AC88" s="219"/>
      <c r="AD88" s="220"/>
      <c r="AE88" s="222"/>
      <c r="AF88" s="222"/>
      <c r="AG88" s="222"/>
      <c r="AH88" s="222"/>
      <c r="AI88" s="222"/>
      <c r="AJ88" s="222"/>
      <c r="AK88" s="222"/>
      <c r="AL88" s="222"/>
      <c r="AM88" s="222"/>
      <c r="AN88" s="222"/>
      <c r="AO88" s="222"/>
      <c r="AP88" s="218"/>
      <c r="AQ88" s="488"/>
      <c r="AR88" s="231"/>
      <c r="AS88" s="229" t="s">
        <v>62</v>
      </c>
      <c r="AT88" s="230"/>
      <c r="AU88" s="231"/>
      <c r="AV88" s="231"/>
      <c r="AW88" s="208" t="s">
        <v>58</v>
      </c>
      <c r="AX88" s="232"/>
    </row>
    <row r="89" spans="1:60" ht="23.25" hidden="1" customHeight="1" x14ac:dyDescent="0.15">
      <c r="A89" s="493"/>
      <c r="B89" s="499"/>
      <c r="C89" s="499"/>
      <c r="D89" s="499"/>
      <c r="E89" s="499"/>
      <c r="F89" s="500"/>
      <c r="G89" s="684"/>
      <c r="H89" s="107"/>
      <c r="I89" s="107"/>
      <c r="J89" s="107"/>
      <c r="K89" s="107"/>
      <c r="L89" s="107"/>
      <c r="M89" s="107"/>
      <c r="N89" s="107"/>
      <c r="O89" s="189"/>
      <c r="P89" s="107"/>
      <c r="Q89" s="686"/>
      <c r="R89" s="686"/>
      <c r="S89" s="686"/>
      <c r="T89" s="686"/>
      <c r="U89" s="686"/>
      <c r="V89" s="686"/>
      <c r="W89" s="686"/>
      <c r="X89" s="687"/>
      <c r="Y89" s="690" t="s">
        <v>42</v>
      </c>
      <c r="Z89" s="691"/>
      <c r="AA89" s="692"/>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3"/>
      <c r="B90" s="499"/>
      <c r="C90" s="499"/>
      <c r="D90" s="499"/>
      <c r="E90" s="499"/>
      <c r="F90" s="500"/>
      <c r="G90" s="685"/>
      <c r="H90" s="110"/>
      <c r="I90" s="110"/>
      <c r="J90" s="110"/>
      <c r="K90" s="110"/>
      <c r="L90" s="110"/>
      <c r="M90" s="110"/>
      <c r="N90" s="110"/>
      <c r="O90" s="190"/>
      <c r="P90" s="688"/>
      <c r="Q90" s="688"/>
      <c r="R90" s="688"/>
      <c r="S90" s="688"/>
      <c r="T90" s="688"/>
      <c r="U90" s="688"/>
      <c r="V90" s="688"/>
      <c r="W90" s="688"/>
      <c r="X90" s="689"/>
      <c r="Y90" s="518" t="s">
        <v>34</v>
      </c>
      <c r="Z90" s="437"/>
      <c r="AA90" s="438"/>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3"/>
      <c r="B91" s="499"/>
      <c r="C91" s="499"/>
      <c r="D91" s="499"/>
      <c r="E91" s="499"/>
      <c r="F91" s="500"/>
      <c r="G91" s="685"/>
      <c r="H91" s="110"/>
      <c r="I91" s="110"/>
      <c r="J91" s="110"/>
      <c r="K91" s="110"/>
      <c r="L91" s="110"/>
      <c r="M91" s="110"/>
      <c r="N91" s="110"/>
      <c r="O91" s="190"/>
      <c r="P91" s="688"/>
      <c r="Q91" s="688"/>
      <c r="R91" s="688"/>
      <c r="S91" s="688"/>
      <c r="T91" s="688"/>
      <c r="U91" s="688"/>
      <c r="V91" s="688"/>
      <c r="W91" s="688"/>
      <c r="X91" s="689"/>
      <c r="Y91" s="210" t="s">
        <v>9</v>
      </c>
      <c r="Z91" s="205"/>
      <c r="AA91" s="206"/>
      <c r="AB91" s="670" t="s">
        <v>10</v>
      </c>
      <c r="AC91" s="670"/>
      <c r="AD91" s="670"/>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3"/>
      <c r="B92" s="495" t="s">
        <v>55</v>
      </c>
      <c r="C92" s="496"/>
      <c r="D92" s="496"/>
      <c r="E92" s="496"/>
      <c r="F92" s="497"/>
      <c r="G92" s="204" t="s">
        <v>41</v>
      </c>
      <c r="H92" s="205"/>
      <c r="I92" s="205"/>
      <c r="J92" s="205"/>
      <c r="K92" s="205"/>
      <c r="L92" s="205"/>
      <c r="M92" s="205"/>
      <c r="N92" s="205"/>
      <c r="O92" s="206"/>
      <c r="P92" s="210" t="s">
        <v>43</v>
      </c>
      <c r="Q92" s="205"/>
      <c r="R92" s="205"/>
      <c r="S92" s="205"/>
      <c r="T92" s="205"/>
      <c r="U92" s="205"/>
      <c r="V92" s="205"/>
      <c r="W92" s="205"/>
      <c r="X92" s="206"/>
      <c r="Y92" s="489"/>
      <c r="Z92" s="490"/>
      <c r="AA92" s="491"/>
      <c r="AB92" s="215" t="s">
        <v>6</v>
      </c>
      <c r="AC92" s="216"/>
      <c r="AD92" s="217"/>
      <c r="AE92" s="221" t="s">
        <v>571</v>
      </c>
      <c r="AF92" s="221"/>
      <c r="AG92" s="221"/>
      <c r="AH92" s="221"/>
      <c r="AI92" s="221" t="s">
        <v>569</v>
      </c>
      <c r="AJ92" s="221"/>
      <c r="AK92" s="221"/>
      <c r="AL92" s="221"/>
      <c r="AM92" s="221" t="s">
        <v>567</v>
      </c>
      <c r="AN92" s="221"/>
      <c r="AO92" s="221"/>
      <c r="AP92" s="215"/>
      <c r="AQ92" s="223" t="s">
        <v>61</v>
      </c>
      <c r="AR92" s="224"/>
      <c r="AS92" s="224"/>
      <c r="AT92" s="225"/>
      <c r="AU92" s="205" t="s">
        <v>48</v>
      </c>
      <c r="AV92" s="205"/>
      <c r="AW92" s="205"/>
      <c r="AX92" s="226"/>
    </row>
    <row r="93" spans="1:60" ht="18.75" hidden="1" customHeight="1" x14ac:dyDescent="0.15">
      <c r="A93" s="493"/>
      <c r="B93" s="498"/>
      <c r="C93" s="499"/>
      <c r="D93" s="499"/>
      <c r="E93" s="499"/>
      <c r="F93" s="500"/>
      <c r="G93" s="207"/>
      <c r="H93" s="208"/>
      <c r="I93" s="208"/>
      <c r="J93" s="208"/>
      <c r="K93" s="208"/>
      <c r="L93" s="208"/>
      <c r="M93" s="208"/>
      <c r="N93" s="208"/>
      <c r="O93" s="209"/>
      <c r="P93" s="211"/>
      <c r="Q93" s="208"/>
      <c r="R93" s="208"/>
      <c r="S93" s="208"/>
      <c r="T93" s="208"/>
      <c r="U93" s="208"/>
      <c r="V93" s="208"/>
      <c r="W93" s="208"/>
      <c r="X93" s="209"/>
      <c r="Y93" s="489"/>
      <c r="Z93" s="490"/>
      <c r="AA93" s="491"/>
      <c r="AB93" s="218"/>
      <c r="AC93" s="219"/>
      <c r="AD93" s="220"/>
      <c r="AE93" s="222"/>
      <c r="AF93" s="222"/>
      <c r="AG93" s="222"/>
      <c r="AH93" s="222"/>
      <c r="AI93" s="222"/>
      <c r="AJ93" s="222"/>
      <c r="AK93" s="222"/>
      <c r="AL93" s="222"/>
      <c r="AM93" s="222"/>
      <c r="AN93" s="222"/>
      <c r="AO93" s="222"/>
      <c r="AP93" s="218"/>
      <c r="AQ93" s="488"/>
      <c r="AR93" s="231"/>
      <c r="AS93" s="229" t="s">
        <v>62</v>
      </c>
      <c r="AT93" s="230"/>
      <c r="AU93" s="231"/>
      <c r="AV93" s="231"/>
      <c r="AW93" s="208" t="s">
        <v>58</v>
      </c>
      <c r="AX93" s="232"/>
    </row>
    <row r="94" spans="1:60" ht="23.25" hidden="1" customHeight="1" x14ac:dyDescent="0.15">
      <c r="A94" s="493"/>
      <c r="B94" s="498"/>
      <c r="C94" s="499"/>
      <c r="D94" s="499"/>
      <c r="E94" s="499"/>
      <c r="F94" s="500"/>
      <c r="G94" s="684"/>
      <c r="H94" s="107"/>
      <c r="I94" s="107"/>
      <c r="J94" s="107"/>
      <c r="K94" s="107"/>
      <c r="L94" s="107"/>
      <c r="M94" s="107"/>
      <c r="N94" s="107"/>
      <c r="O94" s="189"/>
      <c r="P94" s="107"/>
      <c r="Q94" s="686"/>
      <c r="R94" s="686"/>
      <c r="S94" s="686"/>
      <c r="T94" s="686"/>
      <c r="U94" s="686"/>
      <c r="V94" s="686"/>
      <c r="W94" s="686"/>
      <c r="X94" s="687"/>
      <c r="Y94" s="690" t="s">
        <v>42</v>
      </c>
      <c r="Z94" s="691"/>
      <c r="AA94" s="692"/>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3"/>
      <c r="B95" s="498"/>
      <c r="C95" s="499"/>
      <c r="D95" s="499"/>
      <c r="E95" s="499"/>
      <c r="F95" s="500"/>
      <c r="G95" s="685"/>
      <c r="H95" s="110"/>
      <c r="I95" s="110"/>
      <c r="J95" s="110"/>
      <c r="K95" s="110"/>
      <c r="L95" s="110"/>
      <c r="M95" s="110"/>
      <c r="N95" s="110"/>
      <c r="O95" s="190"/>
      <c r="P95" s="688"/>
      <c r="Q95" s="688"/>
      <c r="R95" s="688"/>
      <c r="S95" s="688"/>
      <c r="T95" s="688"/>
      <c r="U95" s="688"/>
      <c r="V95" s="688"/>
      <c r="W95" s="688"/>
      <c r="X95" s="689"/>
      <c r="Y95" s="518" t="s">
        <v>34</v>
      </c>
      <c r="Z95" s="437"/>
      <c r="AA95" s="438"/>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3"/>
      <c r="B96" s="501"/>
      <c r="C96" s="502"/>
      <c r="D96" s="502"/>
      <c r="E96" s="502"/>
      <c r="F96" s="503"/>
      <c r="G96" s="685"/>
      <c r="H96" s="110"/>
      <c r="I96" s="110"/>
      <c r="J96" s="110"/>
      <c r="K96" s="110"/>
      <c r="L96" s="110"/>
      <c r="M96" s="110"/>
      <c r="N96" s="110"/>
      <c r="O96" s="190"/>
      <c r="P96" s="688"/>
      <c r="Q96" s="688"/>
      <c r="R96" s="688"/>
      <c r="S96" s="688"/>
      <c r="T96" s="688"/>
      <c r="U96" s="688"/>
      <c r="V96" s="688"/>
      <c r="W96" s="688"/>
      <c r="X96" s="689"/>
      <c r="Y96" s="210" t="s">
        <v>9</v>
      </c>
      <c r="Z96" s="205"/>
      <c r="AA96" s="206"/>
      <c r="AB96" s="670" t="s">
        <v>10</v>
      </c>
      <c r="AC96" s="670"/>
      <c r="AD96" s="670"/>
      <c r="AE96" s="157"/>
      <c r="AF96" s="158"/>
      <c r="AG96" s="158"/>
      <c r="AH96" s="158"/>
      <c r="AI96" s="157"/>
      <c r="AJ96" s="158"/>
      <c r="AK96" s="158"/>
      <c r="AL96" s="158"/>
      <c r="AM96" s="157"/>
      <c r="AN96" s="158"/>
      <c r="AO96" s="158"/>
      <c r="AP96" s="158"/>
      <c r="AQ96" s="712"/>
      <c r="AR96" s="713"/>
      <c r="AS96" s="713"/>
      <c r="AT96" s="714"/>
      <c r="AU96" s="158"/>
      <c r="AV96" s="158"/>
      <c r="AW96" s="158"/>
      <c r="AX96" s="715"/>
    </row>
    <row r="97" spans="1:50" ht="18.75" hidden="1" customHeight="1" x14ac:dyDescent="0.15">
      <c r="A97" s="493"/>
      <c r="B97" s="499" t="s">
        <v>55</v>
      </c>
      <c r="C97" s="499"/>
      <c r="D97" s="499"/>
      <c r="E97" s="499"/>
      <c r="F97" s="500"/>
      <c r="G97" s="204" t="s">
        <v>41</v>
      </c>
      <c r="H97" s="205"/>
      <c r="I97" s="205"/>
      <c r="J97" s="205"/>
      <c r="K97" s="205"/>
      <c r="L97" s="205"/>
      <c r="M97" s="205"/>
      <c r="N97" s="205"/>
      <c r="O97" s="206"/>
      <c r="P97" s="210" t="s">
        <v>43</v>
      </c>
      <c r="Q97" s="205"/>
      <c r="R97" s="205"/>
      <c r="S97" s="205"/>
      <c r="T97" s="205"/>
      <c r="U97" s="205"/>
      <c r="V97" s="205"/>
      <c r="W97" s="205"/>
      <c r="X97" s="206"/>
      <c r="Y97" s="489"/>
      <c r="Z97" s="490"/>
      <c r="AA97" s="491"/>
      <c r="AB97" s="215" t="s">
        <v>6</v>
      </c>
      <c r="AC97" s="216"/>
      <c r="AD97" s="217"/>
      <c r="AE97" s="221" t="s">
        <v>571</v>
      </c>
      <c r="AF97" s="221"/>
      <c r="AG97" s="221"/>
      <c r="AH97" s="221"/>
      <c r="AI97" s="221" t="s">
        <v>570</v>
      </c>
      <c r="AJ97" s="221"/>
      <c r="AK97" s="221"/>
      <c r="AL97" s="221"/>
      <c r="AM97" s="221" t="s">
        <v>567</v>
      </c>
      <c r="AN97" s="221"/>
      <c r="AO97" s="221"/>
      <c r="AP97" s="215"/>
      <c r="AQ97" s="223" t="s">
        <v>61</v>
      </c>
      <c r="AR97" s="224"/>
      <c r="AS97" s="224"/>
      <c r="AT97" s="225"/>
      <c r="AU97" s="205" t="s">
        <v>48</v>
      </c>
      <c r="AV97" s="205"/>
      <c r="AW97" s="205"/>
      <c r="AX97" s="226"/>
    </row>
    <row r="98" spans="1:50" ht="18.75" hidden="1" customHeight="1" x14ac:dyDescent="0.15">
      <c r="A98" s="493"/>
      <c r="B98" s="499"/>
      <c r="C98" s="499"/>
      <c r="D98" s="499"/>
      <c r="E98" s="499"/>
      <c r="F98" s="500"/>
      <c r="G98" s="207"/>
      <c r="H98" s="208"/>
      <c r="I98" s="208"/>
      <c r="J98" s="208"/>
      <c r="K98" s="208"/>
      <c r="L98" s="208"/>
      <c r="M98" s="208"/>
      <c r="N98" s="208"/>
      <c r="O98" s="209"/>
      <c r="P98" s="211"/>
      <c r="Q98" s="208"/>
      <c r="R98" s="208"/>
      <c r="S98" s="208"/>
      <c r="T98" s="208"/>
      <c r="U98" s="208"/>
      <c r="V98" s="208"/>
      <c r="W98" s="208"/>
      <c r="X98" s="209"/>
      <c r="Y98" s="489"/>
      <c r="Z98" s="490"/>
      <c r="AA98" s="491"/>
      <c r="AB98" s="218"/>
      <c r="AC98" s="219"/>
      <c r="AD98" s="220"/>
      <c r="AE98" s="222"/>
      <c r="AF98" s="222"/>
      <c r="AG98" s="222"/>
      <c r="AH98" s="222"/>
      <c r="AI98" s="222"/>
      <c r="AJ98" s="222"/>
      <c r="AK98" s="222"/>
      <c r="AL98" s="222"/>
      <c r="AM98" s="222"/>
      <c r="AN98" s="222"/>
      <c r="AO98" s="222"/>
      <c r="AP98" s="218"/>
      <c r="AQ98" s="488"/>
      <c r="AR98" s="231"/>
      <c r="AS98" s="229" t="s">
        <v>62</v>
      </c>
      <c r="AT98" s="230"/>
      <c r="AU98" s="231"/>
      <c r="AV98" s="231"/>
      <c r="AW98" s="208" t="s">
        <v>58</v>
      </c>
      <c r="AX98" s="232"/>
    </row>
    <row r="99" spans="1:50" ht="23.25" hidden="1" customHeight="1" x14ac:dyDescent="0.15">
      <c r="A99" s="493"/>
      <c r="B99" s="499"/>
      <c r="C99" s="499"/>
      <c r="D99" s="499"/>
      <c r="E99" s="499"/>
      <c r="F99" s="500"/>
      <c r="G99" s="684"/>
      <c r="H99" s="107"/>
      <c r="I99" s="107"/>
      <c r="J99" s="107"/>
      <c r="K99" s="107"/>
      <c r="L99" s="107"/>
      <c r="M99" s="107"/>
      <c r="N99" s="107"/>
      <c r="O99" s="189"/>
      <c r="P99" s="107"/>
      <c r="Q99" s="686"/>
      <c r="R99" s="686"/>
      <c r="S99" s="686"/>
      <c r="T99" s="686"/>
      <c r="U99" s="686"/>
      <c r="V99" s="686"/>
      <c r="W99" s="686"/>
      <c r="X99" s="687"/>
      <c r="Y99" s="690" t="s">
        <v>42</v>
      </c>
      <c r="Z99" s="691"/>
      <c r="AA99" s="692"/>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3"/>
      <c r="B100" s="499"/>
      <c r="C100" s="499"/>
      <c r="D100" s="499"/>
      <c r="E100" s="499"/>
      <c r="F100" s="500"/>
      <c r="G100" s="685"/>
      <c r="H100" s="110"/>
      <c r="I100" s="110"/>
      <c r="J100" s="110"/>
      <c r="K100" s="110"/>
      <c r="L100" s="110"/>
      <c r="M100" s="110"/>
      <c r="N100" s="110"/>
      <c r="O100" s="190"/>
      <c r="P100" s="688"/>
      <c r="Q100" s="688"/>
      <c r="R100" s="688"/>
      <c r="S100" s="688"/>
      <c r="T100" s="688"/>
      <c r="U100" s="688"/>
      <c r="V100" s="688"/>
      <c r="W100" s="688"/>
      <c r="X100" s="689"/>
      <c r="Y100" s="518" t="s">
        <v>34</v>
      </c>
      <c r="Z100" s="437"/>
      <c r="AA100" s="438"/>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3" t="s">
        <v>432</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571</v>
      </c>
      <c r="AF102" s="483"/>
      <c r="AG102" s="483"/>
      <c r="AH102" s="484"/>
      <c r="AI102" s="482" t="s">
        <v>570</v>
      </c>
      <c r="AJ102" s="483"/>
      <c r="AK102" s="483"/>
      <c r="AL102" s="484"/>
      <c r="AM102" s="482" t="s">
        <v>567</v>
      </c>
      <c r="AN102" s="483"/>
      <c r="AO102" s="483"/>
      <c r="AP102" s="484"/>
      <c r="AQ102" s="153" t="s">
        <v>563</v>
      </c>
      <c r="AR102" s="154"/>
      <c r="AS102" s="154"/>
      <c r="AT102" s="155"/>
      <c r="AU102" s="153" t="s">
        <v>560</v>
      </c>
      <c r="AV102" s="154"/>
      <c r="AW102" s="154"/>
      <c r="AX102" s="156"/>
    </row>
    <row r="103" spans="1:50" ht="23.25" customHeight="1" x14ac:dyDescent="0.15">
      <c r="A103" s="431"/>
      <c r="B103" s="432"/>
      <c r="C103" s="432"/>
      <c r="D103" s="432"/>
      <c r="E103" s="432"/>
      <c r="F103" s="433"/>
      <c r="G103" s="107" t="s">
        <v>610</v>
      </c>
      <c r="H103" s="107"/>
      <c r="I103" s="107"/>
      <c r="J103" s="107"/>
      <c r="K103" s="107"/>
      <c r="L103" s="107"/>
      <c r="M103" s="107"/>
      <c r="N103" s="107"/>
      <c r="O103" s="107"/>
      <c r="P103" s="107"/>
      <c r="Q103" s="107"/>
      <c r="R103" s="107"/>
      <c r="S103" s="107"/>
      <c r="T103" s="107"/>
      <c r="U103" s="107"/>
      <c r="V103" s="107"/>
      <c r="W103" s="107"/>
      <c r="X103" s="189"/>
      <c r="Y103" s="485" t="s">
        <v>35</v>
      </c>
      <c r="Z103" s="486"/>
      <c r="AA103" s="487"/>
      <c r="AB103" s="166" t="s">
        <v>611</v>
      </c>
      <c r="AC103" s="166"/>
      <c r="AD103" s="166"/>
      <c r="AE103" s="138">
        <v>120063</v>
      </c>
      <c r="AF103" s="139"/>
      <c r="AG103" s="139"/>
      <c r="AH103" s="140"/>
      <c r="AI103" s="138">
        <v>75640</v>
      </c>
      <c r="AJ103" s="139"/>
      <c r="AK103" s="139"/>
      <c r="AL103" s="140"/>
      <c r="AM103" s="138">
        <v>92854</v>
      </c>
      <c r="AN103" s="139"/>
      <c r="AO103" s="139"/>
      <c r="AP103" s="140"/>
      <c r="AQ103" s="138" t="s">
        <v>594</v>
      </c>
      <c r="AR103" s="139"/>
      <c r="AS103" s="139"/>
      <c r="AT103" s="140"/>
      <c r="AU103" s="138" t="s">
        <v>674</v>
      </c>
      <c r="AV103" s="139"/>
      <c r="AW103" s="139"/>
      <c r="AX103" s="140"/>
    </row>
    <row r="104" spans="1:50" ht="23.25" customHeight="1" x14ac:dyDescent="0.15">
      <c r="A104" s="434"/>
      <c r="B104" s="435"/>
      <c r="C104" s="435"/>
      <c r="D104" s="435"/>
      <c r="E104" s="435"/>
      <c r="F104" s="436"/>
      <c r="G104" s="113"/>
      <c r="H104" s="113"/>
      <c r="I104" s="113"/>
      <c r="J104" s="113"/>
      <c r="K104" s="113"/>
      <c r="L104" s="113"/>
      <c r="M104" s="113"/>
      <c r="N104" s="113"/>
      <c r="O104" s="113"/>
      <c r="P104" s="113"/>
      <c r="Q104" s="113"/>
      <c r="R104" s="113"/>
      <c r="S104" s="113"/>
      <c r="T104" s="113"/>
      <c r="U104" s="113"/>
      <c r="V104" s="113"/>
      <c r="W104" s="113"/>
      <c r="X104" s="191"/>
      <c r="Y104" s="472" t="s">
        <v>433</v>
      </c>
      <c r="Z104" s="702"/>
      <c r="AA104" s="703"/>
      <c r="AB104" s="166" t="s">
        <v>611</v>
      </c>
      <c r="AC104" s="166"/>
      <c r="AD104" s="166"/>
      <c r="AE104" s="449">
        <v>76385</v>
      </c>
      <c r="AF104" s="449"/>
      <c r="AG104" s="449"/>
      <c r="AH104" s="449"/>
      <c r="AI104" s="449">
        <v>76385</v>
      </c>
      <c r="AJ104" s="449"/>
      <c r="AK104" s="449"/>
      <c r="AL104" s="449"/>
      <c r="AM104" s="449">
        <v>76385</v>
      </c>
      <c r="AN104" s="449"/>
      <c r="AO104" s="449"/>
      <c r="AP104" s="449"/>
      <c r="AQ104" s="157">
        <v>76385</v>
      </c>
      <c r="AR104" s="158"/>
      <c r="AS104" s="158"/>
      <c r="AT104" s="159"/>
      <c r="AU104" s="138">
        <v>76385</v>
      </c>
      <c r="AV104" s="139"/>
      <c r="AW104" s="139"/>
      <c r="AX104" s="140"/>
    </row>
    <row r="105" spans="1:50" ht="31.5" customHeight="1" x14ac:dyDescent="0.15">
      <c r="A105" s="428" t="s">
        <v>432</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12"/>
      <c r="Z105" s="213"/>
      <c r="AA105" s="214"/>
      <c r="AB105" s="170" t="s">
        <v>6</v>
      </c>
      <c r="AC105" s="171"/>
      <c r="AD105" s="172"/>
      <c r="AE105" s="170" t="s">
        <v>571</v>
      </c>
      <c r="AF105" s="171"/>
      <c r="AG105" s="171"/>
      <c r="AH105" s="172"/>
      <c r="AI105" s="170" t="s">
        <v>570</v>
      </c>
      <c r="AJ105" s="171"/>
      <c r="AK105" s="171"/>
      <c r="AL105" s="172"/>
      <c r="AM105" s="170" t="s">
        <v>567</v>
      </c>
      <c r="AN105" s="171"/>
      <c r="AO105" s="171"/>
      <c r="AP105" s="172"/>
      <c r="AQ105" s="160" t="s">
        <v>563</v>
      </c>
      <c r="AR105" s="161"/>
      <c r="AS105" s="161"/>
      <c r="AT105" s="162"/>
      <c r="AU105" s="160" t="s">
        <v>560</v>
      </c>
      <c r="AV105" s="161"/>
      <c r="AW105" s="161"/>
      <c r="AX105" s="163"/>
    </row>
    <row r="106" spans="1:50" ht="33.75" customHeight="1" x14ac:dyDescent="0.15">
      <c r="A106" s="431"/>
      <c r="B106" s="432"/>
      <c r="C106" s="432"/>
      <c r="D106" s="432"/>
      <c r="E106" s="432"/>
      <c r="F106" s="433"/>
      <c r="G106" s="107" t="s">
        <v>612</v>
      </c>
      <c r="H106" s="107"/>
      <c r="I106" s="107"/>
      <c r="J106" s="107"/>
      <c r="K106" s="107"/>
      <c r="L106" s="107"/>
      <c r="M106" s="107"/>
      <c r="N106" s="107"/>
      <c r="O106" s="107"/>
      <c r="P106" s="107"/>
      <c r="Q106" s="107"/>
      <c r="R106" s="107"/>
      <c r="S106" s="107"/>
      <c r="T106" s="107"/>
      <c r="U106" s="107"/>
      <c r="V106" s="107"/>
      <c r="W106" s="107"/>
      <c r="X106" s="189"/>
      <c r="Y106" s="469" t="s">
        <v>35</v>
      </c>
      <c r="Z106" s="470"/>
      <c r="AA106" s="471"/>
      <c r="AB106" s="446" t="s">
        <v>611</v>
      </c>
      <c r="AC106" s="447"/>
      <c r="AD106" s="448"/>
      <c r="AE106" s="449">
        <v>120063</v>
      </c>
      <c r="AF106" s="449"/>
      <c r="AG106" s="449"/>
      <c r="AH106" s="449"/>
      <c r="AI106" s="449">
        <v>195703</v>
      </c>
      <c r="AJ106" s="449"/>
      <c r="AK106" s="449"/>
      <c r="AL106" s="449"/>
      <c r="AM106" s="449">
        <v>288557</v>
      </c>
      <c r="AN106" s="449"/>
      <c r="AO106" s="449"/>
      <c r="AP106" s="449"/>
      <c r="AQ106" s="138" t="s">
        <v>594</v>
      </c>
      <c r="AR106" s="139"/>
      <c r="AS106" s="139"/>
      <c r="AT106" s="140"/>
      <c r="AU106" s="138" t="s">
        <v>674</v>
      </c>
      <c r="AV106" s="139"/>
      <c r="AW106" s="139"/>
      <c r="AX106" s="140"/>
    </row>
    <row r="107" spans="1:50" ht="33.75" customHeight="1" x14ac:dyDescent="0.15">
      <c r="A107" s="434"/>
      <c r="B107" s="435"/>
      <c r="C107" s="435"/>
      <c r="D107" s="435"/>
      <c r="E107" s="435"/>
      <c r="F107" s="436"/>
      <c r="G107" s="113"/>
      <c r="H107" s="113"/>
      <c r="I107" s="113"/>
      <c r="J107" s="113"/>
      <c r="K107" s="113"/>
      <c r="L107" s="113"/>
      <c r="M107" s="113"/>
      <c r="N107" s="113"/>
      <c r="O107" s="113"/>
      <c r="P107" s="113"/>
      <c r="Q107" s="113"/>
      <c r="R107" s="113"/>
      <c r="S107" s="113"/>
      <c r="T107" s="113"/>
      <c r="U107" s="113"/>
      <c r="V107" s="113"/>
      <c r="W107" s="113"/>
      <c r="X107" s="191"/>
      <c r="Y107" s="472" t="s">
        <v>36</v>
      </c>
      <c r="Z107" s="473"/>
      <c r="AA107" s="474"/>
      <c r="AB107" s="475" t="s">
        <v>611</v>
      </c>
      <c r="AC107" s="476"/>
      <c r="AD107" s="477"/>
      <c r="AE107" s="449">
        <v>76385</v>
      </c>
      <c r="AF107" s="449"/>
      <c r="AG107" s="449"/>
      <c r="AH107" s="449"/>
      <c r="AI107" s="449">
        <v>152770</v>
      </c>
      <c r="AJ107" s="449"/>
      <c r="AK107" s="449"/>
      <c r="AL107" s="449"/>
      <c r="AM107" s="449">
        <v>229155</v>
      </c>
      <c r="AN107" s="449"/>
      <c r="AO107" s="449"/>
      <c r="AP107" s="449"/>
      <c r="AQ107" s="138">
        <v>305540</v>
      </c>
      <c r="AR107" s="139"/>
      <c r="AS107" s="139"/>
      <c r="AT107" s="140"/>
      <c r="AU107" s="138">
        <v>381923</v>
      </c>
      <c r="AV107" s="139"/>
      <c r="AW107" s="139"/>
      <c r="AX107" s="140"/>
    </row>
    <row r="108" spans="1:50" ht="31.5" hidden="1" customHeight="1" x14ac:dyDescent="0.15">
      <c r="A108" s="428" t="s">
        <v>432</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12"/>
      <c r="Z108" s="213"/>
      <c r="AA108" s="214"/>
      <c r="AB108" s="170" t="s">
        <v>6</v>
      </c>
      <c r="AC108" s="171"/>
      <c r="AD108" s="172"/>
      <c r="AE108" s="170" t="s">
        <v>571</v>
      </c>
      <c r="AF108" s="171"/>
      <c r="AG108" s="171"/>
      <c r="AH108" s="172"/>
      <c r="AI108" s="170" t="s">
        <v>570</v>
      </c>
      <c r="AJ108" s="171"/>
      <c r="AK108" s="171"/>
      <c r="AL108" s="172"/>
      <c r="AM108" s="170" t="s">
        <v>567</v>
      </c>
      <c r="AN108" s="171"/>
      <c r="AO108" s="171"/>
      <c r="AP108" s="172"/>
      <c r="AQ108" s="160" t="s">
        <v>563</v>
      </c>
      <c r="AR108" s="161"/>
      <c r="AS108" s="161"/>
      <c r="AT108" s="162"/>
      <c r="AU108" s="160" t="s">
        <v>560</v>
      </c>
      <c r="AV108" s="161"/>
      <c r="AW108" s="161"/>
      <c r="AX108" s="163"/>
    </row>
    <row r="109" spans="1:50" ht="23.25" hidden="1" customHeight="1" x14ac:dyDescent="0.15">
      <c r="A109" s="431"/>
      <c r="B109" s="432"/>
      <c r="C109" s="432"/>
      <c r="D109" s="432"/>
      <c r="E109" s="432"/>
      <c r="F109" s="433"/>
      <c r="G109" s="107"/>
      <c r="H109" s="107"/>
      <c r="I109" s="107"/>
      <c r="J109" s="107"/>
      <c r="K109" s="107"/>
      <c r="L109" s="107"/>
      <c r="M109" s="107"/>
      <c r="N109" s="107"/>
      <c r="O109" s="107"/>
      <c r="P109" s="107"/>
      <c r="Q109" s="107"/>
      <c r="R109" s="107"/>
      <c r="S109" s="107"/>
      <c r="T109" s="107"/>
      <c r="U109" s="107"/>
      <c r="V109" s="107"/>
      <c r="W109" s="107"/>
      <c r="X109" s="189"/>
      <c r="Y109" s="469" t="s">
        <v>35</v>
      </c>
      <c r="Z109" s="470"/>
      <c r="AA109" s="471"/>
      <c r="AB109" s="446"/>
      <c r="AC109" s="447"/>
      <c r="AD109" s="448"/>
      <c r="AE109" s="449"/>
      <c r="AF109" s="449"/>
      <c r="AG109" s="449"/>
      <c r="AH109" s="449"/>
      <c r="AI109" s="449"/>
      <c r="AJ109" s="449"/>
      <c r="AK109" s="449"/>
      <c r="AL109" s="449"/>
      <c r="AM109" s="449"/>
      <c r="AN109" s="449"/>
      <c r="AO109" s="449"/>
      <c r="AP109" s="449"/>
      <c r="AQ109" s="138"/>
      <c r="AR109" s="139"/>
      <c r="AS109" s="139"/>
      <c r="AT109" s="140"/>
      <c r="AU109" s="138"/>
      <c r="AV109" s="139"/>
      <c r="AW109" s="139"/>
      <c r="AX109" s="140"/>
    </row>
    <row r="110" spans="1:50" ht="23.25" hidden="1" customHeight="1" x14ac:dyDescent="0.15">
      <c r="A110" s="434"/>
      <c r="B110" s="435"/>
      <c r="C110" s="435"/>
      <c r="D110" s="435"/>
      <c r="E110" s="435"/>
      <c r="F110" s="436"/>
      <c r="G110" s="113"/>
      <c r="H110" s="113"/>
      <c r="I110" s="113"/>
      <c r="J110" s="113"/>
      <c r="K110" s="113"/>
      <c r="L110" s="113"/>
      <c r="M110" s="113"/>
      <c r="N110" s="113"/>
      <c r="O110" s="113"/>
      <c r="P110" s="113"/>
      <c r="Q110" s="113"/>
      <c r="R110" s="113"/>
      <c r="S110" s="113"/>
      <c r="T110" s="113"/>
      <c r="U110" s="113"/>
      <c r="V110" s="113"/>
      <c r="W110" s="113"/>
      <c r="X110" s="191"/>
      <c r="Y110" s="472" t="s">
        <v>433</v>
      </c>
      <c r="Z110" s="473"/>
      <c r="AA110" s="474"/>
      <c r="AB110" s="475"/>
      <c r="AC110" s="476"/>
      <c r="AD110" s="477"/>
      <c r="AE110" s="449"/>
      <c r="AF110" s="449"/>
      <c r="AG110" s="449"/>
      <c r="AH110" s="449"/>
      <c r="AI110" s="449"/>
      <c r="AJ110" s="449"/>
      <c r="AK110" s="449"/>
      <c r="AL110" s="449"/>
      <c r="AM110" s="449"/>
      <c r="AN110" s="449"/>
      <c r="AO110" s="449"/>
      <c r="AP110" s="449"/>
      <c r="AQ110" s="138"/>
      <c r="AR110" s="139"/>
      <c r="AS110" s="139"/>
      <c r="AT110" s="140"/>
      <c r="AU110" s="138"/>
      <c r="AV110" s="139"/>
      <c r="AW110" s="139"/>
      <c r="AX110" s="140"/>
    </row>
    <row r="111" spans="1:50" ht="31.5" hidden="1" customHeight="1" x14ac:dyDescent="0.15">
      <c r="A111" s="428" t="s">
        <v>432</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12"/>
      <c r="Z111" s="213"/>
      <c r="AA111" s="214"/>
      <c r="AB111" s="170" t="s">
        <v>6</v>
      </c>
      <c r="AC111" s="171"/>
      <c r="AD111" s="172"/>
      <c r="AE111" s="170" t="s">
        <v>571</v>
      </c>
      <c r="AF111" s="171"/>
      <c r="AG111" s="171"/>
      <c r="AH111" s="172"/>
      <c r="AI111" s="170" t="s">
        <v>570</v>
      </c>
      <c r="AJ111" s="171"/>
      <c r="AK111" s="171"/>
      <c r="AL111" s="172"/>
      <c r="AM111" s="170" t="s">
        <v>567</v>
      </c>
      <c r="AN111" s="171"/>
      <c r="AO111" s="171"/>
      <c r="AP111" s="172"/>
      <c r="AQ111" s="160" t="s">
        <v>563</v>
      </c>
      <c r="AR111" s="161"/>
      <c r="AS111" s="161"/>
      <c r="AT111" s="162"/>
      <c r="AU111" s="160" t="s">
        <v>560</v>
      </c>
      <c r="AV111" s="161"/>
      <c r="AW111" s="161"/>
      <c r="AX111" s="163"/>
    </row>
    <row r="112" spans="1:50" ht="23.25" hidden="1" customHeight="1" x14ac:dyDescent="0.15">
      <c r="A112" s="431"/>
      <c r="B112" s="432"/>
      <c r="C112" s="432"/>
      <c r="D112" s="432"/>
      <c r="E112" s="432"/>
      <c r="F112" s="433"/>
      <c r="G112" s="107"/>
      <c r="H112" s="107"/>
      <c r="I112" s="107"/>
      <c r="J112" s="107"/>
      <c r="K112" s="107"/>
      <c r="L112" s="107"/>
      <c r="M112" s="107"/>
      <c r="N112" s="107"/>
      <c r="O112" s="107"/>
      <c r="P112" s="107"/>
      <c r="Q112" s="107"/>
      <c r="R112" s="107"/>
      <c r="S112" s="107"/>
      <c r="T112" s="107"/>
      <c r="U112" s="107"/>
      <c r="V112" s="107"/>
      <c r="W112" s="107"/>
      <c r="X112" s="189"/>
      <c r="Y112" s="469" t="s">
        <v>35</v>
      </c>
      <c r="Z112" s="470"/>
      <c r="AA112" s="471"/>
      <c r="AB112" s="446"/>
      <c r="AC112" s="447"/>
      <c r="AD112" s="448"/>
      <c r="AE112" s="449"/>
      <c r="AF112" s="449"/>
      <c r="AG112" s="449"/>
      <c r="AH112" s="449"/>
      <c r="AI112" s="449"/>
      <c r="AJ112" s="449"/>
      <c r="AK112" s="449"/>
      <c r="AL112" s="449"/>
      <c r="AM112" s="449"/>
      <c r="AN112" s="449"/>
      <c r="AO112" s="449"/>
      <c r="AP112" s="449"/>
      <c r="AQ112" s="138"/>
      <c r="AR112" s="139"/>
      <c r="AS112" s="139"/>
      <c r="AT112" s="140"/>
      <c r="AU112" s="138"/>
      <c r="AV112" s="139"/>
      <c r="AW112" s="139"/>
      <c r="AX112" s="140"/>
    </row>
    <row r="113" spans="1:50" ht="23.25" hidden="1" customHeight="1" x14ac:dyDescent="0.15">
      <c r="A113" s="434"/>
      <c r="B113" s="435"/>
      <c r="C113" s="435"/>
      <c r="D113" s="435"/>
      <c r="E113" s="435"/>
      <c r="F113" s="436"/>
      <c r="G113" s="113"/>
      <c r="H113" s="113"/>
      <c r="I113" s="113"/>
      <c r="J113" s="113"/>
      <c r="K113" s="113"/>
      <c r="L113" s="113"/>
      <c r="M113" s="113"/>
      <c r="N113" s="113"/>
      <c r="O113" s="113"/>
      <c r="P113" s="113"/>
      <c r="Q113" s="113"/>
      <c r="R113" s="113"/>
      <c r="S113" s="113"/>
      <c r="T113" s="113"/>
      <c r="U113" s="113"/>
      <c r="V113" s="113"/>
      <c r="W113" s="113"/>
      <c r="X113" s="191"/>
      <c r="Y113" s="472" t="s">
        <v>433</v>
      </c>
      <c r="Z113" s="473"/>
      <c r="AA113" s="474"/>
      <c r="AB113" s="475"/>
      <c r="AC113" s="476"/>
      <c r="AD113" s="477"/>
      <c r="AE113" s="449"/>
      <c r="AF113" s="449"/>
      <c r="AG113" s="449"/>
      <c r="AH113" s="449"/>
      <c r="AI113" s="449"/>
      <c r="AJ113" s="449"/>
      <c r="AK113" s="449"/>
      <c r="AL113" s="449"/>
      <c r="AM113" s="449"/>
      <c r="AN113" s="449"/>
      <c r="AO113" s="449"/>
      <c r="AP113" s="449"/>
      <c r="AQ113" s="138"/>
      <c r="AR113" s="139"/>
      <c r="AS113" s="139"/>
      <c r="AT113" s="140"/>
      <c r="AU113" s="138"/>
      <c r="AV113" s="139"/>
      <c r="AW113" s="139"/>
      <c r="AX113" s="140"/>
    </row>
    <row r="114" spans="1:50" ht="31.5" hidden="1" customHeight="1" x14ac:dyDescent="0.15">
      <c r="A114" s="428" t="s">
        <v>432</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12"/>
      <c r="Z114" s="213"/>
      <c r="AA114" s="214"/>
      <c r="AB114" s="170" t="s">
        <v>6</v>
      </c>
      <c r="AC114" s="171"/>
      <c r="AD114" s="172"/>
      <c r="AE114" s="170" t="s">
        <v>571</v>
      </c>
      <c r="AF114" s="171"/>
      <c r="AG114" s="171"/>
      <c r="AH114" s="172"/>
      <c r="AI114" s="170" t="s">
        <v>570</v>
      </c>
      <c r="AJ114" s="171"/>
      <c r="AK114" s="171"/>
      <c r="AL114" s="172"/>
      <c r="AM114" s="170" t="s">
        <v>567</v>
      </c>
      <c r="AN114" s="171"/>
      <c r="AO114" s="171"/>
      <c r="AP114" s="172"/>
      <c r="AQ114" s="160" t="s">
        <v>563</v>
      </c>
      <c r="AR114" s="161"/>
      <c r="AS114" s="161"/>
      <c r="AT114" s="162"/>
      <c r="AU114" s="160" t="s">
        <v>560</v>
      </c>
      <c r="AV114" s="161"/>
      <c r="AW114" s="161"/>
      <c r="AX114" s="163"/>
    </row>
    <row r="115" spans="1:50" ht="23.25" hidden="1" customHeight="1" x14ac:dyDescent="0.15">
      <c r="A115" s="431"/>
      <c r="B115" s="432"/>
      <c r="C115" s="432"/>
      <c r="D115" s="432"/>
      <c r="E115" s="432"/>
      <c r="F115" s="433"/>
      <c r="G115" s="107"/>
      <c r="H115" s="107"/>
      <c r="I115" s="107"/>
      <c r="J115" s="107"/>
      <c r="K115" s="107"/>
      <c r="L115" s="107"/>
      <c r="M115" s="107"/>
      <c r="N115" s="107"/>
      <c r="O115" s="107"/>
      <c r="P115" s="107"/>
      <c r="Q115" s="107"/>
      <c r="R115" s="107"/>
      <c r="S115" s="107"/>
      <c r="T115" s="107"/>
      <c r="U115" s="107"/>
      <c r="V115" s="107"/>
      <c r="W115" s="107"/>
      <c r="X115" s="189"/>
      <c r="Y115" s="469" t="s">
        <v>35</v>
      </c>
      <c r="Z115" s="470"/>
      <c r="AA115" s="471"/>
      <c r="AB115" s="446"/>
      <c r="AC115" s="447"/>
      <c r="AD115" s="448"/>
      <c r="AE115" s="449"/>
      <c r="AF115" s="449"/>
      <c r="AG115" s="449"/>
      <c r="AH115" s="449"/>
      <c r="AI115" s="449"/>
      <c r="AJ115" s="449"/>
      <c r="AK115" s="449"/>
      <c r="AL115" s="449"/>
      <c r="AM115" s="449"/>
      <c r="AN115" s="449"/>
      <c r="AO115" s="449"/>
      <c r="AP115" s="449"/>
      <c r="AQ115" s="138"/>
      <c r="AR115" s="139"/>
      <c r="AS115" s="139"/>
      <c r="AT115" s="140"/>
      <c r="AU115" s="138"/>
      <c r="AV115" s="139"/>
      <c r="AW115" s="139"/>
      <c r="AX115" s="140"/>
    </row>
    <row r="116" spans="1:50" ht="23.25" hidden="1" customHeight="1" x14ac:dyDescent="0.15">
      <c r="A116" s="434"/>
      <c r="B116" s="435"/>
      <c r="C116" s="435"/>
      <c r="D116" s="435"/>
      <c r="E116" s="435"/>
      <c r="F116" s="436"/>
      <c r="G116" s="113"/>
      <c r="H116" s="113"/>
      <c r="I116" s="113"/>
      <c r="J116" s="113"/>
      <c r="K116" s="113"/>
      <c r="L116" s="113"/>
      <c r="M116" s="113"/>
      <c r="N116" s="113"/>
      <c r="O116" s="113"/>
      <c r="P116" s="113"/>
      <c r="Q116" s="113"/>
      <c r="R116" s="113"/>
      <c r="S116" s="113"/>
      <c r="T116" s="113"/>
      <c r="U116" s="113"/>
      <c r="V116" s="113"/>
      <c r="W116" s="113"/>
      <c r="X116" s="191"/>
      <c r="Y116" s="472" t="s">
        <v>433</v>
      </c>
      <c r="Z116" s="473"/>
      <c r="AA116" s="474"/>
      <c r="AB116" s="475"/>
      <c r="AC116" s="476"/>
      <c r="AD116" s="477"/>
      <c r="AE116" s="449"/>
      <c r="AF116" s="449"/>
      <c r="AG116" s="449"/>
      <c r="AH116" s="449"/>
      <c r="AI116" s="449"/>
      <c r="AJ116" s="449"/>
      <c r="AK116" s="449"/>
      <c r="AL116" s="449"/>
      <c r="AM116" s="449"/>
      <c r="AN116" s="449"/>
      <c r="AO116" s="449"/>
      <c r="AP116" s="449"/>
      <c r="AQ116" s="138"/>
      <c r="AR116" s="139"/>
      <c r="AS116" s="139"/>
      <c r="AT116" s="140"/>
      <c r="AU116" s="138"/>
      <c r="AV116" s="139"/>
      <c r="AW116" s="139"/>
      <c r="AX116" s="140"/>
    </row>
    <row r="117" spans="1:50" ht="31.5" customHeight="1" x14ac:dyDescent="0.15">
      <c r="A117" s="453" t="s">
        <v>11</v>
      </c>
      <c r="B117" s="454"/>
      <c r="C117" s="454"/>
      <c r="D117" s="454"/>
      <c r="E117" s="454"/>
      <c r="F117" s="455"/>
      <c r="G117" s="171" t="s">
        <v>12</v>
      </c>
      <c r="H117" s="171"/>
      <c r="I117" s="171"/>
      <c r="J117" s="171"/>
      <c r="K117" s="171"/>
      <c r="L117" s="171"/>
      <c r="M117" s="171"/>
      <c r="N117" s="171"/>
      <c r="O117" s="171"/>
      <c r="P117" s="171"/>
      <c r="Q117" s="171"/>
      <c r="R117" s="171"/>
      <c r="S117" s="171"/>
      <c r="T117" s="171"/>
      <c r="U117" s="171"/>
      <c r="V117" s="171"/>
      <c r="W117" s="171"/>
      <c r="X117" s="172"/>
      <c r="Y117" s="462"/>
      <c r="Z117" s="463"/>
      <c r="AA117" s="464"/>
      <c r="AB117" s="170" t="s">
        <v>6</v>
      </c>
      <c r="AC117" s="171"/>
      <c r="AD117" s="172"/>
      <c r="AE117" s="273" t="s">
        <v>571</v>
      </c>
      <c r="AF117" s="273"/>
      <c r="AG117" s="273"/>
      <c r="AH117" s="273"/>
      <c r="AI117" s="273" t="s">
        <v>570</v>
      </c>
      <c r="AJ117" s="273"/>
      <c r="AK117" s="273"/>
      <c r="AL117" s="273"/>
      <c r="AM117" s="273" t="s">
        <v>567</v>
      </c>
      <c r="AN117" s="273"/>
      <c r="AO117" s="273"/>
      <c r="AP117" s="273"/>
      <c r="AQ117" s="439" t="s">
        <v>564</v>
      </c>
      <c r="AR117" s="439"/>
      <c r="AS117" s="439"/>
      <c r="AT117" s="439"/>
      <c r="AU117" s="439"/>
      <c r="AV117" s="439"/>
      <c r="AW117" s="439"/>
      <c r="AX117" s="440"/>
    </row>
    <row r="118" spans="1:50" ht="23.25" customHeight="1" x14ac:dyDescent="0.15">
      <c r="A118" s="456"/>
      <c r="B118" s="457"/>
      <c r="C118" s="457"/>
      <c r="D118" s="457"/>
      <c r="E118" s="457"/>
      <c r="F118" s="458"/>
      <c r="G118" s="441" t="s">
        <v>613</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614</v>
      </c>
      <c r="AC118" s="447"/>
      <c r="AD118" s="448"/>
      <c r="AE118" s="449">
        <v>1097</v>
      </c>
      <c r="AF118" s="449"/>
      <c r="AG118" s="449"/>
      <c r="AH118" s="449"/>
      <c r="AI118" s="449">
        <v>903</v>
      </c>
      <c r="AJ118" s="449"/>
      <c r="AK118" s="449"/>
      <c r="AL118" s="449"/>
      <c r="AM118" s="449">
        <v>982</v>
      </c>
      <c r="AN118" s="449"/>
      <c r="AO118" s="449"/>
      <c r="AP118" s="449"/>
      <c r="AQ118" s="138">
        <v>1925</v>
      </c>
      <c r="AR118" s="139"/>
      <c r="AS118" s="139"/>
      <c r="AT118" s="139"/>
      <c r="AU118" s="139"/>
      <c r="AV118" s="139"/>
      <c r="AW118" s="139"/>
      <c r="AX118" s="177"/>
    </row>
    <row r="119" spans="1:50" ht="46.5" customHeight="1" x14ac:dyDescent="0.15">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16" t="s">
        <v>32</v>
      </c>
      <c r="Z119" s="486"/>
      <c r="AA119" s="487"/>
      <c r="AB119" s="717" t="s">
        <v>615</v>
      </c>
      <c r="AC119" s="718"/>
      <c r="AD119" s="719"/>
      <c r="AE119" s="720" t="s">
        <v>616</v>
      </c>
      <c r="AF119" s="720"/>
      <c r="AG119" s="720"/>
      <c r="AH119" s="720"/>
      <c r="AI119" s="720" t="s">
        <v>617</v>
      </c>
      <c r="AJ119" s="720"/>
      <c r="AK119" s="720"/>
      <c r="AL119" s="720"/>
      <c r="AM119" s="720" t="s">
        <v>677</v>
      </c>
      <c r="AN119" s="720"/>
      <c r="AO119" s="720"/>
      <c r="AP119" s="720"/>
      <c r="AQ119" s="722" t="s">
        <v>678</v>
      </c>
      <c r="AR119" s="722"/>
      <c r="AS119" s="722"/>
      <c r="AT119" s="722"/>
      <c r="AU119" s="722"/>
      <c r="AV119" s="722"/>
      <c r="AW119" s="722"/>
      <c r="AX119" s="723"/>
    </row>
    <row r="120" spans="1:50" ht="31.5" customHeight="1" x14ac:dyDescent="0.15">
      <c r="A120" s="453" t="s">
        <v>11</v>
      </c>
      <c r="B120" s="454"/>
      <c r="C120" s="454"/>
      <c r="D120" s="454"/>
      <c r="E120" s="454"/>
      <c r="F120" s="455"/>
      <c r="G120" s="171" t="s">
        <v>12</v>
      </c>
      <c r="H120" s="171"/>
      <c r="I120" s="171"/>
      <c r="J120" s="171"/>
      <c r="K120" s="171"/>
      <c r="L120" s="171"/>
      <c r="M120" s="171"/>
      <c r="N120" s="171"/>
      <c r="O120" s="171"/>
      <c r="P120" s="171"/>
      <c r="Q120" s="171"/>
      <c r="R120" s="171"/>
      <c r="S120" s="171"/>
      <c r="T120" s="171"/>
      <c r="U120" s="171"/>
      <c r="V120" s="171"/>
      <c r="W120" s="171"/>
      <c r="X120" s="172"/>
      <c r="Y120" s="462"/>
      <c r="Z120" s="463"/>
      <c r="AA120" s="464"/>
      <c r="AB120" s="170" t="s">
        <v>6</v>
      </c>
      <c r="AC120" s="171"/>
      <c r="AD120" s="172"/>
      <c r="AE120" s="273" t="s">
        <v>573</v>
      </c>
      <c r="AF120" s="273"/>
      <c r="AG120" s="273"/>
      <c r="AH120" s="273"/>
      <c r="AI120" s="273" t="s">
        <v>570</v>
      </c>
      <c r="AJ120" s="273"/>
      <c r="AK120" s="273"/>
      <c r="AL120" s="273"/>
      <c r="AM120" s="273" t="s">
        <v>567</v>
      </c>
      <c r="AN120" s="273"/>
      <c r="AO120" s="273"/>
      <c r="AP120" s="273"/>
      <c r="AQ120" s="439" t="s">
        <v>564</v>
      </c>
      <c r="AR120" s="439"/>
      <c r="AS120" s="439"/>
      <c r="AT120" s="439"/>
      <c r="AU120" s="439"/>
      <c r="AV120" s="439"/>
      <c r="AW120" s="439"/>
      <c r="AX120" s="440"/>
    </row>
    <row r="121" spans="1:50" ht="23.25" customHeight="1" x14ac:dyDescent="0.15">
      <c r="A121" s="456"/>
      <c r="B121" s="457"/>
      <c r="C121" s="457"/>
      <c r="D121" s="457"/>
      <c r="E121" s="457"/>
      <c r="F121" s="458"/>
      <c r="G121" s="441" t="s">
        <v>618</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t="s">
        <v>614</v>
      </c>
      <c r="AC121" s="447"/>
      <c r="AD121" s="448"/>
      <c r="AE121" s="449">
        <v>627</v>
      </c>
      <c r="AF121" s="449"/>
      <c r="AG121" s="449"/>
      <c r="AH121" s="449"/>
      <c r="AI121" s="449">
        <v>607</v>
      </c>
      <c r="AJ121" s="449"/>
      <c r="AK121" s="449"/>
      <c r="AL121" s="449"/>
      <c r="AM121" s="449">
        <v>581</v>
      </c>
      <c r="AN121" s="449"/>
      <c r="AO121" s="449"/>
      <c r="AP121" s="449"/>
      <c r="AQ121" s="138">
        <v>653</v>
      </c>
      <c r="AR121" s="139"/>
      <c r="AS121" s="139"/>
      <c r="AT121" s="139"/>
      <c r="AU121" s="139"/>
      <c r="AV121" s="139"/>
      <c r="AW121" s="139"/>
      <c r="AX121" s="177"/>
    </row>
    <row r="122" spans="1:50" ht="46.5" customHeight="1" thickBot="1" x14ac:dyDescent="0.2">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16" t="s">
        <v>32</v>
      </c>
      <c r="Z122" s="486"/>
      <c r="AA122" s="487"/>
      <c r="AB122" s="717" t="s">
        <v>619</v>
      </c>
      <c r="AC122" s="718"/>
      <c r="AD122" s="719"/>
      <c r="AE122" s="720" t="s">
        <v>620</v>
      </c>
      <c r="AF122" s="720"/>
      <c r="AG122" s="720"/>
      <c r="AH122" s="720"/>
      <c r="AI122" s="720" t="s">
        <v>621</v>
      </c>
      <c r="AJ122" s="720"/>
      <c r="AK122" s="720"/>
      <c r="AL122" s="720"/>
      <c r="AM122" s="720" t="s">
        <v>675</v>
      </c>
      <c r="AN122" s="720"/>
      <c r="AO122" s="720"/>
      <c r="AP122" s="720"/>
      <c r="AQ122" s="722" t="s">
        <v>676</v>
      </c>
      <c r="AR122" s="722"/>
      <c r="AS122" s="722"/>
      <c r="AT122" s="722"/>
      <c r="AU122" s="722"/>
      <c r="AV122" s="722"/>
      <c r="AW122" s="722"/>
      <c r="AX122" s="723"/>
    </row>
    <row r="123" spans="1:50" ht="31.5" hidden="1" customHeight="1" x14ac:dyDescent="0.15">
      <c r="A123" s="453" t="s">
        <v>11</v>
      </c>
      <c r="B123" s="454"/>
      <c r="C123" s="454"/>
      <c r="D123" s="454"/>
      <c r="E123" s="454"/>
      <c r="F123" s="455"/>
      <c r="G123" s="171" t="s">
        <v>12</v>
      </c>
      <c r="H123" s="171"/>
      <c r="I123" s="171"/>
      <c r="J123" s="171"/>
      <c r="K123" s="171"/>
      <c r="L123" s="171"/>
      <c r="M123" s="171"/>
      <c r="N123" s="171"/>
      <c r="O123" s="171"/>
      <c r="P123" s="171"/>
      <c r="Q123" s="171"/>
      <c r="R123" s="171"/>
      <c r="S123" s="171"/>
      <c r="T123" s="171"/>
      <c r="U123" s="171"/>
      <c r="V123" s="171"/>
      <c r="W123" s="171"/>
      <c r="X123" s="172"/>
      <c r="Y123" s="462"/>
      <c r="Z123" s="463"/>
      <c r="AA123" s="464"/>
      <c r="AB123" s="170" t="s">
        <v>6</v>
      </c>
      <c r="AC123" s="171"/>
      <c r="AD123" s="172"/>
      <c r="AE123" s="273" t="s">
        <v>573</v>
      </c>
      <c r="AF123" s="273"/>
      <c r="AG123" s="273"/>
      <c r="AH123" s="273"/>
      <c r="AI123" s="273" t="s">
        <v>570</v>
      </c>
      <c r="AJ123" s="273"/>
      <c r="AK123" s="273"/>
      <c r="AL123" s="273"/>
      <c r="AM123" s="273" t="s">
        <v>567</v>
      </c>
      <c r="AN123" s="273"/>
      <c r="AO123" s="273"/>
      <c r="AP123" s="273"/>
      <c r="AQ123" s="439" t="s">
        <v>564</v>
      </c>
      <c r="AR123" s="439"/>
      <c r="AS123" s="439"/>
      <c r="AT123" s="439"/>
      <c r="AU123" s="439"/>
      <c r="AV123" s="439"/>
      <c r="AW123" s="439"/>
      <c r="AX123" s="440"/>
    </row>
    <row r="124" spans="1:50" ht="23.25" hidden="1" customHeight="1" x14ac:dyDescent="0.15">
      <c r="A124" s="456"/>
      <c r="B124" s="457"/>
      <c r="C124" s="457"/>
      <c r="D124" s="457"/>
      <c r="E124" s="457"/>
      <c r="F124" s="458"/>
      <c r="G124" s="441" t="s">
        <v>622</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38"/>
      <c r="AR124" s="139"/>
      <c r="AS124" s="139"/>
      <c r="AT124" s="139"/>
      <c r="AU124" s="139"/>
      <c r="AV124" s="139"/>
      <c r="AW124" s="139"/>
      <c r="AX124" s="177"/>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16" t="s">
        <v>32</v>
      </c>
      <c r="Z125" s="486"/>
      <c r="AA125" s="487"/>
      <c r="AB125" s="717" t="s">
        <v>60</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3" t="s">
        <v>11</v>
      </c>
      <c r="B126" s="454"/>
      <c r="C126" s="454"/>
      <c r="D126" s="454"/>
      <c r="E126" s="454"/>
      <c r="F126" s="455"/>
      <c r="G126" s="171" t="s">
        <v>12</v>
      </c>
      <c r="H126" s="171"/>
      <c r="I126" s="171"/>
      <c r="J126" s="171"/>
      <c r="K126" s="171"/>
      <c r="L126" s="171"/>
      <c r="M126" s="171"/>
      <c r="N126" s="171"/>
      <c r="O126" s="171"/>
      <c r="P126" s="171"/>
      <c r="Q126" s="171"/>
      <c r="R126" s="171"/>
      <c r="S126" s="171"/>
      <c r="T126" s="171"/>
      <c r="U126" s="171"/>
      <c r="V126" s="171"/>
      <c r="W126" s="171"/>
      <c r="X126" s="172"/>
      <c r="Y126" s="462"/>
      <c r="Z126" s="463"/>
      <c r="AA126" s="464"/>
      <c r="AB126" s="170" t="s">
        <v>6</v>
      </c>
      <c r="AC126" s="171"/>
      <c r="AD126" s="172"/>
      <c r="AE126" s="273" t="s">
        <v>573</v>
      </c>
      <c r="AF126" s="273"/>
      <c r="AG126" s="273"/>
      <c r="AH126" s="273"/>
      <c r="AI126" s="273" t="s">
        <v>570</v>
      </c>
      <c r="AJ126" s="273"/>
      <c r="AK126" s="273"/>
      <c r="AL126" s="273"/>
      <c r="AM126" s="273" t="s">
        <v>567</v>
      </c>
      <c r="AN126" s="273"/>
      <c r="AO126" s="273"/>
      <c r="AP126" s="273"/>
      <c r="AQ126" s="439" t="s">
        <v>564</v>
      </c>
      <c r="AR126" s="439"/>
      <c r="AS126" s="439"/>
      <c r="AT126" s="439"/>
      <c r="AU126" s="439"/>
      <c r="AV126" s="439"/>
      <c r="AW126" s="439"/>
      <c r="AX126" s="440"/>
    </row>
    <row r="127" spans="1:50" ht="23.25" hidden="1" customHeight="1" x14ac:dyDescent="0.15">
      <c r="A127" s="456"/>
      <c r="B127" s="457"/>
      <c r="C127" s="457"/>
      <c r="D127" s="457"/>
      <c r="E127" s="457"/>
      <c r="F127" s="458"/>
      <c r="G127" s="441" t="s">
        <v>622</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38"/>
      <c r="AR127" s="139"/>
      <c r="AS127" s="139"/>
      <c r="AT127" s="139"/>
      <c r="AU127" s="139"/>
      <c r="AV127" s="139"/>
      <c r="AW127" s="139"/>
      <c r="AX127" s="177"/>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16" t="s">
        <v>32</v>
      </c>
      <c r="Z128" s="486"/>
      <c r="AA128" s="487"/>
      <c r="AB128" s="717" t="s">
        <v>60</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3" t="s">
        <v>11</v>
      </c>
      <c r="B129" s="454"/>
      <c r="C129" s="454"/>
      <c r="D129" s="454"/>
      <c r="E129" s="454"/>
      <c r="F129" s="455"/>
      <c r="G129" s="171" t="s">
        <v>12</v>
      </c>
      <c r="H129" s="171"/>
      <c r="I129" s="171"/>
      <c r="J129" s="171"/>
      <c r="K129" s="171"/>
      <c r="L129" s="171"/>
      <c r="M129" s="171"/>
      <c r="N129" s="171"/>
      <c r="O129" s="171"/>
      <c r="P129" s="171"/>
      <c r="Q129" s="171"/>
      <c r="R129" s="171"/>
      <c r="S129" s="171"/>
      <c r="T129" s="171"/>
      <c r="U129" s="171"/>
      <c r="V129" s="171"/>
      <c r="W129" s="171"/>
      <c r="X129" s="172"/>
      <c r="Y129" s="462"/>
      <c r="Z129" s="463"/>
      <c r="AA129" s="464"/>
      <c r="AB129" s="170" t="s">
        <v>6</v>
      </c>
      <c r="AC129" s="171"/>
      <c r="AD129" s="172"/>
      <c r="AE129" s="273" t="s">
        <v>571</v>
      </c>
      <c r="AF129" s="273"/>
      <c r="AG129" s="273"/>
      <c r="AH129" s="273"/>
      <c r="AI129" s="273" t="s">
        <v>569</v>
      </c>
      <c r="AJ129" s="273"/>
      <c r="AK129" s="273"/>
      <c r="AL129" s="273"/>
      <c r="AM129" s="273" t="s">
        <v>567</v>
      </c>
      <c r="AN129" s="273"/>
      <c r="AO129" s="273"/>
      <c r="AP129" s="273"/>
      <c r="AQ129" s="439" t="s">
        <v>564</v>
      </c>
      <c r="AR129" s="439"/>
      <c r="AS129" s="439"/>
      <c r="AT129" s="439"/>
      <c r="AU129" s="439"/>
      <c r="AV129" s="439"/>
      <c r="AW129" s="439"/>
      <c r="AX129" s="440"/>
    </row>
    <row r="130" spans="1:62" ht="23.25" hidden="1" customHeight="1" x14ac:dyDescent="0.15">
      <c r="A130" s="456"/>
      <c r="B130" s="457"/>
      <c r="C130" s="457"/>
      <c r="D130" s="457"/>
      <c r="E130" s="457"/>
      <c r="F130" s="458"/>
      <c r="G130" s="441" t="s">
        <v>622</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38"/>
      <c r="AR130" s="139"/>
      <c r="AS130" s="139"/>
      <c r="AT130" s="139"/>
      <c r="AU130" s="139"/>
      <c r="AV130" s="139"/>
      <c r="AW130" s="139"/>
      <c r="AX130" s="177"/>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4" t="s">
        <v>60</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4" t="s">
        <v>77</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53.25"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635</v>
      </c>
      <c r="AE134" s="422"/>
      <c r="AF134" s="422"/>
      <c r="AG134" s="423" t="s">
        <v>623</v>
      </c>
      <c r="AH134" s="424"/>
      <c r="AI134" s="424"/>
      <c r="AJ134" s="424"/>
      <c r="AK134" s="424"/>
      <c r="AL134" s="424"/>
      <c r="AM134" s="424"/>
      <c r="AN134" s="424"/>
      <c r="AO134" s="424"/>
      <c r="AP134" s="424"/>
      <c r="AQ134" s="424"/>
      <c r="AR134" s="424"/>
      <c r="AS134" s="424"/>
      <c r="AT134" s="424"/>
      <c r="AU134" s="424"/>
      <c r="AV134" s="424"/>
      <c r="AW134" s="424"/>
      <c r="AX134" s="425"/>
    </row>
    <row r="135" spans="1:62" ht="61.5"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8"/>
      <c r="AD135" s="370" t="s">
        <v>635</v>
      </c>
      <c r="AE135" s="371"/>
      <c r="AF135" s="371"/>
      <c r="AG135" s="364" t="s">
        <v>624</v>
      </c>
      <c r="AH135" s="365"/>
      <c r="AI135" s="365"/>
      <c r="AJ135" s="365"/>
      <c r="AK135" s="365"/>
      <c r="AL135" s="365"/>
      <c r="AM135" s="365"/>
      <c r="AN135" s="365"/>
      <c r="AO135" s="365"/>
      <c r="AP135" s="365"/>
      <c r="AQ135" s="365"/>
      <c r="AR135" s="365"/>
      <c r="AS135" s="365"/>
      <c r="AT135" s="365"/>
      <c r="AU135" s="365"/>
      <c r="AV135" s="365"/>
      <c r="AW135" s="365"/>
      <c r="AX135" s="366"/>
    </row>
    <row r="136" spans="1:62" ht="55.5" customHeight="1" x14ac:dyDescent="0.15">
      <c r="A136" s="416"/>
      <c r="B136" s="417"/>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635</v>
      </c>
      <c r="AE136" s="386"/>
      <c r="AF136" s="387"/>
      <c r="AG136" s="109" t="s">
        <v>625</v>
      </c>
      <c r="AH136" s="110"/>
      <c r="AI136" s="110"/>
      <c r="AJ136" s="110"/>
      <c r="AK136" s="110"/>
      <c r="AL136" s="110"/>
      <c r="AM136" s="110"/>
      <c r="AN136" s="110"/>
      <c r="AO136" s="110"/>
      <c r="AP136" s="110"/>
      <c r="AQ136" s="110"/>
      <c r="AR136" s="110"/>
      <c r="AS136" s="110"/>
      <c r="AT136" s="110"/>
      <c r="AU136" s="110"/>
      <c r="AV136" s="110"/>
      <c r="AW136" s="110"/>
      <c r="AX136" s="111"/>
    </row>
    <row r="137" spans="1:62" ht="40.5" customHeight="1" x14ac:dyDescent="0.15">
      <c r="A137" s="315" t="s">
        <v>24</v>
      </c>
      <c r="B137" s="372"/>
      <c r="C137" s="394" t="s">
        <v>26</v>
      </c>
      <c r="D137" s="395"/>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6"/>
      <c r="AD137" s="104" t="s">
        <v>635</v>
      </c>
      <c r="AE137" s="105"/>
      <c r="AF137" s="355"/>
      <c r="AG137" s="106" t="s">
        <v>626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0.5" customHeight="1" x14ac:dyDescent="0.15">
      <c r="A138" s="317"/>
      <c r="B138" s="373"/>
      <c r="C138" s="397"/>
      <c r="D138" s="398"/>
      <c r="E138" s="401" t="s">
        <v>467</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70" t="s">
        <v>664</v>
      </c>
      <c r="AE138" s="371"/>
      <c r="AF138" s="374"/>
      <c r="AG138" s="109"/>
      <c r="AH138" s="110"/>
      <c r="AI138" s="110"/>
      <c r="AJ138" s="110"/>
      <c r="AK138" s="110"/>
      <c r="AL138" s="110"/>
      <c r="AM138" s="110"/>
      <c r="AN138" s="110"/>
      <c r="AO138" s="110"/>
      <c r="AP138" s="110"/>
      <c r="AQ138" s="110"/>
      <c r="AR138" s="110"/>
      <c r="AS138" s="110"/>
      <c r="AT138" s="110"/>
      <c r="AU138" s="110"/>
      <c r="AV138" s="110"/>
      <c r="AW138" s="110"/>
      <c r="AX138" s="111"/>
    </row>
    <row r="139" spans="1:62" ht="40.5" customHeight="1" x14ac:dyDescent="0.15">
      <c r="A139" s="317"/>
      <c r="B139" s="373"/>
      <c r="C139" s="399"/>
      <c r="D139" s="400"/>
      <c r="E139" s="375" t="s">
        <v>68</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664</v>
      </c>
      <c r="AE139" s="379"/>
      <c r="AF139" s="379"/>
      <c r="AG139" s="109"/>
      <c r="AH139" s="110"/>
      <c r="AI139" s="110"/>
      <c r="AJ139" s="110"/>
      <c r="AK139" s="110"/>
      <c r="AL139" s="110"/>
      <c r="AM139" s="110"/>
      <c r="AN139" s="110"/>
      <c r="AO139" s="110"/>
      <c r="AP139" s="110"/>
      <c r="AQ139" s="110"/>
      <c r="AR139" s="110"/>
      <c r="AS139" s="110"/>
      <c r="AT139" s="110"/>
      <c r="AU139" s="110"/>
      <c r="AV139" s="110"/>
      <c r="AW139" s="110"/>
      <c r="AX139" s="111"/>
    </row>
    <row r="140" spans="1:62" ht="58.5" customHeight="1" x14ac:dyDescent="0.15">
      <c r="A140" s="317"/>
      <c r="B140" s="318"/>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4" t="s">
        <v>635</v>
      </c>
      <c r="AE140" s="105"/>
      <c r="AF140" s="105"/>
      <c r="AG140" s="356" t="s">
        <v>627</v>
      </c>
      <c r="AH140" s="357"/>
      <c r="AI140" s="357"/>
      <c r="AJ140" s="357"/>
      <c r="AK140" s="357"/>
      <c r="AL140" s="357"/>
      <c r="AM140" s="357"/>
      <c r="AN140" s="357"/>
      <c r="AO140" s="357"/>
      <c r="AP140" s="357"/>
      <c r="AQ140" s="357"/>
      <c r="AR140" s="357"/>
      <c r="AS140" s="357"/>
      <c r="AT140" s="357"/>
      <c r="AU140" s="357"/>
      <c r="AV140" s="357"/>
      <c r="AW140" s="357"/>
      <c r="AX140" s="358"/>
    </row>
    <row r="141" spans="1:62" ht="63.75" customHeight="1" x14ac:dyDescent="0.15">
      <c r="A141" s="317"/>
      <c r="B141" s="318"/>
      <c r="C141" s="367" t="s">
        <v>53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70" t="s">
        <v>635</v>
      </c>
      <c r="AE141" s="371"/>
      <c r="AF141" s="374"/>
      <c r="AG141" s="364" t="s">
        <v>628</v>
      </c>
      <c r="AH141" s="365"/>
      <c r="AI141" s="365"/>
      <c r="AJ141" s="365"/>
      <c r="AK141" s="365"/>
      <c r="AL141" s="365"/>
      <c r="AM141" s="365"/>
      <c r="AN141" s="365"/>
      <c r="AO141" s="365"/>
      <c r="AP141" s="365"/>
      <c r="AQ141" s="365"/>
      <c r="AR141" s="365"/>
      <c r="AS141" s="365"/>
      <c r="AT141" s="365"/>
      <c r="AU141" s="365"/>
      <c r="AV141" s="365"/>
      <c r="AW141" s="365"/>
      <c r="AX141" s="366"/>
    </row>
    <row r="142" spans="1:62" ht="24.75" customHeight="1" x14ac:dyDescent="0.15">
      <c r="A142" s="317"/>
      <c r="B142" s="318"/>
      <c r="C142" s="367" t="s">
        <v>23</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70" t="s">
        <v>594</v>
      </c>
      <c r="AE142" s="371"/>
      <c r="AF142" s="371"/>
      <c r="AG142" s="364" t="s">
        <v>594</v>
      </c>
      <c r="AH142" s="365"/>
      <c r="AI142" s="365"/>
      <c r="AJ142" s="365"/>
      <c r="AK142" s="365"/>
      <c r="AL142" s="365"/>
      <c r="AM142" s="365"/>
      <c r="AN142" s="365"/>
      <c r="AO142" s="365"/>
      <c r="AP142" s="365"/>
      <c r="AQ142" s="365"/>
      <c r="AR142" s="365"/>
      <c r="AS142" s="365"/>
      <c r="AT142" s="365"/>
      <c r="AU142" s="365"/>
      <c r="AV142" s="365"/>
      <c r="AW142" s="365"/>
      <c r="AX142" s="366"/>
    </row>
    <row r="143" spans="1:62" ht="70.5" customHeight="1" x14ac:dyDescent="0.15">
      <c r="A143" s="317"/>
      <c r="B143" s="318"/>
      <c r="C143" s="367" t="s">
        <v>28</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9"/>
      <c r="AD143" s="370" t="s">
        <v>635</v>
      </c>
      <c r="AE143" s="371"/>
      <c r="AF143" s="371"/>
      <c r="AG143" s="364" t="s">
        <v>629</v>
      </c>
      <c r="AH143" s="365"/>
      <c r="AI143" s="365"/>
      <c r="AJ143" s="365"/>
      <c r="AK143" s="365"/>
      <c r="AL143" s="365"/>
      <c r="AM143" s="365"/>
      <c r="AN143" s="365"/>
      <c r="AO143" s="365"/>
      <c r="AP143" s="365"/>
      <c r="AQ143" s="365"/>
      <c r="AR143" s="365"/>
      <c r="AS143" s="365"/>
      <c r="AT143" s="365"/>
      <c r="AU143" s="365"/>
      <c r="AV143" s="365"/>
      <c r="AW143" s="365"/>
      <c r="AX143" s="366"/>
    </row>
    <row r="144" spans="1:62" ht="70.5" customHeight="1" x14ac:dyDescent="0.15">
      <c r="A144" s="350"/>
      <c r="B144" s="351"/>
      <c r="C144" s="382" t="s">
        <v>69</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635</v>
      </c>
      <c r="AE144" s="386"/>
      <c r="AF144" s="387"/>
      <c r="AG144" s="388" t="s">
        <v>629</v>
      </c>
      <c r="AH144" s="389"/>
      <c r="AI144" s="389"/>
      <c r="AJ144" s="389"/>
      <c r="AK144" s="389"/>
      <c r="AL144" s="389"/>
      <c r="AM144" s="389"/>
      <c r="AN144" s="389"/>
      <c r="AO144" s="389"/>
      <c r="AP144" s="389"/>
      <c r="AQ144" s="389"/>
      <c r="AR144" s="389"/>
      <c r="AS144" s="389"/>
      <c r="AT144" s="389"/>
      <c r="AU144" s="389"/>
      <c r="AV144" s="389"/>
      <c r="AW144" s="389"/>
      <c r="AX144" s="390"/>
    </row>
    <row r="145" spans="1:51" ht="54.75" customHeight="1" x14ac:dyDescent="0.15">
      <c r="A145" s="315" t="s">
        <v>25</v>
      </c>
      <c r="B145" s="316"/>
      <c r="C145" s="352" t="s">
        <v>70</v>
      </c>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4"/>
      <c r="AD145" s="104" t="s">
        <v>635</v>
      </c>
      <c r="AE145" s="105"/>
      <c r="AF145" s="355"/>
      <c r="AG145" s="356" t="s">
        <v>630</v>
      </c>
      <c r="AH145" s="357"/>
      <c r="AI145" s="357"/>
      <c r="AJ145" s="357"/>
      <c r="AK145" s="357"/>
      <c r="AL145" s="357"/>
      <c r="AM145" s="357"/>
      <c r="AN145" s="357"/>
      <c r="AO145" s="357"/>
      <c r="AP145" s="357"/>
      <c r="AQ145" s="357"/>
      <c r="AR145" s="357"/>
      <c r="AS145" s="357"/>
      <c r="AT145" s="357"/>
      <c r="AU145" s="357"/>
      <c r="AV145" s="357"/>
      <c r="AW145" s="357"/>
      <c r="AX145" s="358"/>
    </row>
    <row r="146" spans="1:51" ht="91.5" customHeight="1" x14ac:dyDescent="0.15">
      <c r="A146" s="317"/>
      <c r="B146" s="318"/>
      <c r="C146" s="359" t="s">
        <v>30</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1"/>
      <c r="AD146" s="362" t="s">
        <v>635</v>
      </c>
      <c r="AE146" s="363"/>
      <c r="AF146" s="363"/>
      <c r="AG146" s="364" t="s">
        <v>631</v>
      </c>
      <c r="AH146" s="365"/>
      <c r="AI146" s="365"/>
      <c r="AJ146" s="365"/>
      <c r="AK146" s="365"/>
      <c r="AL146" s="365"/>
      <c r="AM146" s="365"/>
      <c r="AN146" s="365"/>
      <c r="AO146" s="365"/>
      <c r="AP146" s="365"/>
      <c r="AQ146" s="365"/>
      <c r="AR146" s="365"/>
      <c r="AS146" s="365"/>
      <c r="AT146" s="365"/>
      <c r="AU146" s="365"/>
      <c r="AV146" s="365"/>
      <c r="AW146" s="365"/>
      <c r="AX146" s="366"/>
    </row>
    <row r="147" spans="1:51" ht="45.75" customHeight="1" x14ac:dyDescent="0.15">
      <c r="A147" s="317"/>
      <c r="B147" s="318"/>
      <c r="C147" s="367" t="s">
        <v>63</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70" t="s">
        <v>635</v>
      </c>
      <c r="AE147" s="371"/>
      <c r="AF147" s="371"/>
      <c r="AG147" s="364" t="s">
        <v>632</v>
      </c>
      <c r="AH147" s="365"/>
      <c r="AI147" s="365"/>
      <c r="AJ147" s="365"/>
      <c r="AK147" s="365"/>
      <c r="AL147" s="365"/>
      <c r="AM147" s="365"/>
      <c r="AN147" s="365"/>
      <c r="AO147" s="365"/>
      <c r="AP147" s="365"/>
      <c r="AQ147" s="365"/>
      <c r="AR147" s="365"/>
      <c r="AS147" s="365"/>
      <c r="AT147" s="365"/>
      <c r="AU147" s="365"/>
      <c r="AV147" s="365"/>
      <c r="AW147" s="365"/>
      <c r="AX147" s="366"/>
    </row>
    <row r="148" spans="1:51" ht="47.25" customHeight="1" x14ac:dyDescent="0.15">
      <c r="A148" s="350"/>
      <c r="B148" s="351"/>
      <c r="C148" s="367" t="s">
        <v>29</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70" t="s">
        <v>635</v>
      </c>
      <c r="AE148" s="371"/>
      <c r="AF148" s="371"/>
      <c r="AG148" s="112" t="s">
        <v>633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634</v>
      </c>
      <c r="AE149" s="105"/>
      <c r="AF149" s="105"/>
      <c r="AG149" s="106" t="s">
        <v>594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5" t="s">
        <v>31</v>
      </c>
      <c r="B156" s="316"/>
      <c r="C156" s="307" t="s">
        <v>33</v>
      </c>
      <c r="D156" s="319"/>
      <c r="E156" s="319"/>
      <c r="F156" s="320"/>
      <c r="G156" s="321" t="s">
        <v>665</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666</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71</v>
      </c>
      <c r="B158" s="331"/>
      <c r="C158" s="332" t="s">
        <v>634</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428</v>
      </c>
      <c r="B159" s="336"/>
      <c r="C159" s="336"/>
      <c r="D159" s="336"/>
      <c r="E159" s="336"/>
      <c r="F159" s="33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588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468</v>
      </c>
      <c r="B198" s="345"/>
      <c r="C198" s="345"/>
      <c r="D198" s="345"/>
      <c r="E198" s="345"/>
      <c r="F198" s="346"/>
      <c r="G198" s="303" t="s">
        <v>670</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671</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658</v>
      </c>
      <c r="H200" s="294"/>
      <c r="I200" s="294"/>
      <c r="J200" s="294"/>
      <c r="K200" s="295"/>
      <c r="L200" s="296" t="s">
        <v>659</v>
      </c>
      <c r="M200" s="297"/>
      <c r="N200" s="297"/>
      <c r="O200" s="297"/>
      <c r="P200" s="297"/>
      <c r="Q200" s="297"/>
      <c r="R200" s="297"/>
      <c r="S200" s="297"/>
      <c r="T200" s="297"/>
      <c r="U200" s="297"/>
      <c r="V200" s="297"/>
      <c r="W200" s="297"/>
      <c r="X200" s="298"/>
      <c r="Y200" s="299">
        <v>2438</v>
      </c>
      <c r="Z200" s="300"/>
      <c r="AA200" s="300"/>
      <c r="AB200" s="301"/>
      <c r="AC200" s="293" t="s">
        <v>636</v>
      </c>
      <c r="AD200" s="294"/>
      <c r="AE200" s="294"/>
      <c r="AF200" s="294"/>
      <c r="AG200" s="295"/>
      <c r="AH200" s="296" t="s">
        <v>637</v>
      </c>
      <c r="AI200" s="297"/>
      <c r="AJ200" s="297"/>
      <c r="AK200" s="297"/>
      <c r="AL200" s="297"/>
      <c r="AM200" s="297"/>
      <c r="AN200" s="297"/>
      <c r="AO200" s="297"/>
      <c r="AP200" s="297"/>
      <c r="AQ200" s="297"/>
      <c r="AR200" s="297"/>
      <c r="AS200" s="297"/>
      <c r="AT200" s="298"/>
      <c r="AU200" s="299">
        <v>24.9</v>
      </c>
      <c r="AV200" s="300"/>
      <c r="AW200" s="300"/>
      <c r="AX200" s="301"/>
    </row>
    <row r="201" spans="1:50" ht="24.75" customHeight="1" x14ac:dyDescent="0.15">
      <c r="A201" s="347"/>
      <c r="B201" s="348"/>
      <c r="C201" s="348"/>
      <c r="D201" s="348"/>
      <c r="E201" s="348"/>
      <c r="F201" s="349"/>
      <c r="G201" s="283" t="s">
        <v>660</v>
      </c>
      <c r="H201" s="284"/>
      <c r="I201" s="284"/>
      <c r="J201" s="284"/>
      <c r="K201" s="285"/>
      <c r="L201" s="286" t="s">
        <v>661</v>
      </c>
      <c r="M201" s="287"/>
      <c r="N201" s="287"/>
      <c r="O201" s="287"/>
      <c r="P201" s="287"/>
      <c r="Q201" s="287"/>
      <c r="R201" s="287"/>
      <c r="S201" s="287"/>
      <c r="T201" s="287"/>
      <c r="U201" s="287"/>
      <c r="V201" s="287"/>
      <c r="W201" s="287"/>
      <c r="X201" s="288"/>
      <c r="Y201" s="289">
        <v>1062</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47"/>
      <c r="B202" s="348"/>
      <c r="C202" s="348"/>
      <c r="D202" s="348"/>
      <c r="E202" s="348"/>
      <c r="F202" s="349"/>
      <c r="G202" s="283" t="s">
        <v>662</v>
      </c>
      <c r="H202" s="284"/>
      <c r="I202" s="284"/>
      <c r="J202" s="284"/>
      <c r="K202" s="285"/>
      <c r="L202" s="286" t="s">
        <v>663</v>
      </c>
      <c r="M202" s="287"/>
      <c r="N202" s="287"/>
      <c r="O202" s="287"/>
      <c r="P202" s="287"/>
      <c r="Q202" s="287"/>
      <c r="R202" s="287"/>
      <c r="S202" s="287"/>
      <c r="T202" s="287"/>
      <c r="U202" s="287"/>
      <c r="V202" s="287"/>
      <c r="W202" s="287"/>
      <c r="X202" s="288"/>
      <c r="Y202" s="289">
        <v>339</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hidden="1" customHeight="1" x14ac:dyDescent="0.15">
      <c r="A203" s="347"/>
      <c r="B203" s="348"/>
      <c r="C203" s="348"/>
      <c r="D203" s="348"/>
      <c r="E203" s="348"/>
      <c r="F203" s="349"/>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47"/>
      <c r="B204" s="348"/>
      <c r="C204" s="348"/>
      <c r="D204" s="348"/>
      <c r="E204" s="348"/>
      <c r="F204" s="349"/>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47"/>
      <c r="B205" s="348"/>
      <c r="C205" s="348"/>
      <c r="D205" s="348"/>
      <c r="E205" s="348"/>
      <c r="F205" s="349"/>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47"/>
      <c r="B206" s="348"/>
      <c r="C206" s="348"/>
      <c r="D206" s="348"/>
      <c r="E206" s="348"/>
      <c r="F206" s="349"/>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47"/>
      <c r="B207" s="348"/>
      <c r="C207" s="348"/>
      <c r="D207" s="348"/>
      <c r="E207" s="348"/>
      <c r="F207" s="349"/>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47"/>
      <c r="B208" s="348"/>
      <c r="C208" s="348"/>
      <c r="D208" s="348"/>
      <c r="E208" s="348"/>
      <c r="F208" s="349"/>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3839</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24.9</v>
      </c>
      <c r="AV210" s="280"/>
      <c r="AW210" s="280"/>
      <c r="AX210" s="282"/>
    </row>
    <row r="211" spans="1:50" ht="21.75" hidden="1" customHeight="1" x14ac:dyDescent="0.15">
      <c r="A211" s="347"/>
      <c r="B211" s="348"/>
      <c r="C211" s="348"/>
      <c r="D211" s="348"/>
      <c r="E211" s="348"/>
      <c r="F211" s="349"/>
      <c r="G211" s="303" t="s">
        <v>80</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81</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t="s">
        <v>82</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83</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t="s">
        <v>84</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85</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86</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2" t="s">
        <v>430</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88</v>
      </c>
      <c r="D254" s="267"/>
      <c r="E254" s="267"/>
      <c r="F254" s="267"/>
      <c r="G254" s="267"/>
      <c r="H254" s="267"/>
      <c r="I254" s="267"/>
      <c r="J254" s="250" t="s">
        <v>66</v>
      </c>
      <c r="K254" s="272"/>
      <c r="L254" s="272"/>
      <c r="M254" s="272"/>
      <c r="N254" s="272"/>
      <c r="O254" s="272"/>
      <c r="P254" s="273" t="s">
        <v>89</v>
      </c>
      <c r="Q254" s="273"/>
      <c r="R254" s="273"/>
      <c r="S254" s="273"/>
      <c r="T254" s="273"/>
      <c r="U254" s="273"/>
      <c r="V254" s="273"/>
      <c r="W254" s="273"/>
      <c r="X254" s="273"/>
      <c r="Y254" s="251" t="s">
        <v>90</v>
      </c>
      <c r="Z254" s="252"/>
      <c r="AA254" s="252"/>
      <c r="AB254" s="252"/>
      <c r="AC254" s="250" t="s">
        <v>340</v>
      </c>
      <c r="AD254" s="250"/>
      <c r="AE254" s="250"/>
      <c r="AF254" s="250"/>
      <c r="AG254" s="250"/>
      <c r="AH254" s="251" t="s">
        <v>65</v>
      </c>
      <c r="AI254" s="267"/>
      <c r="AJ254" s="267"/>
      <c r="AK254" s="267"/>
      <c r="AL254" s="267" t="s">
        <v>17</v>
      </c>
      <c r="AM254" s="267"/>
      <c r="AN254" s="267"/>
      <c r="AO254" s="268"/>
      <c r="AP254" s="254" t="s">
        <v>429</v>
      </c>
      <c r="AQ254" s="254"/>
      <c r="AR254" s="254"/>
      <c r="AS254" s="254"/>
      <c r="AT254" s="254"/>
      <c r="AU254" s="254"/>
      <c r="AV254" s="254"/>
      <c r="AW254" s="254"/>
      <c r="AX254" s="254"/>
    </row>
    <row r="255" spans="1:50" ht="33" customHeight="1" x14ac:dyDescent="0.15">
      <c r="A255" s="240">
        <v>1</v>
      </c>
      <c r="B255" s="240">
        <v>1</v>
      </c>
      <c r="C255" s="262" t="s">
        <v>673</v>
      </c>
      <c r="D255" s="260"/>
      <c r="E255" s="260"/>
      <c r="F255" s="260"/>
      <c r="G255" s="260"/>
      <c r="H255" s="260"/>
      <c r="I255" s="260"/>
      <c r="J255" s="243">
        <v>4010505001182</v>
      </c>
      <c r="K255" s="244"/>
      <c r="L255" s="244"/>
      <c r="M255" s="244"/>
      <c r="N255" s="244"/>
      <c r="O255" s="244"/>
      <c r="P255" s="255" t="s">
        <v>672</v>
      </c>
      <c r="Q255" s="245"/>
      <c r="R255" s="245"/>
      <c r="S255" s="245"/>
      <c r="T255" s="245"/>
      <c r="U255" s="245"/>
      <c r="V255" s="245"/>
      <c r="W255" s="245"/>
      <c r="X255" s="245"/>
      <c r="Y255" s="246">
        <v>3839</v>
      </c>
      <c r="Z255" s="247"/>
      <c r="AA255" s="247"/>
      <c r="AB255" s="248"/>
      <c r="AC255" s="265" t="s">
        <v>453</v>
      </c>
      <c r="AD255" s="266"/>
      <c r="AE255" s="266"/>
      <c r="AF255" s="266"/>
      <c r="AG255" s="266"/>
      <c r="AH255" s="234" t="s">
        <v>579</v>
      </c>
      <c r="AI255" s="235"/>
      <c r="AJ255" s="235"/>
      <c r="AK255" s="235"/>
      <c r="AL255" s="236" t="s">
        <v>579</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65</v>
      </c>
      <c r="AI287" s="252"/>
      <c r="AJ287" s="252"/>
      <c r="AK287" s="252"/>
      <c r="AL287" s="252" t="s">
        <v>17</v>
      </c>
      <c r="AM287" s="252"/>
      <c r="AN287" s="252"/>
      <c r="AO287" s="261"/>
      <c r="AP287" s="254" t="s">
        <v>429</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65</v>
      </c>
      <c r="AI320" s="252"/>
      <c r="AJ320" s="252"/>
      <c r="AK320" s="252"/>
      <c r="AL320" s="252" t="s">
        <v>17</v>
      </c>
      <c r="AM320" s="252"/>
      <c r="AN320" s="252"/>
      <c r="AO320" s="261"/>
      <c r="AP320" s="254" t="s">
        <v>429</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65</v>
      </c>
      <c r="AI353" s="252"/>
      <c r="AJ353" s="252"/>
      <c r="AK353" s="252"/>
      <c r="AL353" s="252" t="s">
        <v>17</v>
      </c>
      <c r="AM353" s="252"/>
      <c r="AN353" s="252"/>
      <c r="AO353" s="261"/>
      <c r="AP353" s="254" t="s">
        <v>429</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65</v>
      </c>
      <c r="AI386" s="252"/>
      <c r="AJ386" s="252"/>
      <c r="AK386" s="252"/>
      <c r="AL386" s="252" t="s">
        <v>17</v>
      </c>
      <c r="AM386" s="252"/>
      <c r="AN386" s="252"/>
      <c r="AO386" s="261"/>
      <c r="AP386" s="254" t="s">
        <v>429</v>
      </c>
      <c r="AQ386" s="254"/>
      <c r="AR386" s="254"/>
      <c r="AS386" s="254"/>
      <c r="AT386" s="254"/>
      <c r="AU386" s="254"/>
      <c r="AV386" s="254"/>
      <c r="AW386" s="254"/>
      <c r="AX386" s="254"/>
    </row>
    <row r="387" spans="1:50" ht="39.75" customHeight="1" x14ac:dyDescent="0.15">
      <c r="A387" s="240">
        <v>1</v>
      </c>
      <c r="B387" s="240">
        <v>1</v>
      </c>
      <c r="C387" s="262" t="s">
        <v>638</v>
      </c>
      <c r="D387" s="260"/>
      <c r="E387" s="260"/>
      <c r="F387" s="260"/>
      <c r="G387" s="260"/>
      <c r="H387" s="260"/>
      <c r="I387" s="260"/>
      <c r="J387" s="243">
        <v>1020001006613</v>
      </c>
      <c r="K387" s="244"/>
      <c r="L387" s="244"/>
      <c r="M387" s="244"/>
      <c r="N387" s="244"/>
      <c r="O387" s="244"/>
      <c r="P387" s="255" t="s">
        <v>637</v>
      </c>
      <c r="Q387" s="245"/>
      <c r="R387" s="245"/>
      <c r="S387" s="245"/>
      <c r="T387" s="245"/>
      <c r="U387" s="245"/>
      <c r="V387" s="245"/>
      <c r="W387" s="245"/>
      <c r="X387" s="245"/>
      <c r="Y387" s="246">
        <v>24.9</v>
      </c>
      <c r="Z387" s="247"/>
      <c r="AA387" s="247"/>
      <c r="AB387" s="248"/>
      <c r="AC387" s="265" t="s">
        <v>465</v>
      </c>
      <c r="AD387" s="266"/>
      <c r="AE387" s="266"/>
      <c r="AF387" s="266"/>
      <c r="AG387" s="266"/>
      <c r="AH387" s="234">
        <v>1</v>
      </c>
      <c r="AI387" s="235"/>
      <c r="AJ387" s="235"/>
      <c r="AK387" s="235"/>
      <c r="AL387" s="236">
        <v>100</v>
      </c>
      <c r="AM387" s="237"/>
      <c r="AN387" s="237"/>
      <c r="AO387" s="238"/>
      <c r="AP387" s="239"/>
      <c r="AQ387" s="239"/>
      <c r="AR387" s="239"/>
      <c r="AS387" s="239"/>
      <c r="AT387" s="239"/>
      <c r="AU387" s="239"/>
      <c r="AV387" s="239"/>
      <c r="AW387" s="239"/>
      <c r="AX387" s="239"/>
    </row>
    <row r="388" spans="1:50" ht="39.75" customHeight="1" x14ac:dyDescent="0.15">
      <c r="A388" s="240">
        <v>2</v>
      </c>
      <c r="B388" s="240">
        <v>1</v>
      </c>
      <c r="C388" s="262" t="s">
        <v>639</v>
      </c>
      <c r="D388" s="260"/>
      <c r="E388" s="260"/>
      <c r="F388" s="260"/>
      <c r="G388" s="260"/>
      <c r="H388" s="260"/>
      <c r="I388" s="260"/>
      <c r="J388" s="243">
        <v>2010001033475</v>
      </c>
      <c r="K388" s="244"/>
      <c r="L388" s="244"/>
      <c r="M388" s="244"/>
      <c r="N388" s="244"/>
      <c r="O388" s="244"/>
      <c r="P388" s="255" t="s">
        <v>640</v>
      </c>
      <c r="Q388" s="245"/>
      <c r="R388" s="245"/>
      <c r="S388" s="245"/>
      <c r="T388" s="245"/>
      <c r="U388" s="245"/>
      <c r="V388" s="245"/>
      <c r="W388" s="245"/>
      <c r="X388" s="245"/>
      <c r="Y388" s="246">
        <v>8.6999999999999993</v>
      </c>
      <c r="Z388" s="247"/>
      <c r="AA388" s="247"/>
      <c r="AB388" s="248"/>
      <c r="AC388" s="265" t="s">
        <v>458</v>
      </c>
      <c r="AD388" s="265"/>
      <c r="AE388" s="265"/>
      <c r="AF388" s="265"/>
      <c r="AG388" s="265"/>
      <c r="AH388" s="234">
        <v>1</v>
      </c>
      <c r="AI388" s="235"/>
      <c r="AJ388" s="235"/>
      <c r="AK388" s="235"/>
      <c r="AL388" s="236">
        <v>99</v>
      </c>
      <c r="AM388" s="237"/>
      <c r="AN388" s="237"/>
      <c r="AO388" s="238"/>
      <c r="AP388" s="239"/>
      <c r="AQ388" s="239"/>
      <c r="AR388" s="239"/>
      <c r="AS388" s="239"/>
      <c r="AT388" s="239"/>
      <c r="AU388" s="239"/>
      <c r="AV388" s="239"/>
      <c r="AW388" s="239"/>
      <c r="AX388" s="239"/>
    </row>
    <row r="389" spans="1:50" ht="39.75" customHeight="1" x14ac:dyDescent="0.15">
      <c r="A389" s="240">
        <v>3</v>
      </c>
      <c r="B389" s="240">
        <v>1</v>
      </c>
      <c r="C389" s="262" t="s">
        <v>641</v>
      </c>
      <c r="D389" s="260"/>
      <c r="E389" s="260"/>
      <c r="F389" s="260"/>
      <c r="G389" s="260"/>
      <c r="H389" s="260"/>
      <c r="I389" s="260"/>
      <c r="J389" s="243">
        <v>8010801003218</v>
      </c>
      <c r="K389" s="244"/>
      <c r="L389" s="244"/>
      <c r="M389" s="244"/>
      <c r="N389" s="244"/>
      <c r="O389" s="244"/>
      <c r="P389" s="255" t="s">
        <v>642</v>
      </c>
      <c r="Q389" s="245"/>
      <c r="R389" s="245"/>
      <c r="S389" s="245"/>
      <c r="T389" s="245"/>
      <c r="U389" s="245"/>
      <c r="V389" s="245"/>
      <c r="W389" s="245"/>
      <c r="X389" s="245"/>
      <c r="Y389" s="246">
        <v>8.6</v>
      </c>
      <c r="Z389" s="247"/>
      <c r="AA389" s="247"/>
      <c r="AB389" s="248"/>
      <c r="AC389" s="265" t="s">
        <v>465</v>
      </c>
      <c r="AD389" s="265"/>
      <c r="AE389" s="265"/>
      <c r="AF389" s="265"/>
      <c r="AG389" s="265"/>
      <c r="AH389" s="263">
        <v>1</v>
      </c>
      <c r="AI389" s="264"/>
      <c r="AJ389" s="264"/>
      <c r="AK389" s="264"/>
      <c r="AL389" s="236">
        <v>100</v>
      </c>
      <c r="AM389" s="237"/>
      <c r="AN389" s="237"/>
      <c r="AO389" s="238"/>
      <c r="AP389" s="239"/>
      <c r="AQ389" s="239"/>
      <c r="AR389" s="239"/>
      <c r="AS389" s="239"/>
      <c r="AT389" s="239"/>
      <c r="AU389" s="239"/>
      <c r="AV389" s="239"/>
      <c r="AW389" s="239"/>
      <c r="AX389" s="239"/>
    </row>
    <row r="390" spans="1:50" ht="39.75" customHeight="1" x14ac:dyDescent="0.15">
      <c r="A390" s="240">
        <v>4</v>
      </c>
      <c r="B390" s="240">
        <v>1</v>
      </c>
      <c r="C390" s="262" t="s">
        <v>643</v>
      </c>
      <c r="D390" s="260"/>
      <c r="E390" s="260"/>
      <c r="F390" s="260"/>
      <c r="G390" s="260"/>
      <c r="H390" s="260"/>
      <c r="I390" s="260"/>
      <c r="J390" s="243">
        <v>7010601037788</v>
      </c>
      <c r="K390" s="244"/>
      <c r="L390" s="244"/>
      <c r="M390" s="244"/>
      <c r="N390" s="244"/>
      <c r="O390" s="244"/>
      <c r="P390" s="255" t="s">
        <v>644</v>
      </c>
      <c r="Q390" s="245"/>
      <c r="R390" s="245"/>
      <c r="S390" s="245"/>
      <c r="T390" s="245"/>
      <c r="U390" s="245"/>
      <c r="V390" s="245"/>
      <c r="W390" s="245"/>
      <c r="X390" s="245"/>
      <c r="Y390" s="246">
        <v>6.5</v>
      </c>
      <c r="Z390" s="247"/>
      <c r="AA390" s="247"/>
      <c r="AB390" s="248"/>
      <c r="AC390" s="265" t="s">
        <v>458</v>
      </c>
      <c r="AD390" s="265"/>
      <c r="AE390" s="265"/>
      <c r="AF390" s="265"/>
      <c r="AG390" s="265"/>
      <c r="AH390" s="263">
        <v>2</v>
      </c>
      <c r="AI390" s="264"/>
      <c r="AJ390" s="264"/>
      <c r="AK390" s="264"/>
      <c r="AL390" s="236">
        <v>74</v>
      </c>
      <c r="AM390" s="237"/>
      <c r="AN390" s="237"/>
      <c r="AO390" s="238"/>
      <c r="AP390" s="239"/>
      <c r="AQ390" s="239"/>
      <c r="AR390" s="239"/>
      <c r="AS390" s="239"/>
      <c r="AT390" s="239"/>
      <c r="AU390" s="239"/>
      <c r="AV390" s="239"/>
      <c r="AW390" s="239"/>
      <c r="AX390" s="239"/>
    </row>
    <row r="391" spans="1:50" ht="39.75" customHeight="1" x14ac:dyDescent="0.15">
      <c r="A391" s="240">
        <v>5</v>
      </c>
      <c r="B391" s="240">
        <v>1</v>
      </c>
      <c r="C391" s="262" t="s">
        <v>645</v>
      </c>
      <c r="D391" s="260"/>
      <c r="E391" s="260"/>
      <c r="F391" s="260"/>
      <c r="G391" s="260"/>
      <c r="H391" s="260"/>
      <c r="I391" s="260"/>
      <c r="J391" s="243">
        <v>9050001017781</v>
      </c>
      <c r="K391" s="244"/>
      <c r="L391" s="244"/>
      <c r="M391" s="244"/>
      <c r="N391" s="244"/>
      <c r="O391" s="244"/>
      <c r="P391" s="255" t="s">
        <v>646</v>
      </c>
      <c r="Q391" s="245"/>
      <c r="R391" s="245"/>
      <c r="S391" s="245"/>
      <c r="T391" s="245"/>
      <c r="U391" s="245"/>
      <c r="V391" s="245"/>
      <c r="W391" s="245"/>
      <c r="X391" s="245"/>
      <c r="Y391" s="246">
        <v>5.8</v>
      </c>
      <c r="Z391" s="247"/>
      <c r="AA391" s="247"/>
      <c r="AB391" s="248"/>
      <c r="AC391" s="233" t="s">
        <v>458</v>
      </c>
      <c r="AD391" s="233"/>
      <c r="AE391" s="233"/>
      <c r="AF391" s="233"/>
      <c r="AG391" s="233"/>
      <c r="AH391" s="263">
        <v>1</v>
      </c>
      <c r="AI391" s="264"/>
      <c r="AJ391" s="264"/>
      <c r="AK391" s="264"/>
      <c r="AL391" s="236">
        <v>100</v>
      </c>
      <c r="AM391" s="237"/>
      <c r="AN391" s="237"/>
      <c r="AO391" s="238"/>
      <c r="AP391" s="239"/>
      <c r="AQ391" s="239"/>
      <c r="AR391" s="239"/>
      <c r="AS391" s="239"/>
      <c r="AT391" s="239"/>
      <c r="AU391" s="239"/>
      <c r="AV391" s="239"/>
      <c r="AW391" s="239"/>
      <c r="AX391" s="239"/>
    </row>
    <row r="392" spans="1:50" ht="39.75" customHeight="1" x14ac:dyDescent="0.15">
      <c r="A392" s="240">
        <v>6</v>
      </c>
      <c r="B392" s="240">
        <v>1</v>
      </c>
      <c r="C392" s="262" t="s">
        <v>647</v>
      </c>
      <c r="D392" s="260"/>
      <c r="E392" s="260"/>
      <c r="F392" s="260"/>
      <c r="G392" s="260"/>
      <c r="H392" s="260"/>
      <c r="I392" s="260"/>
      <c r="J392" s="243">
        <v>1050001017178</v>
      </c>
      <c r="K392" s="244"/>
      <c r="L392" s="244"/>
      <c r="M392" s="244"/>
      <c r="N392" s="244"/>
      <c r="O392" s="244"/>
      <c r="P392" s="255" t="s">
        <v>648</v>
      </c>
      <c r="Q392" s="245"/>
      <c r="R392" s="245"/>
      <c r="S392" s="245"/>
      <c r="T392" s="245"/>
      <c r="U392" s="245"/>
      <c r="V392" s="245"/>
      <c r="W392" s="245"/>
      <c r="X392" s="245"/>
      <c r="Y392" s="246">
        <v>4.0999999999999996</v>
      </c>
      <c r="Z392" s="247"/>
      <c r="AA392" s="247"/>
      <c r="AB392" s="248"/>
      <c r="AC392" s="233" t="s">
        <v>458</v>
      </c>
      <c r="AD392" s="233"/>
      <c r="AE392" s="233"/>
      <c r="AF392" s="233"/>
      <c r="AG392" s="233"/>
      <c r="AH392" s="263">
        <v>1</v>
      </c>
      <c r="AI392" s="264"/>
      <c r="AJ392" s="264"/>
      <c r="AK392" s="264"/>
      <c r="AL392" s="236">
        <v>86.7</v>
      </c>
      <c r="AM392" s="237"/>
      <c r="AN392" s="237"/>
      <c r="AO392" s="238"/>
      <c r="AP392" s="239"/>
      <c r="AQ392" s="239"/>
      <c r="AR392" s="239"/>
      <c r="AS392" s="239"/>
      <c r="AT392" s="239"/>
      <c r="AU392" s="239"/>
      <c r="AV392" s="239"/>
      <c r="AW392" s="239"/>
      <c r="AX392" s="239"/>
    </row>
    <row r="393" spans="1:50" ht="39.75" customHeight="1" x14ac:dyDescent="0.15">
      <c r="A393" s="240">
        <v>7</v>
      </c>
      <c r="B393" s="240">
        <v>1</v>
      </c>
      <c r="C393" s="262" t="s">
        <v>649</v>
      </c>
      <c r="D393" s="260"/>
      <c r="E393" s="260"/>
      <c r="F393" s="260"/>
      <c r="G393" s="260"/>
      <c r="H393" s="260"/>
      <c r="I393" s="260"/>
      <c r="J393" s="243" t="s">
        <v>650</v>
      </c>
      <c r="K393" s="244"/>
      <c r="L393" s="244"/>
      <c r="M393" s="244"/>
      <c r="N393" s="244"/>
      <c r="O393" s="244"/>
      <c r="P393" s="255" t="s">
        <v>651</v>
      </c>
      <c r="Q393" s="245"/>
      <c r="R393" s="245"/>
      <c r="S393" s="245"/>
      <c r="T393" s="245"/>
      <c r="U393" s="245"/>
      <c r="V393" s="245"/>
      <c r="W393" s="245"/>
      <c r="X393" s="245"/>
      <c r="Y393" s="246">
        <v>3</v>
      </c>
      <c r="Z393" s="247"/>
      <c r="AA393" s="247"/>
      <c r="AB393" s="248"/>
      <c r="AC393" s="233" t="s">
        <v>458</v>
      </c>
      <c r="AD393" s="233"/>
      <c r="AE393" s="233"/>
      <c r="AF393" s="233"/>
      <c r="AG393" s="233"/>
      <c r="AH393" s="263">
        <v>1</v>
      </c>
      <c r="AI393" s="264"/>
      <c r="AJ393" s="264"/>
      <c r="AK393" s="264"/>
      <c r="AL393" s="236">
        <v>94.9</v>
      </c>
      <c r="AM393" s="237"/>
      <c r="AN393" s="237"/>
      <c r="AO393" s="238"/>
      <c r="AP393" s="239"/>
      <c r="AQ393" s="239"/>
      <c r="AR393" s="239"/>
      <c r="AS393" s="239"/>
      <c r="AT393" s="239"/>
      <c r="AU393" s="239"/>
      <c r="AV393" s="239"/>
      <c r="AW393" s="239"/>
      <c r="AX393" s="239"/>
    </row>
    <row r="394" spans="1:50" ht="39.75" customHeight="1" x14ac:dyDescent="0.15">
      <c r="A394" s="240">
        <v>8</v>
      </c>
      <c r="B394" s="240">
        <v>1</v>
      </c>
      <c r="C394" s="262" t="s">
        <v>652</v>
      </c>
      <c r="D394" s="260"/>
      <c r="E394" s="260"/>
      <c r="F394" s="260"/>
      <c r="G394" s="260"/>
      <c r="H394" s="260"/>
      <c r="I394" s="260"/>
      <c r="J394" s="243">
        <v>1020001071491</v>
      </c>
      <c r="K394" s="244"/>
      <c r="L394" s="244"/>
      <c r="M394" s="244"/>
      <c r="N394" s="244"/>
      <c r="O394" s="244"/>
      <c r="P394" s="255" t="s">
        <v>653</v>
      </c>
      <c r="Q394" s="245"/>
      <c r="R394" s="245"/>
      <c r="S394" s="245"/>
      <c r="T394" s="245"/>
      <c r="U394" s="245"/>
      <c r="V394" s="245"/>
      <c r="W394" s="245"/>
      <c r="X394" s="245"/>
      <c r="Y394" s="246">
        <v>1.4</v>
      </c>
      <c r="Z394" s="247"/>
      <c r="AA394" s="247"/>
      <c r="AB394" s="248"/>
      <c r="AC394" s="233" t="s">
        <v>465</v>
      </c>
      <c r="AD394" s="233"/>
      <c r="AE394" s="233"/>
      <c r="AF394" s="233"/>
      <c r="AG394" s="233"/>
      <c r="AH394" s="263">
        <v>1</v>
      </c>
      <c r="AI394" s="264"/>
      <c r="AJ394" s="264"/>
      <c r="AK394" s="264"/>
      <c r="AL394" s="236">
        <v>100</v>
      </c>
      <c r="AM394" s="237"/>
      <c r="AN394" s="237"/>
      <c r="AO394" s="238"/>
      <c r="AP394" s="239"/>
      <c r="AQ394" s="239"/>
      <c r="AR394" s="239"/>
      <c r="AS394" s="239"/>
      <c r="AT394" s="239"/>
      <c r="AU394" s="239"/>
      <c r="AV394" s="239"/>
      <c r="AW394" s="239"/>
      <c r="AX394" s="239"/>
    </row>
    <row r="395" spans="1:50" ht="39.75" customHeight="1" x14ac:dyDescent="0.15">
      <c r="A395" s="240">
        <v>9</v>
      </c>
      <c r="B395" s="240">
        <v>1</v>
      </c>
      <c r="C395" s="262" t="s">
        <v>654</v>
      </c>
      <c r="D395" s="260"/>
      <c r="E395" s="260"/>
      <c r="F395" s="260"/>
      <c r="G395" s="260"/>
      <c r="H395" s="260"/>
      <c r="I395" s="260"/>
      <c r="J395" s="243">
        <v>3100005006723</v>
      </c>
      <c r="K395" s="244"/>
      <c r="L395" s="244"/>
      <c r="M395" s="244"/>
      <c r="N395" s="244"/>
      <c r="O395" s="244"/>
      <c r="P395" s="255" t="s">
        <v>655</v>
      </c>
      <c r="Q395" s="245"/>
      <c r="R395" s="245"/>
      <c r="S395" s="245"/>
      <c r="T395" s="245"/>
      <c r="U395" s="245"/>
      <c r="V395" s="245"/>
      <c r="W395" s="245"/>
      <c r="X395" s="245"/>
      <c r="Y395" s="246">
        <v>1.2</v>
      </c>
      <c r="Z395" s="247"/>
      <c r="AA395" s="247"/>
      <c r="AB395" s="248"/>
      <c r="AC395" s="233" t="s">
        <v>464</v>
      </c>
      <c r="AD395" s="233"/>
      <c r="AE395" s="233"/>
      <c r="AF395" s="233"/>
      <c r="AG395" s="233"/>
      <c r="AH395" s="263">
        <v>1</v>
      </c>
      <c r="AI395" s="264"/>
      <c r="AJ395" s="264"/>
      <c r="AK395" s="264"/>
      <c r="AL395" s="236">
        <v>100</v>
      </c>
      <c r="AM395" s="237"/>
      <c r="AN395" s="237"/>
      <c r="AO395" s="238"/>
      <c r="AP395" s="239"/>
      <c r="AQ395" s="239"/>
      <c r="AR395" s="239"/>
      <c r="AS395" s="239"/>
      <c r="AT395" s="239"/>
      <c r="AU395" s="239"/>
      <c r="AV395" s="239"/>
      <c r="AW395" s="239"/>
      <c r="AX395" s="239"/>
    </row>
    <row r="396" spans="1:50" ht="39.75" customHeight="1" x14ac:dyDescent="0.15">
      <c r="A396" s="240">
        <v>10</v>
      </c>
      <c r="B396" s="240">
        <v>1</v>
      </c>
      <c r="C396" s="262" t="s">
        <v>656</v>
      </c>
      <c r="D396" s="260"/>
      <c r="E396" s="260"/>
      <c r="F396" s="260"/>
      <c r="G396" s="260"/>
      <c r="H396" s="260"/>
      <c r="I396" s="260"/>
      <c r="J396" s="243">
        <v>1050001034512</v>
      </c>
      <c r="K396" s="244"/>
      <c r="L396" s="244"/>
      <c r="M396" s="244"/>
      <c r="N396" s="244"/>
      <c r="O396" s="244"/>
      <c r="P396" s="255" t="s">
        <v>657</v>
      </c>
      <c r="Q396" s="245"/>
      <c r="R396" s="245"/>
      <c r="S396" s="245"/>
      <c r="T396" s="245"/>
      <c r="U396" s="245"/>
      <c r="V396" s="245"/>
      <c r="W396" s="245"/>
      <c r="X396" s="245"/>
      <c r="Y396" s="246">
        <v>1.1000000000000001</v>
      </c>
      <c r="Z396" s="247"/>
      <c r="AA396" s="247"/>
      <c r="AB396" s="248"/>
      <c r="AC396" s="233" t="s">
        <v>464</v>
      </c>
      <c r="AD396" s="233"/>
      <c r="AE396" s="233"/>
      <c r="AF396" s="233"/>
      <c r="AG396" s="233"/>
      <c r="AH396" s="263">
        <v>1</v>
      </c>
      <c r="AI396" s="264"/>
      <c r="AJ396" s="264"/>
      <c r="AK396" s="264"/>
      <c r="AL396" s="236">
        <v>68.599999999999994</v>
      </c>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65</v>
      </c>
      <c r="AI419" s="252"/>
      <c r="AJ419" s="252"/>
      <c r="AK419" s="252"/>
      <c r="AL419" s="252" t="s">
        <v>17</v>
      </c>
      <c r="AM419" s="252"/>
      <c r="AN419" s="252"/>
      <c r="AO419" s="261"/>
      <c r="AP419" s="254" t="s">
        <v>429</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65</v>
      </c>
      <c r="AI452" s="252"/>
      <c r="AJ452" s="252"/>
      <c r="AK452" s="252"/>
      <c r="AL452" s="252" t="s">
        <v>17</v>
      </c>
      <c r="AM452" s="252"/>
      <c r="AN452" s="252"/>
      <c r="AO452" s="261"/>
      <c r="AP452" s="254" t="s">
        <v>429</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65</v>
      </c>
      <c r="AI485" s="252"/>
      <c r="AJ485" s="252"/>
      <c r="AK485" s="252"/>
      <c r="AL485" s="252" t="s">
        <v>17</v>
      </c>
      <c r="AM485" s="252"/>
      <c r="AN485" s="252"/>
      <c r="AO485" s="261"/>
      <c r="AP485" s="254" t="s">
        <v>429</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98</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4" t="s">
        <v>430</v>
      </c>
      <c r="AM516" s="735"/>
      <c r="AN516" s="735"/>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9"/>
      <c r="E519" s="250" t="s">
        <v>101</v>
      </c>
      <c r="F519" s="259"/>
      <c r="G519" s="259"/>
      <c r="H519" s="259"/>
      <c r="I519" s="259"/>
      <c r="J519" s="250" t="s">
        <v>66</v>
      </c>
      <c r="K519" s="250"/>
      <c r="L519" s="250"/>
      <c r="M519" s="250"/>
      <c r="N519" s="250"/>
      <c r="O519" s="250"/>
      <c r="P519" s="251" t="s">
        <v>89</v>
      </c>
      <c r="Q519" s="251"/>
      <c r="R519" s="251"/>
      <c r="S519" s="251"/>
      <c r="T519" s="251"/>
      <c r="U519" s="251"/>
      <c r="V519" s="251"/>
      <c r="W519" s="251"/>
      <c r="X519" s="251"/>
      <c r="Y519" s="250" t="s">
        <v>102</v>
      </c>
      <c r="Z519" s="259"/>
      <c r="AA519" s="259"/>
      <c r="AB519" s="259"/>
      <c r="AC519" s="250" t="s">
        <v>64</v>
      </c>
      <c r="AD519" s="250"/>
      <c r="AE519" s="250"/>
      <c r="AF519" s="250"/>
      <c r="AG519" s="250"/>
      <c r="AH519" s="251" t="s">
        <v>65</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9" t="s">
        <v>584</v>
      </c>
      <c r="F520" s="242"/>
      <c r="G520" s="242"/>
      <c r="H520" s="242"/>
      <c r="I520" s="242"/>
      <c r="J520" s="243" t="s">
        <v>585</v>
      </c>
      <c r="K520" s="244"/>
      <c r="L520" s="244"/>
      <c r="M520" s="244"/>
      <c r="N520" s="244"/>
      <c r="O520" s="244"/>
      <c r="P520" s="255" t="s">
        <v>584</v>
      </c>
      <c r="Q520" s="245"/>
      <c r="R520" s="245"/>
      <c r="S520" s="245"/>
      <c r="T520" s="245"/>
      <c r="U520" s="245"/>
      <c r="V520" s="245"/>
      <c r="W520" s="245"/>
      <c r="X520" s="245"/>
      <c r="Y520" s="246" t="s">
        <v>586</v>
      </c>
      <c r="Z520" s="247"/>
      <c r="AA520" s="247"/>
      <c r="AB520" s="248"/>
      <c r="AC520" s="233"/>
      <c r="AD520" s="233"/>
      <c r="AE520" s="233"/>
      <c r="AF520" s="233"/>
      <c r="AG520" s="233"/>
      <c r="AH520" s="234" t="s">
        <v>584</v>
      </c>
      <c r="AI520" s="235"/>
      <c r="AJ520" s="235"/>
      <c r="AK520" s="235"/>
      <c r="AL520" s="236" t="s">
        <v>585</v>
      </c>
      <c r="AM520" s="237"/>
      <c r="AN520" s="237"/>
      <c r="AO520" s="238"/>
      <c r="AP520" s="239" t="s">
        <v>587</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584</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3:Y210 AU201:AU210 Y239:Y249 Y226:Y236 Y213:Y223 AU239:AU249 AU226:AU236 AU213:AU223 Y256:Y284 Y520:Y549 Y288:Y317 Y321:Y350 Y354:Y383 Y397:Y416 Y420:Y449 Y453:Y482 Y486:Y515 P14:AX18 P22:AJ22 P21:AX21 L25:L31 R25:R31 AE89:AE90 AI89:AI90 AM89:AM90 AQ89:AQ90 AU89:AU90 AE118:AE119 AM118:AM119 AI118:AI119 AQ118:AQ119">
    <cfRule type="expression" dxfId="479" priority="783">
      <formula>IF(RIGHT(TEXT(L14,"0.#"),1)=".",FALSE,TRUE)</formula>
    </cfRule>
    <cfRule type="expression" dxfId="478" priority="784">
      <formula>IF(RIGHT(TEXT(L14,"0.#"),1)=".",TRUE,FALSE)</formula>
    </cfRule>
  </conditionalFormatting>
  <conditionalFormatting sqref="AL256:AO284 AL288:AO317 AL321:AO350 AL354:AO383 AL397:AO416 AL420:AO449 AL453:AO482 AL486:AO515 AL520:AO549">
    <cfRule type="expression" dxfId="477" priority="667">
      <formula>IF(AND(AL256&gt;=0, RIGHT(TEXT(AL256,"0.#"),1)&lt;&gt;"."),TRUE,FALSE)</formula>
    </cfRule>
    <cfRule type="expression" dxfId="476" priority="668">
      <formula>IF(AND(AL256&gt;=0, RIGHT(TEXT(AL256,"0.#"),1)="."),TRUE,FALSE)</formula>
    </cfRule>
    <cfRule type="expression" dxfId="475" priority="669">
      <formula>IF(AND(AL256&lt;0, RIGHT(TEXT(AL256,"0.#"),1)&lt;&gt;"."),TRUE,FALSE)</formula>
    </cfRule>
    <cfRule type="expression" dxfId="474" priority="670">
      <formula>IF(AND(AL256&lt;0, RIGHT(TEXT(AL256,"0.#"),1)="."),TRUE,FALSE)</formula>
    </cfRule>
  </conditionalFormatting>
  <conditionalFormatting sqref="AE130:AE131 AM130:AM131 AI130:AI131 AQ130:AQ131">
    <cfRule type="expression" dxfId="473" priority="225">
      <formula>IF(RIGHT(TEXT(AE130,"0.#"),1)=".",FALSE,TRUE)</formula>
    </cfRule>
    <cfRule type="expression" dxfId="472" priority="226">
      <formula>IF(RIGHT(TEXT(AE130,"0.#"),1)=".",TRUE,FALSE)</formula>
    </cfRule>
  </conditionalFormatting>
  <conditionalFormatting sqref="AE41:AE43 AI42:AI43 AQ41:AQ43 AU41:AU43">
    <cfRule type="expression" dxfId="471" priority="251">
      <formula>IF(RIGHT(TEXT(AE41,"0.#"),1)=".",FALSE,TRUE)</formula>
    </cfRule>
    <cfRule type="expression" dxfId="470" priority="252">
      <formula>IF(RIGHT(TEXT(AE41,"0.#"),1)=".",TRUE,FALSE)</formula>
    </cfRule>
  </conditionalFormatting>
  <conditionalFormatting sqref="AE48:AE50 AI48:AI50 AM48:AM50 AQ48:AQ50 AU48:AU50">
    <cfRule type="expression" dxfId="469" priority="249">
      <formula>IF(RIGHT(TEXT(AE48,"0.#"),1)=".",FALSE,TRUE)</formula>
    </cfRule>
    <cfRule type="expression" dxfId="468" priority="250">
      <formula>IF(RIGHT(TEXT(AE48,"0.#"),1)=".",TRUE,FALSE)</formula>
    </cfRule>
  </conditionalFormatting>
  <conditionalFormatting sqref="AE55:AE57 AI55:AI57 AM55:AM57 AQ55:AQ57 AU55:AU57">
    <cfRule type="expression" dxfId="467" priority="247">
      <formula>IF(RIGHT(TEXT(AE55,"0.#"),1)=".",FALSE,TRUE)</formula>
    </cfRule>
    <cfRule type="expression" dxfId="466" priority="248">
      <formula>IF(RIGHT(TEXT(AE55,"0.#"),1)=".",TRUE,FALSE)</formula>
    </cfRule>
  </conditionalFormatting>
  <conditionalFormatting sqref="AE62:AE64 AI62:AI64 AM62:AM64 AQ62:AQ64 AU62:AU64">
    <cfRule type="expression" dxfId="465" priority="245">
      <formula>IF(RIGHT(TEXT(AE62,"0.#"),1)=".",FALSE,TRUE)</formula>
    </cfRule>
    <cfRule type="expression" dxfId="464" priority="246">
      <formula>IF(RIGHT(TEXT(AE62,"0.#"),1)=".",TRUE,FALSE)</formula>
    </cfRule>
  </conditionalFormatting>
  <conditionalFormatting sqref="AE94:AE96 AI94:AI96 AM94:AM96 AQ94:AQ96 AU94:AU96">
    <cfRule type="expression" dxfId="463" priority="243">
      <formula>IF(RIGHT(TEXT(AE94,"0.#"),1)=".",FALSE,TRUE)</formula>
    </cfRule>
    <cfRule type="expression" dxfId="462" priority="244">
      <formula>IF(RIGHT(TEXT(AE94,"0.#"),1)=".",TRUE,FALSE)</formula>
    </cfRule>
  </conditionalFormatting>
  <conditionalFormatting sqref="AE99:AE101 AI99:AI101 AM99:AM101 AQ99:AQ101 AU99:AU101">
    <cfRule type="expression" dxfId="461" priority="241">
      <formula>IF(RIGHT(TEXT(AE99,"0.#"),1)=".",FALSE,TRUE)</formula>
    </cfRule>
    <cfRule type="expression" dxfId="460" priority="242">
      <formula>IF(RIGHT(TEXT(AE99,"0.#"),1)=".",TRUE,FALSE)</formula>
    </cfRule>
  </conditionalFormatting>
  <conditionalFormatting sqref="AE121:AE122 AM121:AM122 AI121:AI122 AQ121:AQ122">
    <cfRule type="expression" dxfId="459" priority="231">
      <formula>IF(RIGHT(TEXT(AE121,"0.#"),1)=".",FALSE,TRUE)</formula>
    </cfRule>
    <cfRule type="expression" dxfId="458" priority="232">
      <formula>IF(RIGHT(TEXT(AE121,"0.#"),1)=".",TRUE,FALSE)</formula>
    </cfRule>
  </conditionalFormatting>
  <conditionalFormatting sqref="AE124:AE125 AM124:AM125 AI124:AI125 AQ124:AQ125">
    <cfRule type="expression" dxfId="457" priority="229">
      <formula>IF(RIGHT(TEXT(AE124,"0.#"),1)=".",FALSE,TRUE)</formula>
    </cfRule>
    <cfRule type="expression" dxfId="456" priority="230">
      <formula>IF(RIGHT(TEXT(AE124,"0.#"),1)=".",TRUE,FALSE)</formula>
    </cfRule>
  </conditionalFormatting>
  <conditionalFormatting sqref="AE127:AE128 AM127:AM128 AI127:AI128 AQ127:AQ128">
    <cfRule type="expression" dxfId="455" priority="227">
      <formula>IF(RIGHT(TEXT(AE127,"0.#"),1)=".",FALSE,TRUE)</formula>
    </cfRule>
    <cfRule type="expression" dxfId="454" priority="228">
      <formula>IF(RIGHT(TEXT(AE127,"0.#"),1)=".",TRUE,FALSE)</formula>
    </cfRule>
  </conditionalFormatting>
  <conditionalFormatting sqref="AE103 AQ103">
    <cfRule type="expression" dxfId="453" priority="223">
      <formula>IF(RIGHT(TEXT(AE103,"0.#"),1)=".",FALSE,TRUE)</formula>
    </cfRule>
    <cfRule type="expression" dxfId="452" priority="224">
      <formula>IF(RIGHT(TEXT(AE103,"0.#"),1)=".",TRUE,FALSE)</formula>
    </cfRule>
  </conditionalFormatting>
  <conditionalFormatting sqref="AI103">
    <cfRule type="expression" dxfId="451" priority="221">
      <formula>IF(RIGHT(TEXT(AI103,"0.#"),1)=".",FALSE,TRUE)</formula>
    </cfRule>
    <cfRule type="expression" dxfId="450" priority="222">
      <formula>IF(RIGHT(TEXT(AI103,"0.#"),1)=".",TRUE,FALSE)</formula>
    </cfRule>
  </conditionalFormatting>
  <conditionalFormatting sqref="AE104">
    <cfRule type="expression" dxfId="449" priority="217">
      <formula>IF(RIGHT(TEXT(AE104,"0.#"),1)=".",FALSE,TRUE)</formula>
    </cfRule>
    <cfRule type="expression" dxfId="448" priority="218">
      <formula>IF(RIGHT(TEXT(AE104,"0.#"),1)=".",TRUE,FALSE)</formula>
    </cfRule>
  </conditionalFormatting>
  <conditionalFormatting sqref="AI104">
    <cfRule type="expression" dxfId="447" priority="215">
      <formula>IF(RIGHT(TEXT(AI104,"0.#"),1)=".",FALSE,TRUE)</formula>
    </cfRule>
    <cfRule type="expression" dxfId="446" priority="216">
      <formula>IF(RIGHT(TEXT(AI104,"0.#"),1)=".",TRUE,FALSE)</formula>
    </cfRule>
  </conditionalFormatting>
  <conditionalFormatting sqref="AM104">
    <cfRule type="expression" dxfId="445" priority="213">
      <formula>IF(RIGHT(TEXT(AM104,"0.#"),1)=".",FALSE,TRUE)</formula>
    </cfRule>
    <cfRule type="expression" dxfId="444" priority="214">
      <formula>IF(RIGHT(TEXT(AM104,"0.#"),1)=".",TRUE,FALSE)</formula>
    </cfRule>
  </conditionalFormatting>
  <conditionalFormatting sqref="AQ104">
    <cfRule type="expression" dxfId="443" priority="211">
      <formula>IF(RIGHT(TEXT(AQ104,"0.#"),1)=".",FALSE,TRUE)</formula>
    </cfRule>
    <cfRule type="expression" dxfId="442" priority="212">
      <formula>IF(RIGHT(TEXT(AQ104,"0.#"),1)=".",TRUE,FALSE)</formula>
    </cfRule>
  </conditionalFormatting>
  <conditionalFormatting sqref="AE106">
    <cfRule type="expression" dxfId="441" priority="209">
      <formula>IF(RIGHT(TEXT(AE106,"0.#"),1)=".",FALSE,TRUE)</formula>
    </cfRule>
    <cfRule type="expression" dxfId="440" priority="210">
      <formula>IF(RIGHT(TEXT(AE106,"0.#"),1)=".",TRUE,FALSE)</formula>
    </cfRule>
  </conditionalFormatting>
  <conditionalFormatting sqref="AI106">
    <cfRule type="expression" dxfId="439" priority="207">
      <formula>IF(RIGHT(TEXT(AI106,"0.#"),1)=".",FALSE,TRUE)</formula>
    </cfRule>
    <cfRule type="expression" dxfId="438" priority="208">
      <formula>IF(RIGHT(TEXT(AI106,"0.#"),1)=".",TRUE,FALSE)</formula>
    </cfRule>
  </conditionalFormatting>
  <conditionalFormatting sqref="AE107">
    <cfRule type="expression" dxfId="437" priority="203">
      <formula>IF(RIGHT(TEXT(AE107,"0.#"),1)=".",FALSE,TRUE)</formula>
    </cfRule>
    <cfRule type="expression" dxfId="436" priority="204">
      <formula>IF(RIGHT(TEXT(AE107,"0.#"),1)=".",TRUE,FALSE)</formula>
    </cfRule>
  </conditionalFormatting>
  <conditionalFormatting sqref="AI107">
    <cfRule type="expression" dxfId="435" priority="201">
      <formula>IF(RIGHT(TEXT(AI107,"0.#"),1)=".",FALSE,TRUE)</formula>
    </cfRule>
    <cfRule type="expression" dxfId="434" priority="202">
      <formula>IF(RIGHT(TEXT(AI107,"0.#"),1)=".",TRUE,FALSE)</formula>
    </cfRule>
  </conditionalFormatting>
  <conditionalFormatting sqref="AM107">
    <cfRule type="expression" dxfId="433" priority="199">
      <formula>IF(RIGHT(TEXT(AM107,"0.#"),1)=".",FALSE,TRUE)</formula>
    </cfRule>
    <cfRule type="expression" dxfId="432" priority="200">
      <formula>IF(RIGHT(TEXT(AM107,"0.#"),1)=".",TRUE,FALSE)</formula>
    </cfRule>
  </conditionalFormatting>
  <conditionalFormatting sqref="AE109">
    <cfRule type="expression" dxfId="431" priority="197">
      <formula>IF(RIGHT(TEXT(AE109,"0.#"),1)=".",FALSE,TRUE)</formula>
    </cfRule>
    <cfRule type="expression" dxfId="430" priority="198">
      <formula>IF(RIGHT(TEXT(AE109,"0.#"),1)=".",TRUE,FALSE)</formula>
    </cfRule>
  </conditionalFormatting>
  <conditionalFormatting sqref="AI109">
    <cfRule type="expression" dxfId="429" priority="195">
      <formula>IF(RIGHT(TEXT(AI109,"0.#"),1)=".",FALSE,TRUE)</formula>
    </cfRule>
    <cfRule type="expression" dxfId="428" priority="196">
      <formula>IF(RIGHT(TEXT(AI109,"0.#"),1)=".",TRUE,FALSE)</formula>
    </cfRule>
  </conditionalFormatting>
  <conditionalFormatting sqref="AM109">
    <cfRule type="expression" dxfId="427" priority="193">
      <formula>IF(RIGHT(TEXT(AM109,"0.#"),1)=".",FALSE,TRUE)</formula>
    </cfRule>
    <cfRule type="expression" dxfId="426" priority="194">
      <formula>IF(RIGHT(TEXT(AM109,"0.#"),1)=".",TRUE,FALSE)</formula>
    </cfRule>
  </conditionalFormatting>
  <conditionalFormatting sqref="AE110">
    <cfRule type="expression" dxfId="425" priority="191">
      <formula>IF(RIGHT(TEXT(AE110,"0.#"),1)=".",FALSE,TRUE)</formula>
    </cfRule>
    <cfRule type="expression" dxfId="424" priority="192">
      <formula>IF(RIGHT(TEXT(AE110,"0.#"),1)=".",TRUE,FALSE)</formula>
    </cfRule>
  </conditionalFormatting>
  <conditionalFormatting sqref="AI110">
    <cfRule type="expression" dxfId="423" priority="189">
      <formula>IF(RIGHT(TEXT(AI110,"0.#"),1)=".",FALSE,TRUE)</formula>
    </cfRule>
    <cfRule type="expression" dxfId="422" priority="190">
      <formula>IF(RIGHT(TEXT(AI110,"0.#"),1)=".",TRUE,FALSE)</formula>
    </cfRule>
  </conditionalFormatting>
  <conditionalFormatting sqref="AM110">
    <cfRule type="expression" dxfId="421" priority="187">
      <formula>IF(RIGHT(TEXT(AM110,"0.#"),1)=".",FALSE,TRUE)</formula>
    </cfRule>
    <cfRule type="expression" dxfId="420" priority="188">
      <formula>IF(RIGHT(TEXT(AM110,"0.#"),1)=".",TRUE,FALSE)</formula>
    </cfRule>
  </conditionalFormatting>
  <conditionalFormatting sqref="AE112">
    <cfRule type="expression" dxfId="419" priority="185">
      <formula>IF(RIGHT(TEXT(AE112,"0.#"),1)=".",FALSE,TRUE)</formula>
    </cfRule>
    <cfRule type="expression" dxfId="418" priority="186">
      <formula>IF(RIGHT(TEXT(AE112,"0.#"),1)=".",TRUE,FALSE)</formula>
    </cfRule>
  </conditionalFormatting>
  <conditionalFormatting sqref="AI112">
    <cfRule type="expression" dxfId="417" priority="183">
      <formula>IF(RIGHT(TEXT(AI112,"0.#"),1)=".",FALSE,TRUE)</formula>
    </cfRule>
    <cfRule type="expression" dxfId="416" priority="184">
      <formula>IF(RIGHT(TEXT(AI112,"0.#"),1)=".",TRUE,FALSE)</formula>
    </cfRule>
  </conditionalFormatting>
  <conditionalFormatting sqref="AM112">
    <cfRule type="expression" dxfId="415" priority="181">
      <formula>IF(RIGHT(TEXT(AM112,"0.#"),1)=".",FALSE,TRUE)</formula>
    </cfRule>
    <cfRule type="expression" dxfId="414" priority="182">
      <formula>IF(RIGHT(TEXT(AM112,"0.#"),1)=".",TRUE,FALSE)</formula>
    </cfRule>
  </conditionalFormatting>
  <conditionalFormatting sqref="AE113">
    <cfRule type="expression" dxfId="413" priority="179">
      <formula>IF(RIGHT(TEXT(AE113,"0.#"),1)=".",FALSE,TRUE)</formula>
    </cfRule>
    <cfRule type="expression" dxfId="412" priority="180">
      <formula>IF(RIGHT(TEXT(AE113,"0.#"),1)=".",TRUE,FALSE)</formula>
    </cfRule>
  </conditionalFormatting>
  <conditionalFormatting sqref="AI113">
    <cfRule type="expression" dxfId="411" priority="177">
      <formula>IF(RIGHT(TEXT(AI113,"0.#"),1)=".",FALSE,TRUE)</formula>
    </cfRule>
    <cfRule type="expression" dxfId="410" priority="178">
      <formula>IF(RIGHT(TEXT(AI113,"0.#"),1)=".",TRUE,FALSE)</formula>
    </cfRule>
  </conditionalFormatting>
  <conditionalFormatting sqref="AM113">
    <cfRule type="expression" dxfId="409" priority="175">
      <formula>IF(RIGHT(TEXT(AM113,"0.#"),1)=".",FALSE,TRUE)</formula>
    </cfRule>
    <cfRule type="expression" dxfId="408" priority="176">
      <formula>IF(RIGHT(TEXT(AM113,"0.#"),1)=".",TRUE,FALSE)</formula>
    </cfRule>
  </conditionalFormatting>
  <conditionalFormatting sqref="AE115">
    <cfRule type="expression" dxfId="407" priority="173">
      <formula>IF(RIGHT(TEXT(AE115,"0.#"),1)=".",FALSE,TRUE)</formula>
    </cfRule>
    <cfRule type="expression" dxfId="406" priority="174">
      <formula>IF(RIGHT(TEXT(AE115,"0.#"),1)=".",TRUE,FALSE)</formula>
    </cfRule>
  </conditionalFormatting>
  <conditionalFormatting sqref="AI115">
    <cfRule type="expression" dxfId="405" priority="171">
      <formula>IF(RIGHT(TEXT(AI115,"0.#"),1)=".",FALSE,TRUE)</formula>
    </cfRule>
    <cfRule type="expression" dxfId="404" priority="172">
      <formula>IF(RIGHT(TEXT(AI115,"0.#"),1)=".",TRUE,FALSE)</formula>
    </cfRule>
  </conditionalFormatting>
  <conditionalFormatting sqref="AM115">
    <cfRule type="expression" dxfId="403" priority="169">
      <formula>IF(RIGHT(TEXT(AM115,"0.#"),1)=".",FALSE,TRUE)</formula>
    </cfRule>
    <cfRule type="expression" dxfId="402" priority="170">
      <formula>IF(RIGHT(TEXT(AM115,"0.#"),1)=".",TRUE,FALSE)</formula>
    </cfRule>
  </conditionalFormatting>
  <conditionalFormatting sqref="AE116">
    <cfRule type="expression" dxfId="401" priority="167">
      <formula>IF(RIGHT(TEXT(AE116,"0.#"),1)=".",FALSE,TRUE)</formula>
    </cfRule>
    <cfRule type="expression" dxfId="400" priority="168">
      <formula>IF(RIGHT(TEXT(AE116,"0.#"),1)=".",TRUE,FALSE)</formula>
    </cfRule>
  </conditionalFormatting>
  <conditionalFormatting sqref="AI116">
    <cfRule type="expression" dxfId="399" priority="165">
      <formula>IF(RIGHT(TEXT(AI116,"0.#"),1)=".",FALSE,TRUE)</formula>
    </cfRule>
    <cfRule type="expression" dxfId="398" priority="166">
      <formula>IF(RIGHT(TEXT(AI116,"0.#"),1)=".",TRUE,FALSE)</formula>
    </cfRule>
  </conditionalFormatting>
  <conditionalFormatting sqref="AM116">
    <cfRule type="expression" dxfId="397" priority="163">
      <formula>IF(RIGHT(TEXT(AM116,"0.#"),1)=".",FALSE,TRUE)</formula>
    </cfRule>
    <cfRule type="expression" dxfId="396" priority="164">
      <formula>IF(RIGHT(TEXT(AM116,"0.#"),1)=".",TRUE,FALSE)</formula>
    </cfRule>
  </conditionalFormatting>
  <conditionalFormatting sqref="AQ116">
    <cfRule type="expression" dxfId="395" priority="147">
      <formula>IF(RIGHT(TEXT(AQ116,"0.#"),1)=".",FALSE,TRUE)</formula>
    </cfRule>
    <cfRule type="expression" dxfId="394" priority="148">
      <formula>IF(RIGHT(TEXT(AQ116,"0.#"),1)=".",TRUE,FALSE)</formula>
    </cfRule>
  </conditionalFormatting>
  <conditionalFormatting sqref="AQ106">
    <cfRule type="expression" dxfId="393" priority="161">
      <formula>IF(RIGHT(TEXT(AQ106,"0.#"),1)=".",FALSE,TRUE)</formula>
    </cfRule>
    <cfRule type="expression" dxfId="392" priority="162">
      <formula>IF(RIGHT(TEXT(AQ106,"0.#"),1)=".",TRUE,FALSE)</formula>
    </cfRule>
  </conditionalFormatting>
  <conditionalFormatting sqref="AQ107">
    <cfRule type="expression" dxfId="391" priority="159">
      <formula>IF(RIGHT(TEXT(AQ107,"0.#"),1)=".",FALSE,TRUE)</formula>
    </cfRule>
    <cfRule type="expression" dxfId="390" priority="160">
      <formula>IF(RIGHT(TEXT(AQ107,"0.#"),1)=".",TRUE,FALSE)</formula>
    </cfRule>
  </conditionalFormatting>
  <conditionalFormatting sqref="AQ109">
    <cfRule type="expression" dxfId="389" priority="157">
      <formula>IF(RIGHT(TEXT(AQ109,"0.#"),1)=".",FALSE,TRUE)</formula>
    </cfRule>
    <cfRule type="expression" dxfId="388" priority="158">
      <formula>IF(RIGHT(TEXT(AQ109,"0.#"),1)=".",TRUE,FALSE)</formula>
    </cfRule>
  </conditionalFormatting>
  <conditionalFormatting sqref="AQ110">
    <cfRule type="expression" dxfId="387" priority="155">
      <formula>IF(RIGHT(TEXT(AQ110,"0.#"),1)=".",FALSE,TRUE)</formula>
    </cfRule>
    <cfRule type="expression" dxfId="386" priority="156">
      <formula>IF(RIGHT(TEXT(AQ110,"0.#"),1)=".",TRUE,FALSE)</formula>
    </cfRule>
  </conditionalFormatting>
  <conditionalFormatting sqref="AQ112">
    <cfRule type="expression" dxfId="385" priority="153">
      <formula>IF(RIGHT(TEXT(AQ112,"0.#"),1)=".",FALSE,TRUE)</formula>
    </cfRule>
    <cfRule type="expression" dxfId="384" priority="154">
      <formula>IF(RIGHT(TEXT(AQ112,"0.#"),1)=".",TRUE,FALSE)</formula>
    </cfRule>
  </conditionalFormatting>
  <conditionalFormatting sqref="AQ113">
    <cfRule type="expression" dxfId="383" priority="151">
      <formula>IF(RIGHT(TEXT(AQ113,"0.#"),1)=".",FALSE,TRUE)</formula>
    </cfRule>
    <cfRule type="expression" dxfId="382" priority="152">
      <formula>IF(RIGHT(TEXT(AQ113,"0.#"),1)=".",TRUE,FALSE)</formula>
    </cfRule>
  </conditionalFormatting>
  <conditionalFormatting sqref="AQ115">
    <cfRule type="expression" dxfId="381" priority="149">
      <formula>IF(RIGHT(TEXT(AQ115,"0.#"),1)=".",FALSE,TRUE)</formula>
    </cfRule>
    <cfRule type="expression" dxfId="380" priority="150">
      <formula>IF(RIGHT(TEXT(AQ115,"0.#"),1)=".",TRUE,FALSE)</formula>
    </cfRule>
  </conditionalFormatting>
  <conditionalFormatting sqref="AE77">
    <cfRule type="expression" dxfId="379" priority="145">
      <formula>IF(RIGHT(TEXT(AE77,"0.#"),1)=".",FALSE,TRUE)</formula>
    </cfRule>
    <cfRule type="expression" dxfId="378" priority="146">
      <formula>IF(RIGHT(TEXT(AE77,"0.#"),1)=".",TRUE,FALSE)</formula>
    </cfRule>
  </conditionalFormatting>
  <conditionalFormatting sqref="AE78">
    <cfRule type="expression" dxfId="377" priority="143">
      <formula>IF(RIGHT(TEXT(AE78,"0.#"),1)=".",FALSE,TRUE)</formula>
    </cfRule>
    <cfRule type="expression" dxfId="376" priority="144">
      <formula>IF(RIGHT(TEXT(AE78,"0.#"),1)=".",TRUE,FALSE)</formula>
    </cfRule>
  </conditionalFormatting>
  <conditionalFormatting sqref="AE79">
    <cfRule type="expression" dxfId="375" priority="141">
      <formula>IF(RIGHT(TEXT(AE79,"0.#"),1)=".",FALSE,TRUE)</formula>
    </cfRule>
    <cfRule type="expression" dxfId="374" priority="142">
      <formula>IF(RIGHT(TEXT(AE79,"0.#"),1)=".",TRUE,FALSE)</formula>
    </cfRule>
  </conditionalFormatting>
  <conditionalFormatting sqref="AI79">
    <cfRule type="expression" dxfId="373" priority="139">
      <formula>IF(RIGHT(TEXT(AI79,"0.#"),1)=".",FALSE,TRUE)</formula>
    </cfRule>
    <cfRule type="expression" dxfId="372" priority="140">
      <formula>IF(RIGHT(TEXT(AI79,"0.#"),1)=".",TRUE,FALSE)</formula>
    </cfRule>
  </conditionalFormatting>
  <conditionalFormatting sqref="AI78">
    <cfRule type="expression" dxfId="371" priority="137">
      <formula>IF(RIGHT(TEXT(AI78,"0.#"),1)=".",FALSE,TRUE)</formula>
    </cfRule>
    <cfRule type="expression" dxfId="370" priority="138">
      <formula>IF(RIGHT(TEXT(AI78,"0.#"),1)=".",TRUE,FALSE)</formula>
    </cfRule>
  </conditionalFormatting>
  <conditionalFormatting sqref="AI77">
    <cfRule type="expression" dxfId="369" priority="135">
      <formula>IF(RIGHT(TEXT(AI77,"0.#"),1)=".",FALSE,TRUE)</formula>
    </cfRule>
    <cfRule type="expression" dxfId="368" priority="136">
      <formula>IF(RIGHT(TEXT(AI77,"0.#"),1)=".",TRUE,FALSE)</formula>
    </cfRule>
  </conditionalFormatting>
  <conditionalFormatting sqref="AM77">
    <cfRule type="expression" dxfId="367" priority="133">
      <formula>IF(RIGHT(TEXT(AM77,"0.#"),1)=".",FALSE,TRUE)</formula>
    </cfRule>
    <cfRule type="expression" dxfId="366" priority="134">
      <formula>IF(RIGHT(TEXT(AM77,"0.#"),1)=".",TRUE,FALSE)</formula>
    </cfRule>
  </conditionalFormatting>
  <conditionalFormatting sqref="AM78">
    <cfRule type="expression" dxfId="365" priority="131">
      <formula>IF(RIGHT(TEXT(AM78,"0.#"),1)=".",FALSE,TRUE)</formula>
    </cfRule>
    <cfRule type="expression" dxfId="364" priority="132">
      <formula>IF(RIGHT(TEXT(AM78,"0.#"),1)=".",TRUE,FALSE)</formula>
    </cfRule>
  </conditionalFormatting>
  <conditionalFormatting sqref="AM79">
    <cfRule type="expression" dxfId="363" priority="129">
      <formula>IF(RIGHT(TEXT(AM79,"0.#"),1)=".",FALSE,TRUE)</formula>
    </cfRule>
    <cfRule type="expression" dxfId="362" priority="130">
      <formula>IF(RIGHT(TEXT(AM79,"0.#"),1)=".",TRUE,FALSE)</formula>
    </cfRule>
  </conditionalFormatting>
  <conditionalFormatting sqref="AQ77:AQ79">
    <cfRule type="expression" dxfId="361" priority="127">
      <formula>IF(RIGHT(TEXT(AQ77,"0.#"),1)=".",FALSE,TRUE)</formula>
    </cfRule>
    <cfRule type="expression" dxfId="360" priority="128">
      <formula>IF(RIGHT(TEXT(AQ77,"0.#"),1)=".",TRUE,FALSE)</formula>
    </cfRule>
  </conditionalFormatting>
  <conditionalFormatting sqref="AU77:AU79">
    <cfRule type="expression" dxfId="359" priority="125">
      <formula>IF(RIGHT(TEXT(AU77,"0.#"),1)=".",FALSE,TRUE)</formula>
    </cfRule>
    <cfRule type="expression" dxfId="358" priority="126">
      <formula>IF(RIGHT(TEXT(AU77,"0.#"),1)=".",TRUE,FALSE)</formula>
    </cfRule>
  </conditionalFormatting>
  <conditionalFormatting sqref="AE69">
    <cfRule type="expression" dxfId="357" priority="123">
      <formula>IF(RIGHT(TEXT(AE69,"0.#"),1)=".",FALSE,TRUE)</formula>
    </cfRule>
    <cfRule type="expression" dxfId="356" priority="124">
      <formula>IF(RIGHT(TEXT(AE69,"0.#"),1)=".",TRUE,FALSE)</formula>
    </cfRule>
  </conditionalFormatting>
  <conditionalFormatting sqref="AE70">
    <cfRule type="expression" dxfId="355" priority="121">
      <formula>IF(RIGHT(TEXT(AE70,"0.#"),1)=".",FALSE,TRUE)</formula>
    </cfRule>
    <cfRule type="expression" dxfId="354" priority="122">
      <formula>IF(RIGHT(TEXT(AE70,"0.#"),1)=".",TRUE,FALSE)</formula>
    </cfRule>
  </conditionalFormatting>
  <conditionalFormatting sqref="AE71">
    <cfRule type="expression" dxfId="353" priority="119">
      <formula>IF(RIGHT(TEXT(AE71,"0.#"),1)=".",FALSE,TRUE)</formula>
    </cfRule>
    <cfRule type="expression" dxfId="352" priority="120">
      <formula>IF(RIGHT(TEXT(AE71,"0.#"),1)=".",TRUE,FALSE)</formula>
    </cfRule>
  </conditionalFormatting>
  <conditionalFormatting sqref="AI71">
    <cfRule type="expression" dxfId="351" priority="117">
      <formula>IF(RIGHT(TEXT(AI71,"0.#"),1)=".",FALSE,TRUE)</formula>
    </cfRule>
    <cfRule type="expression" dxfId="350" priority="118">
      <formula>IF(RIGHT(TEXT(AI71,"0.#"),1)=".",TRUE,FALSE)</formula>
    </cfRule>
  </conditionalFormatting>
  <conditionalFormatting sqref="AI70">
    <cfRule type="expression" dxfId="349" priority="115">
      <formula>IF(RIGHT(TEXT(AI70,"0.#"),1)=".",FALSE,TRUE)</formula>
    </cfRule>
    <cfRule type="expression" dxfId="348" priority="116">
      <formula>IF(RIGHT(TEXT(AI70,"0.#"),1)=".",TRUE,FALSE)</formula>
    </cfRule>
  </conditionalFormatting>
  <conditionalFormatting sqref="AI69">
    <cfRule type="expression" dxfId="347" priority="113">
      <formula>IF(RIGHT(TEXT(AI69,"0.#"),1)=".",FALSE,TRUE)</formula>
    </cfRule>
    <cfRule type="expression" dxfId="346" priority="114">
      <formula>IF(RIGHT(TEXT(AI69,"0.#"),1)=".",TRUE,FALSE)</formula>
    </cfRule>
  </conditionalFormatting>
  <conditionalFormatting sqref="AM69">
    <cfRule type="expression" dxfId="345" priority="111">
      <formula>IF(RIGHT(TEXT(AM69,"0.#"),1)=".",FALSE,TRUE)</formula>
    </cfRule>
    <cfRule type="expression" dxfId="344" priority="112">
      <formula>IF(RIGHT(TEXT(AM69,"0.#"),1)=".",TRUE,FALSE)</formula>
    </cfRule>
  </conditionalFormatting>
  <conditionalFormatting sqref="AM70">
    <cfRule type="expression" dxfId="343" priority="109">
      <formula>IF(RIGHT(TEXT(AM70,"0.#"),1)=".",FALSE,TRUE)</formula>
    </cfRule>
    <cfRule type="expression" dxfId="342" priority="110">
      <formula>IF(RIGHT(TEXT(AM70,"0.#"),1)=".",TRUE,FALSE)</formula>
    </cfRule>
  </conditionalFormatting>
  <conditionalFormatting sqref="AM71">
    <cfRule type="expression" dxfId="341" priority="107">
      <formula>IF(RIGHT(TEXT(AM71,"0.#"),1)=".",FALSE,TRUE)</formula>
    </cfRule>
    <cfRule type="expression" dxfId="340" priority="108">
      <formula>IF(RIGHT(TEXT(AM71,"0.#"),1)=".",TRUE,FALSE)</formula>
    </cfRule>
  </conditionalFormatting>
  <conditionalFormatting sqref="AQ69:AQ71">
    <cfRule type="expression" dxfId="339" priority="105">
      <formula>IF(RIGHT(TEXT(AQ69,"0.#"),1)=".",FALSE,TRUE)</formula>
    </cfRule>
    <cfRule type="expression" dxfId="338" priority="106">
      <formula>IF(RIGHT(TEXT(AQ69,"0.#"),1)=".",TRUE,FALSE)</formula>
    </cfRule>
  </conditionalFormatting>
  <conditionalFormatting sqref="AU69:AU71">
    <cfRule type="expression" dxfId="337" priority="103">
      <formula>IF(RIGHT(TEXT(AU69,"0.#"),1)=".",FALSE,TRUE)</formula>
    </cfRule>
    <cfRule type="expression" dxfId="336" priority="104">
      <formula>IF(RIGHT(TEXT(AU69,"0.#"),1)=".",TRUE,FALSE)</formula>
    </cfRule>
  </conditionalFormatting>
  <conditionalFormatting sqref="AE72">
    <cfRule type="expression" dxfId="335" priority="101">
      <formula>IF(RIGHT(TEXT(AE72,"0.#"),1)=".",FALSE,TRUE)</formula>
    </cfRule>
    <cfRule type="expression" dxfId="334" priority="102">
      <formula>IF(RIGHT(TEXT(AE72,"0.#"),1)=".",TRUE,FALSE)</formula>
    </cfRule>
  </conditionalFormatting>
  <conditionalFormatting sqref="AE73">
    <cfRule type="expression" dxfId="333" priority="99">
      <formula>IF(RIGHT(TEXT(AE73,"0.#"),1)=".",FALSE,TRUE)</formula>
    </cfRule>
    <cfRule type="expression" dxfId="332" priority="100">
      <formula>IF(RIGHT(TEXT(AE73,"0.#"),1)=".",TRUE,FALSE)</formula>
    </cfRule>
  </conditionalFormatting>
  <conditionalFormatting sqref="AE74">
    <cfRule type="expression" dxfId="331" priority="97">
      <formula>IF(RIGHT(TEXT(AE74,"0.#"),1)=".",FALSE,TRUE)</formula>
    </cfRule>
    <cfRule type="expression" dxfId="330" priority="98">
      <formula>IF(RIGHT(TEXT(AE74,"0.#"),1)=".",TRUE,FALSE)</formula>
    </cfRule>
  </conditionalFormatting>
  <conditionalFormatting sqref="AI74">
    <cfRule type="expression" dxfId="329" priority="95">
      <formula>IF(RIGHT(TEXT(AI74,"0.#"),1)=".",FALSE,TRUE)</formula>
    </cfRule>
    <cfRule type="expression" dxfId="328" priority="96">
      <formula>IF(RIGHT(TEXT(AI74,"0.#"),1)=".",TRUE,FALSE)</formula>
    </cfRule>
  </conditionalFormatting>
  <conditionalFormatting sqref="AI73">
    <cfRule type="expression" dxfId="327" priority="93">
      <formula>IF(RIGHT(TEXT(AI73,"0.#"),1)=".",FALSE,TRUE)</formula>
    </cfRule>
    <cfRule type="expression" dxfId="326" priority="94">
      <formula>IF(RIGHT(TEXT(AI73,"0.#"),1)=".",TRUE,FALSE)</formula>
    </cfRule>
  </conditionalFormatting>
  <conditionalFormatting sqref="AI72">
    <cfRule type="expression" dxfId="325" priority="91">
      <formula>IF(RIGHT(TEXT(AI72,"0.#"),1)=".",FALSE,TRUE)</formula>
    </cfRule>
    <cfRule type="expression" dxfId="324" priority="92">
      <formula>IF(RIGHT(TEXT(AI72,"0.#"),1)=".",TRUE,FALSE)</formula>
    </cfRule>
  </conditionalFormatting>
  <conditionalFormatting sqref="AM72">
    <cfRule type="expression" dxfId="323" priority="89">
      <formula>IF(RIGHT(TEXT(AM72,"0.#"),1)=".",FALSE,TRUE)</formula>
    </cfRule>
    <cfRule type="expression" dxfId="322" priority="90">
      <formula>IF(RIGHT(TEXT(AM72,"0.#"),1)=".",TRUE,FALSE)</formula>
    </cfRule>
  </conditionalFormatting>
  <conditionalFormatting sqref="AM73">
    <cfRule type="expression" dxfId="321" priority="87">
      <formula>IF(RIGHT(TEXT(AM73,"0.#"),1)=".",FALSE,TRUE)</formula>
    </cfRule>
    <cfRule type="expression" dxfId="320" priority="88">
      <formula>IF(RIGHT(TEXT(AM73,"0.#"),1)=".",TRUE,FALSE)</formula>
    </cfRule>
  </conditionalFormatting>
  <conditionalFormatting sqref="AM74">
    <cfRule type="expression" dxfId="319" priority="85">
      <formula>IF(RIGHT(TEXT(AM74,"0.#"),1)=".",FALSE,TRUE)</formula>
    </cfRule>
    <cfRule type="expression" dxfId="318" priority="86">
      <formula>IF(RIGHT(TEXT(AM74,"0.#"),1)=".",TRUE,FALSE)</formula>
    </cfRule>
  </conditionalFormatting>
  <conditionalFormatting sqref="AQ72:AQ74">
    <cfRule type="expression" dxfId="317" priority="83">
      <formula>IF(RIGHT(TEXT(AQ72,"0.#"),1)=".",FALSE,TRUE)</formula>
    </cfRule>
    <cfRule type="expression" dxfId="316" priority="84">
      <formula>IF(RIGHT(TEXT(AQ72,"0.#"),1)=".",TRUE,FALSE)</formula>
    </cfRule>
  </conditionalFormatting>
  <conditionalFormatting sqref="AU72:AU74">
    <cfRule type="expression" dxfId="315" priority="81">
      <formula>IF(RIGHT(TEXT(AU72,"0.#"),1)=".",FALSE,TRUE)</formula>
    </cfRule>
    <cfRule type="expression" dxfId="314" priority="82">
      <formula>IF(RIGHT(TEXT(AU72,"0.#"),1)=".",TRUE,FALSE)</formula>
    </cfRule>
  </conditionalFormatting>
  <conditionalFormatting sqref="AU103">
    <cfRule type="expression" dxfId="313" priority="79">
      <formula>IF(RIGHT(TEXT(AU103,"0.#"),1)=".",FALSE,TRUE)</formula>
    </cfRule>
    <cfRule type="expression" dxfId="312" priority="80">
      <formula>IF(RIGHT(TEXT(AU103,"0.#"),1)=".",TRUE,FALSE)</formula>
    </cfRule>
  </conditionalFormatting>
  <conditionalFormatting sqref="AU104">
    <cfRule type="expression" dxfId="311" priority="77">
      <formula>IF(RIGHT(TEXT(AU104,"0.#"),1)=".",FALSE,TRUE)</formula>
    </cfRule>
    <cfRule type="expression" dxfId="310" priority="78">
      <formula>IF(RIGHT(TEXT(AU104,"0.#"),1)=".",TRUE,FALSE)</formula>
    </cfRule>
  </conditionalFormatting>
  <conditionalFormatting sqref="AU106">
    <cfRule type="expression" dxfId="309" priority="73">
      <formula>IF(RIGHT(TEXT(AU106,"0.#"),1)=".",FALSE,TRUE)</formula>
    </cfRule>
    <cfRule type="expression" dxfId="308" priority="74">
      <formula>IF(RIGHT(TEXT(AU106,"0.#"),1)=".",TRUE,FALSE)</formula>
    </cfRule>
  </conditionalFormatting>
  <conditionalFormatting sqref="AU107">
    <cfRule type="expression" dxfId="307" priority="71">
      <formula>IF(RIGHT(TEXT(AU107,"0.#"),1)=".",FALSE,TRUE)</formula>
    </cfRule>
    <cfRule type="expression" dxfId="306" priority="72">
      <formula>IF(RIGHT(TEXT(AU107,"0.#"),1)=".",TRUE,FALSE)</formula>
    </cfRule>
  </conditionalFormatting>
  <conditionalFormatting sqref="AU109">
    <cfRule type="expression" dxfId="305" priority="67">
      <formula>IF(RIGHT(TEXT(AU109,"0.#"),1)=".",FALSE,TRUE)</formula>
    </cfRule>
    <cfRule type="expression" dxfId="304" priority="68">
      <formula>IF(RIGHT(TEXT(AU109,"0.#"),1)=".",TRUE,FALSE)</formula>
    </cfRule>
  </conditionalFormatting>
  <conditionalFormatting sqref="AU110">
    <cfRule type="expression" dxfId="303" priority="65">
      <formula>IF(RIGHT(TEXT(AU110,"0.#"),1)=".",FALSE,TRUE)</formula>
    </cfRule>
    <cfRule type="expression" dxfId="302" priority="66">
      <formula>IF(RIGHT(TEXT(AU110,"0.#"),1)=".",TRUE,FALSE)</formula>
    </cfRule>
  </conditionalFormatting>
  <conditionalFormatting sqref="AU112">
    <cfRule type="expression" dxfId="301" priority="63">
      <formula>IF(RIGHT(TEXT(AU112,"0.#"),1)=".",FALSE,TRUE)</formula>
    </cfRule>
    <cfRule type="expression" dxfId="300" priority="64">
      <formula>IF(RIGHT(TEXT(AU112,"0.#"),1)=".",TRUE,FALSE)</formula>
    </cfRule>
  </conditionalFormatting>
  <conditionalFormatting sqref="AU113">
    <cfRule type="expression" dxfId="299" priority="61">
      <formula>IF(RIGHT(TEXT(AU113,"0.#"),1)=".",FALSE,TRUE)</formula>
    </cfRule>
    <cfRule type="expression" dxfId="298" priority="62">
      <formula>IF(RIGHT(TEXT(AU113,"0.#"),1)=".",TRUE,FALSE)</formula>
    </cfRule>
  </conditionalFormatting>
  <conditionalFormatting sqref="AU115">
    <cfRule type="expression" dxfId="297" priority="59">
      <formula>IF(RIGHT(TEXT(AU115,"0.#"),1)=".",FALSE,TRUE)</formula>
    </cfRule>
    <cfRule type="expression" dxfId="296" priority="60">
      <formula>IF(RIGHT(TEXT(AU115,"0.#"),1)=".",TRUE,FALSE)</formula>
    </cfRule>
  </conditionalFormatting>
  <conditionalFormatting sqref="AU116">
    <cfRule type="expression" dxfId="295" priority="57">
      <formula>IF(RIGHT(TEXT(AU116,"0.#"),1)=".",FALSE,TRUE)</formula>
    </cfRule>
    <cfRule type="expression" dxfId="294" priority="58">
      <formula>IF(RIGHT(TEXT(AU116,"0.#"),1)=".",TRUE,FALSE)</formula>
    </cfRule>
  </conditionalFormatting>
  <conditionalFormatting sqref="AE91">
    <cfRule type="expression" dxfId="293" priority="45">
      <formula>IF(RIGHT(TEXT(AE91,"0.#"),1)=".",FALSE,TRUE)</formula>
    </cfRule>
    <cfRule type="expression" dxfId="292" priority="46">
      <formula>IF(RIGHT(TEXT(AE91,"0.#"),1)=".",TRUE,FALSE)</formula>
    </cfRule>
  </conditionalFormatting>
  <conditionalFormatting sqref="AI91">
    <cfRule type="expression" dxfId="291" priority="43">
      <formula>IF(RIGHT(TEXT(AI91,"0.#"),1)=".",FALSE,TRUE)</formula>
    </cfRule>
    <cfRule type="expression" dxfId="290" priority="44">
      <formula>IF(RIGHT(TEXT(AI91,"0.#"),1)=".",TRUE,FALSE)</formula>
    </cfRule>
  </conditionalFormatting>
  <conditionalFormatting sqref="AM91">
    <cfRule type="expression" dxfId="289" priority="41">
      <formula>IF(RIGHT(TEXT(AM91,"0.#"),1)=".",FALSE,TRUE)</formula>
    </cfRule>
    <cfRule type="expression" dxfId="288" priority="42">
      <formula>IF(RIGHT(TEXT(AM91,"0.#"),1)=".",TRUE,FALSE)</formula>
    </cfRule>
  </conditionalFormatting>
  <conditionalFormatting sqref="AQ91">
    <cfRule type="expression" dxfId="287" priority="39">
      <formula>IF(RIGHT(TEXT(AQ91,"0.#"),1)=".",FALSE,TRUE)</formula>
    </cfRule>
    <cfRule type="expression" dxfId="286" priority="40">
      <formula>IF(RIGHT(TEXT(AQ91,"0.#"),1)=".",TRUE,FALSE)</formula>
    </cfRule>
  </conditionalFormatting>
  <conditionalFormatting sqref="AU91">
    <cfRule type="expression" dxfId="285" priority="37">
      <formula>IF(RIGHT(TEXT(AU91,"0.#"),1)=".",FALSE,TRUE)</formula>
    </cfRule>
    <cfRule type="expression" dxfId="284" priority="38">
      <formula>IF(RIGHT(TEXT(AU91,"0.#"),1)=".",TRUE,FALSE)</formula>
    </cfRule>
  </conditionalFormatting>
  <conditionalFormatting sqref="AM34 AM36">
    <cfRule type="expression" dxfId="283" priority="35">
      <formula>IF(RIGHT(TEXT(AM34,"0.#"),1)=".",FALSE,TRUE)</formula>
    </cfRule>
    <cfRule type="expression" dxfId="282" priority="36">
      <formula>IF(RIGHT(TEXT(AM34,"0.#"),1)=".",TRUE,FALSE)</formula>
    </cfRule>
  </conditionalFormatting>
  <conditionalFormatting sqref="AM35">
    <cfRule type="expression" dxfId="281" priority="33">
      <formula>IF(RIGHT(TEXT(AM35,"0.#"),1)=".",FALSE,TRUE)</formula>
    </cfRule>
    <cfRule type="expression" dxfId="280" priority="34">
      <formula>IF(RIGHT(TEXT(AM35,"0.#"),1)=".",TRUE,FALSE)</formula>
    </cfRule>
  </conditionalFormatting>
  <conditionalFormatting sqref="AM42:AM43">
    <cfRule type="expression" dxfId="279" priority="31">
      <formula>IF(RIGHT(TEXT(AM42,"0.#"),1)=".",FALSE,TRUE)</formula>
    </cfRule>
    <cfRule type="expression" dxfId="278" priority="32">
      <formula>IF(RIGHT(TEXT(AM42,"0.#"),1)=".",TRUE,FALSE)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Y389:Y396">
    <cfRule type="expression" dxfId="271" priority="19">
      <formula>IF(RIGHT(TEXT(Y389,"0.#"),1)=".",FALSE,TRUE)</formula>
    </cfRule>
    <cfRule type="expression" dxfId="270" priority="20">
      <formula>IF(RIGHT(TEXT(Y389,"0.#"),1)=".",TRUE,FALSE)</formula>
    </cfRule>
  </conditionalFormatting>
  <conditionalFormatting sqref="Y387:Y388">
    <cfRule type="expression" dxfId="269" priority="13">
      <formula>IF(RIGHT(TEXT(Y387,"0.#"),1)=".",FALSE,TRUE)</formula>
    </cfRule>
    <cfRule type="expression" dxfId="268" priority="14">
      <formula>IF(RIGHT(TEXT(Y387,"0.#"),1)=".",TRUE,FALSE)</formula>
    </cfRule>
  </conditionalFormatting>
  <conditionalFormatting sqref="AL389:AO396">
    <cfRule type="expression" dxfId="267" priority="21">
      <formula>IF(AND(AL389&gt;=0, RIGHT(TEXT(AL389,"0.#"),1)&lt;&gt;"."),TRUE,FALSE)</formula>
    </cfRule>
    <cfRule type="expression" dxfId="266" priority="22">
      <formula>IF(AND(AL389&gt;=0, RIGHT(TEXT(AL389,"0.#"),1)="."),TRUE,FALSE)</formula>
    </cfRule>
    <cfRule type="expression" dxfId="265" priority="23">
      <formula>IF(AND(AL389&lt;0, RIGHT(TEXT(AL389,"0.#"),1)&lt;&gt;"."),TRUE,FALSE)</formula>
    </cfRule>
    <cfRule type="expression" dxfId="264" priority="24">
      <formula>IF(AND(AL389&lt;0, RIGHT(TEXT(AL389,"0.#"),1)="."),TRUE,FALSE)</formula>
    </cfRule>
  </conditionalFormatting>
  <conditionalFormatting sqref="AL387:AO388">
    <cfRule type="expression" dxfId="263" priority="15">
      <formula>IF(AND(AL387&gt;=0, RIGHT(TEXT(AL387,"0.#"),1)&lt;&gt;"."),TRUE,FALSE)</formula>
    </cfRule>
    <cfRule type="expression" dxfId="262" priority="16">
      <formula>IF(AND(AL387&gt;=0, RIGHT(TEXT(AL387,"0.#"),1)="."),TRUE,FALSE)</formula>
    </cfRule>
    <cfRule type="expression" dxfId="261" priority="17">
      <formula>IF(AND(AL387&lt;0, RIGHT(TEXT(AL387,"0.#"),1)&lt;&gt;"."),TRUE,FALSE)</formula>
    </cfRule>
    <cfRule type="expression" dxfId="260" priority="18">
      <formula>IF(AND(AL387&lt;0, RIGHT(TEXT(AL387,"0.#"),1)="."),TRUE,FALSE)</formula>
    </cfRule>
  </conditionalFormatting>
  <conditionalFormatting sqref="Y201">
    <cfRule type="expression" dxfId="259" priority="11">
      <formula>IF(RIGHT(TEXT(Y201,"0.#"),1)=".",FALSE,TRUE)</formula>
    </cfRule>
    <cfRule type="expression" dxfId="258" priority="12">
      <formula>IF(RIGHT(TEXT(Y201,"0.#"),1)=".",TRUE,FALSE)</formula>
    </cfRule>
  </conditionalFormatting>
  <conditionalFormatting sqref="Y202 Y200">
    <cfRule type="expression" dxfId="257" priority="9">
      <formula>IF(RIGHT(TEXT(Y200,"0.#"),1)=".",FALSE,TRUE)</formula>
    </cfRule>
    <cfRule type="expression" dxfId="256" priority="10">
      <formula>IF(RIGHT(TEXT(Y200,"0.#"),1)=".",TRUE,FALSE)</formula>
    </cfRule>
  </conditionalFormatting>
  <conditionalFormatting sqref="AI41 AM41">
    <cfRule type="expression" dxfId="255" priority="7">
      <formula>IF(RIGHT(TEXT(AI41,"0.#"),1)=".",FALSE,TRUE)</formula>
    </cfRule>
    <cfRule type="expression" dxfId="254" priority="8">
      <formula>IF(RIGHT(TEXT(AI41,"0.#"),1)=".",TRUE,FALSE)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635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635</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635</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635</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9"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6"/>
      <c r="Z2" s="277"/>
      <c r="AA2" s="278"/>
      <c r="AB2" s="850" t="s">
        <v>6</v>
      </c>
      <c r="AC2" s="851"/>
      <c r="AD2" s="852"/>
      <c r="AE2" s="221" t="s">
        <v>571</v>
      </c>
      <c r="AF2" s="221"/>
      <c r="AG2" s="221"/>
      <c r="AH2" s="221"/>
      <c r="AI2" s="221" t="s">
        <v>569</v>
      </c>
      <c r="AJ2" s="221"/>
      <c r="AK2" s="221"/>
      <c r="AL2" s="221"/>
      <c r="AM2" s="221" t="s">
        <v>567</v>
      </c>
      <c r="AN2" s="221"/>
      <c r="AO2" s="221"/>
      <c r="AP2" s="215"/>
      <c r="AQ2" s="223" t="s">
        <v>61</v>
      </c>
      <c r="AR2" s="224"/>
      <c r="AS2" s="224"/>
      <c r="AT2" s="225"/>
      <c r="AU2" s="841" t="s">
        <v>48</v>
      </c>
      <c r="AV2" s="841"/>
      <c r="AW2" s="841"/>
      <c r="AX2" s="842"/>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7"/>
      <c r="Z3" s="848"/>
      <c r="AA3" s="849"/>
      <c r="AB3" s="853"/>
      <c r="AC3" s="854"/>
      <c r="AD3" s="855"/>
      <c r="AE3" s="222"/>
      <c r="AF3" s="222"/>
      <c r="AG3" s="222"/>
      <c r="AH3" s="222"/>
      <c r="AI3" s="222"/>
      <c r="AJ3" s="222"/>
      <c r="AK3" s="222"/>
      <c r="AL3" s="222"/>
      <c r="AM3" s="222"/>
      <c r="AN3" s="222"/>
      <c r="AO3" s="222"/>
      <c r="AP3" s="218"/>
      <c r="AQ3" s="488"/>
      <c r="AR3" s="231"/>
      <c r="AS3" s="229" t="s">
        <v>62</v>
      </c>
      <c r="AT3" s="230"/>
      <c r="AU3" s="231"/>
      <c r="AV3" s="231"/>
      <c r="AW3" s="208" t="s">
        <v>343</v>
      </c>
      <c r="AX3" s="232"/>
    </row>
    <row r="4" spans="1:50" ht="22.5" customHeight="1" x14ac:dyDescent="0.15">
      <c r="A4" s="185"/>
      <c r="B4" s="183"/>
      <c r="C4" s="183"/>
      <c r="D4" s="183"/>
      <c r="E4" s="183"/>
      <c r="F4" s="184"/>
      <c r="G4" s="195"/>
      <c r="H4" s="856"/>
      <c r="I4" s="856"/>
      <c r="J4" s="856"/>
      <c r="K4" s="856"/>
      <c r="L4" s="856"/>
      <c r="M4" s="856"/>
      <c r="N4" s="856"/>
      <c r="O4" s="857"/>
      <c r="P4" s="107"/>
      <c r="Q4" s="864"/>
      <c r="R4" s="864"/>
      <c r="S4" s="864"/>
      <c r="T4" s="864"/>
      <c r="U4" s="864"/>
      <c r="V4" s="864"/>
      <c r="W4" s="864"/>
      <c r="X4" s="865"/>
      <c r="Y4" s="870" t="s">
        <v>8</v>
      </c>
      <c r="Z4" s="871"/>
      <c r="AA4" s="872"/>
      <c r="AB4" s="166"/>
      <c r="AC4" s="873"/>
      <c r="AD4" s="873"/>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8"/>
      <c r="H5" s="859"/>
      <c r="I5" s="859"/>
      <c r="J5" s="859"/>
      <c r="K5" s="859"/>
      <c r="L5" s="859"/>
      <c r="M5" s="859"/>
      <c r="N5" s="859"/>
      <c r="O5" s="860"/>
      <c r="P5" s="866"/>
      <c r="Q5" s="866"/>
      <c r="R5" s="866"/>
      <c r="S5" s="866"/>
      <c r="T5" s="866"/>
      <c r="U5" s="866"/>
      <c r="V5" s="866"/>
      <c r="W5" s="866"/>
      <c r="X5" s="867"/>
      <c r="Y5" s="170" t="s">
        <v>34</v>
      </c>
      <c r="Z5" s="608"/>
      <c r="AA5" s="666"/>
      <c r="AB5" s="173"/>
      <c r="AC5" s="874"/>
      <c r="AD5" s="874"/>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8"/>
      <c r="AA6" s="666"/>
      <c r="AB6" s="670" t="s">
        <v>344</v>
      </c>
      <c r="AC6" s="876"/>
      <c r="AD6" s="876"/>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5" t="s">
        <v>466</v>
      </c>
      <c r="B7" s="836"/>
      <c r="C7" s="836"/>
      <c r="D7" s="836"/>
      <c r="E7" s="836"/>
      <c r="F7" s="83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8"/>
      <c r="B8" s="839"/>
      <c r="C8" s="839"/>
      <c r="D8" s="839"/>
      <c r="E8" s="839"/>
      <c r="F8" s="840"/>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6"/>
      <c r="Z9" s="277"/>
      <c r="AA9" s="278"/>
      <c r="AB9" s="850" t="s">
        <v>6</v>
      </c>
      <c r="AC9" s="851"/>
      <c r="AD9" s="852"/>
      <c r="AE9" s="221" t="s">
        <v>571</v>
      </c>
      <c r="AF9" s="221"/>
      <c r="AG9" s="221"/>
      <c r="AH9" s="221"/>
      <c r="AI9" s="221" t="s">
        <v>570</v>
      </c>
      <c r="AJ9" s="221"/>
      <c r="AK9" s="221"/>
      <c r="AL9" s="221"/>
      <c r="AM9" s="221" t="s">
        <v>567</v>
      </c>
      <c r="AN9" s="221"/>
      <c r="AO9" s="221"/>
      <c r="AP9" s="215"/>
      <c r="AQ9" s="223" t="s">
        <v>61</v>
      </c>
      <c r="AR9" s="224"/>
      <c r="AS9" s="224"/>
      <c r="AT9" s="225"/>
      <c r="AU9" s="841" t="s">
        <v>48</v>
      </c>
      <c r="AV9" s="841"/>
      <c r="AW9" s="841"/>
      <c r="AX9" s="842"/>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7"/>
      <c r="Z10" s="848"/>
      <c r="AA10" s="849"/>
      <c r="AB10" s="853"/>
      <c r="AC10" s="854"/>
      <c r="AD10" s="855"/>
      <c r="AE10" s="222"/>
      <c r="AF10" s="222"/>
      <c r="AG10" s="222"/>
      <c r="AH10" s="222"/>
      <c r="AI10" s="222"/>
      <c r="AJ10" s="222"/>
      <c r="AK10" s="222"/>
      <c r="AL10" s="222"/>
      <c r="AM10" s="222"/>
      <c r="AN10" s="222"/>
      <c r="AO10" s="222"/>
      <c r="AP10" s="218"/>
      <c r="AQ10" s="488"/>
      <c r="AR10" s="231"/>
      <c r="AS10" s="229" t="s">
        <v>62</v>
      </c>
      <c r="AT10" s="230"/>
      <c r="AU10" s="231"/>
      <c r="AV10" s="231"/>
      <c r="AW10" s="208" t="s">
        <v>343</v>
      </c>
      <c r="AX10" s="232"/>
    </row>
    <row r="11" spans="1:50" ht="22.5" customHeight="1" x14ac:dyDescent="0.15">
      <c r="A11" s="185"/>
      <c r="B11" s="183"/>
      <c r="C11" s="183"/>
      <c r="D11" s="183"/>
      <c r="E11" s="183"/>
      <c r="F11" s="184"/>
      <c r="G11" s="195"/>
      <c r="H11" s="856"/>
      <c r="I11" s="856"/>
      <c r="J11" s="856"/>
      <c r="K11" s="856"/>
      <c r="L11" s="856"/>
      <c r="M11" s="856"/>
      <c r="N11" s="856"/>
      <c r="O11" s="857"/>
      <c r="P11" s="107"/>
      <c r="Q11" s="864"/>
      <c r="R11" s="864"/>
      <c r="S11" s="864"/>
      <c r="T11" s="864"/>
      <c r="U11" s="864"/>
      <c r="V11" s="864"/>
      <c r="W11" s="864"/>
      <c r="X11" s="865"/>
      <c r="Y11" s="870" t="s">
        <v>8</v>
      </c>
      <c r="Z11" s="871"/>
      <c r="AA11" s="872"/>
      <c r="AB11" s="166"/>
      <c r="AC11" s="873"/>
      <c r="AD11" s="873"/>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8"/>
      <c r="H12" s="859"/>
      <c r="I12" s="859"/>
      <c r="J12" s="859"/>
      <c r="K12" s="859"/>
      <c r="L12" s="859"/>
      <c r="M12" s="859"/>
      <c r="N12" s="859"/>
      <c r="O12" s="860"/>
      <c r="P12" s="866"/>
      <c r="Q12" s="866"/>
      <c r="R12" s="866"/>
      <c r="S12" s="866"/>
      <c r="T12" s="866"/>
      <c r="U12" s="866"/>
      <c r="V12" s="866"/>
      <c r="W12" s="866"/>
      <c r="X12" s="867"/>
      <c r="Y12" s="170" t="s">
        <v>34</v>
      </c>
      <c r="Z12" s="608"/>
      <c r="AA12" s="666"/>
      <c r="AB12" s="173"/>
      <c r="AC12" s="874"/>
      <c r="AD12" s="874"/>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8"/>
      <c r="AA13" s="666"/>
      <c r="AB13" s="670" t="s">
        <v>345</v>
      </c>
      <c r="AC13" s="876"/>
      <c r="AD13" s="876"/>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5" t="s">
        <v>466</v>
      </c>
      <c r="B14" s="836"/>
      <c r="C14" s="836"/>
      <c r="D14" s="836"/>
      <c r="E14" s="836"/>
      <c r="F14" s="83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8"/>
      <c r="B15" s="839"/>
      <c r="C15" s="839"/>
      <c r="D15" s="839"/>
      <c r="E15" s="839"/>
      <c r="F15" s="840"/>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6"/>
      <c r="Z16" s="277"/>
      <c r="AA16" s="278"/>
      <c r="AB16" s="850" t="s">
        <v>6</v>
      </c>
      <c r="AC16" s="851"/>
      <c r="AD16" s="852"/>
      <c r="AE16" s="221" t="s">
        <v>571</v>
      </c>
      <c r="AF16" s="221"/>
      <c r="AG16" s="221"/>
      <c r="AH16" s="221"/>
      <c r="AI16" s="221" t="s">
        <v>570</v>
      </c>
      <c r="AJ16" s="221"/>
      <c r="AK16" s="221"/>
      <c r="AL16" s="221"/>
      <c r="AM16" s="221" t="s">
        <v>567</v>
      </c>
      <c r="AN16" s="221"/>
      <c r="AO16" s="221"/>
      <c r="AP16" s="215"/>
      <c r="AQ16" s="223" t="s">
        <v>61</v>
      </c>
      <c r="AR16" s="224"/>
      <c r="AS16" s="224"/>
      <c r="AT16" s="225"/>
      <c r="AU16" s="841" t="s">
        <v>48</v>
      </c>
      <c r="AV16" s="841"/>
      <c r="AW16" s="841"/>
      <c r="AX16" s="842"/>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7"/>
      <c r="Z17" s="848"/>
      <c r="AA17" s="849"/>
      <c r="AB17" s="853"/>
      <c r="AC17" s="854"/>
      <c r="AD17" s="855"/>
      <c r="AE17" s="222"/>
      <c r="AF17" s="222"/>
      <c r="AG17" s="222"/>
      <c r="AH17" s="222"/>
      <c r="AI17" s="222"/>
      <c r="AJ17" s="222"/>
      <c r="AK17" s="222"/>
      <c r="AL17" s="222"/>
      <c r="AM17" s="222"/>
      <c r="AN17" s="222"/>
      <c r="AO17" s="222"/>
      <c r="AP17" s="218"/>
      <c r="AQ17" s="488"/>
      <c r="AR17" s="231"/>
      <c r="AS17" s="229" t="s">
        <v>62</v>
      </c>
      <c r="AT17" s="230"/>
      <c r="AU17" s="231"/>
      <c r="AV17" s="231"/>
      <c r="AW17" s="208" t="s">
        <v>343</v>
      </c>
      <c r="AX17" s="232"/>
    </row>
    <row r="18" spans="1:50" ht="22.5" customHeight="1" x14ac:dyDescent="0.15">
      <c r="A18" s="185"/>
      <c r="B18" s="183"/>
      <c r="C18" s="183"/>
      <c r="D18" s="183"/>
      <c r="E18" s="183"/>
      <c r="F18" s="184"/>
      <c r="G18" s="195"/>
      <c r="H18" s="856"/>
      <c r="I18" s="856"/>
      <c r="J18" s="856"/>
      <c r="K18" s="856"/>
      <c r="L18" s="856"/>
      <c r="M18" s="856"/>
      <c r="N18" s="856"/>
      <c r="O18" s="857"/>
      <c r="P18" s="107"/>
      <c r="Q18" s="864"/>
      <c r="R18" s="864"/>
      <c r="S18" s="864"/>
      <c r="T18" s="864"/>
      <c r="U18" s="864"/>
      <c r="V18" s="864"/>
      <c r="W18" s="864"/>
      <c r="X18" s="865"/>
      <c r="Y18" s="870" t="s">
        <v>8</v>
      </c>
      <c r="Z18" s="871"/>
      <c r="AA18" s="872"/>
      <c r="AB18" s="166"/>
      <c r="AC18" s="873"/>
      <c r="AD18" s="873"/>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8"/>
      <c r="H19" s="859"/>
      <c r="I19" s="859"/>
      <c r="J19" s="859"/>
      <c r="K19" s="859"/>
      <c r="L19" s="859"/>
      <c r="M19" s="859"/>
      <c r="N19" s="859"/>
      <c r="O19" s="860"/>
      <c r="P19" s="866"/>
      <c r="Q19" s="866"/>
      <c r="R19" s="866"/>
      <c r="S19" s="866"/>
      <c r="T19" s="866"/>
      <c r="U19" s="866"/>
      <c r="V19" s="866"/>
      <c r="W19" s="866"/>
      <c r="X19" s="867"/>
      <c r="Y19" s="170" t="s">
        <v>34</v>
      </c>
      <c r="Z19" s="608"/>
      <c r="AA19" s="666"/>
      <c r="AB19" s="173"/>
      <c r="AC19" s="874"/>
      <c r="AD19" s="874"/>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8"/>
      <c r="AA20" s="666"/>
      <c r="AB20" s="670" t="s">
        <v>345</v>
      </c>
      <c r="AC20" s="876"/>
      <c r="AD20" s="876"/>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5" t="s">
        <v>466</v>
      </c>
      <c r="B21" s="836"/>
      <c r="C21" s="836"/>
      <c r="D21" s="836"/>
      <c r="E21" s="836"/>
      <c r="F21" s="83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8"/>
      <c r="B22" s="839"/>
      <c r="C22" s="839"/>
      <c r="D22" s="839"/>
      <c r="E22" s="839"/>
      <c r="F22" s="840"/>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6"/>
      <c r="Z23" s="277"/>
      <c r="AA23" s="278"/>
      <c r="AB23" s="850" t="s">
        <v>6</v>
      </c>
      <c r="AC23" s="851"/>
      <c r="AD23" s="852"/>
      <c r="AE23" s="221" t="s">
        <v>573</v>
      </c>
      <c r="AF23" s="221"/>
      <c r="AG23" s="221"/>
      <c r="AH23" s="221"/>
      <c r="AI23" s="221" t="s">
        <v>569</v>
      </c>
      <c r="AJ23" s="221"/>
      <c r="AK23" s="221"/>
      <c r="AL23" s="221"/>
      <c r="AM23" s="221" t="s">
        <v>567</v>
      </c>
      <c r="AN23" s="221"/>
      <c r="AO23" s="221"/>
      <c r="AP23" s="215"/>
      <c r="AQ23" s="223" t="s">
        <v>61</v>
      </c>
      <c r="AR23" s="224"/>
      <c r="AS23" s="224"/>
      <c r="AT23" s="225"/>
      <c r="AU23" s="841" t="s">
        <v>48</v>
      </c>
      <c r="AV23" s="841"/>
      <c r="AW23" s="841"/>
      <c r="AX23" s="842"/>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7"/>
      <c r="Z24" s="848"/>
      <c r="AA24" s="849"/>
      <c r="AB24" s="853"/>
      <c r="AC24" s="854"/>
      <c r="AD24" s="855"/>
      <c r="AE24" s="222"/>
      <c r="AF24" s="222"/>
      <c r="AG24" s="222"/>
      <c r="AH24" s="222"/>
      <c r="AI24" s="222"/>
      <c r="AJ24" s="222"/>
      <c r="AK24" s="222"/>
      <c r="AL24" s="222"/>
      <c r="AM24" s="222"/>
      <c r="AN24" s="222"/>
      <c r="AO24" s="222"/>
      <c r="AP24" s="218"/>
      <c r="AQ24" s="488"/>
      <c r="AR24" s="231"/>
      <c r="AS24" s="229" t="s">
        <v>62</v>
      </c>
      <c r="AT24" s="230"/>
      <c r="AU24" s="231"/>
      <c r="AV24" s="231"/>
      <c r="AW24" s="208" t="s">
        <v>343</v>
      </c>
      <c r="AX24" s="232"/>
    </row>
    <row r="25" spans="1:50" ht="22.5" customHeight="1" x14ac:dyDescent="0.15">
      <c r="A25" s="185"/>
      <c r="B25" s="183"/>
      <c r="C25" s="183"/>
      <c r="D25" s="183"/>
      <c r="E25" s="183"/>
      <c r="F25" s="184"/>
      <c r="G25" s="195"/>
      <c r="H25" s="856"/>
      <c r="I25" s="856"/>
      <c r="J25" s="856"/>
      <c r="K25" s="856"/>
      <c r="L25" s="856"/>
      <c r="M25" s="856"/>
      <c r="N25" s="856"/>
      <c r="O25" s="857"/>
      <c r="P25" s="107"/>
      <c r="Q25" s="864"/>
      <c r="R25" s="864"/>
      <c r="S25" s="864"/>
      <c r="T25" s="864"/>
      <c r="U25" s="864"/>
      <c r="V25" s="864"/>
      <c r="W25" s="864"/>
      <c r="X25" s="865"/>
      <c r="Y25" s="870" t="s">
        <v>8</v>
      </c>
      <c r="Z25" s="871"/>
      <c r="AA25" s="872"/>
      <c r="AB25" s="166"/>
      <c r="AC25" s="873"/>
      <c r="AD25" s="873"/>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8"/>
      <c r="H26" s="859"/>
      <c r="I26" s="859"/>
      <c r="J26" s="859"/>
      <c r="K26" s="859"/>
      <c r="L26" s="859"/>
      <c r="M26" s="859"/>
      <c r="N26" s="859"/>
      <c r="O26" s="860"/>
      <c r="P26" s="866"/>
      <c r="Q26" s="866"/>
      <c r="R26" s="866"/>
      <c r="S26" s="866"/>
      <c r="T26" s="866"/>
      <c r="U26" s="866"/>
      <c r="V26" s="866"/>
      <c r="W26" s="866"/>
      <c r="X26" s="867"/>
      <c r="Y26" s="170" t="s">
        <v>34</v>
      </c>
      <c r="Z26" s="608"/>
      <c r="AA26" s="666"/>
      <c r="AB26" s="173"/>
      <c r="AC26" s="874"/>
      <c r="AD26" s="874"/>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8"/>
      <c r="AA27" s="666"/>
      <c r="AB27" s="670" t="s">
        <v>345</v>
      </c>
      <c r="AC27" s="876"/>
      <c r="AD27" s="876"/>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5" t="s">
        <v>466</v>
      </c>
      <c r="B28" s="836"/>
      <c r="C28" s="836"/>
      <c r="D28" s="836"/>
      <c r="E28" s="836"/>
      <c r="F28" s="83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8"/>
      <c r="B29" s="839"/>
      <c r="C29" s="839"/>
      <c r="D29" s="839"/>
      <c r="E29" s="839"/>
      <c r="F29" s="840"/>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6"/>
      <c r="Z30" s="277"/>
      <c r="AA30" s="278"/>
      <c r="AB30" s="850" t="s">
        <v>6</v>
      </c>
      <c r="AC30" s="851"/>
      <c r="AD30" s="852"/>
      <c r="AE30" s="221" t="s">
        <v>571</v>
      </c>
      <c r="AF30" s="221"/>
      <c r="AG30" s="221"/>
      <c r="AH30" s="221"/>
      <c r="AI30" s="221" t="s">
        <v>570</v>
      </c>
      <c r="AJ30" s="221"/>
      <c r="AK30" s="221"/>
      <c r="AL30" s="221"/>
      <c r="AM30" s="221" t="s">
        <v>567</v>
      </c>
      <c r="AN30" s="221"/>
      <c r="AO30" s="221"/>
      <c r="AP30" s="215"/>
      <c r="AQ30" s="223" t="s">
        <v>61</v>
      </c>
      <c r="AR30" s="224"/>
      <c r="AS30" s="224"/>
      <c r="AT30" s="225"/>
      <c r="AU30" s="841" t="s">
        <v>48</v>
      </c>
      <c r="AV30" s="841"/>
      <c r="AW30" s="841"/>
      <c r="AX30" s="842"/>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7"/>
      <c r="Z31" s="848"/>
      <c r="AA31" s="849"/>
      <c r="AB31" s="853"/>
      <c r="AC31" s="854"/>
      <c r="AD31" s="855"/>
      <c r="AE31" s="222"/>
      <c r="AF31" s="222"/>
      <c r="AG31" s="222"/>
      <c r="AH31" s="222"/>
      <c r="AI31" s="222"/>
      <c r="AJ31" s="222"/>
      <c r="AK31" s="222"/>
      <c r="AL31" s="222"/>
      <c r="AM31" s="222"/>
      <c r="AN31" s="222"/>
      <c r="AO31" s="222"/>
      <c r="AP31" s="218"/>
      <c r="AQ31" s="488"/>
      <c r="AR31" s="231"/>
      <c r="AS31" s="229" t="s">
        <v>62</v>
      </c>
      <c r="AT31" s="230"/>
      <c r="AU31" s="231"/>
      <c r="AV31" s="231"/>
      <c r="AW31" s="208" t="s">
        <v>343</v>
      </c>
      <c r="AX31" s="232"/>
    </row>
    <row r="32" spans="1:50" ht="22.5" customHeight="1" x14ac:dyDescent="0.15">
      <c r="A32" s="185"/>
      <c r="B32" s="183"/>
      <c r="C32" s="183"/>
      <c r="D32" s="183"/>
      <c r="E32" s="183"/>
      <c r="F32" s="184"/>
      <c r="G32" s="195"/>
      <c r="H32" s="856"/>
      <c r="I32" s="856"/>
      <c r="J32" s="856"/>
      <c r="K32" s="856"/>
      <c r="L32" s="856"/>
      <c r="M32" s="856"/>
      <c r="N32" s="856"/>
      <c r="O32" s="857"/>
      <c r="P32" s="107"/>
      <c r="Q32" s="864"/>
      <c r="R32" s="864"/>
      <c r="S32" s="864"/>
      <c r="T32" s="864"/>
      <c r="U32" s="864"/>
      <c r="V32" s="864"/>
      <c r="W32" s="864"/>
      <c r="X32" s="865"/>
      <c r="Y32" s="870" t="s">
        <v>8</v>
      </c>
      <c r="Z32" s="871"/>
      <c r="AA32" s="872"/>
      <c r="AB32" s="166"/>
      <c r="AC32" s="873"/>
      <c r="AD32" s="873"/>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8"/>
      <c r="H33" s="859"/>
      <c r="I33" s="859"/>
      <c r="J33" s="859"/>
      <c r="K33" s="859"/>
      <c r="L33" s="859"/>
      <c r="M33" s="859"/>
      <c r="N33" s="859"/>
      <c r="O33" s="860"/>
      <c r="P33" s="866"/>
      <c r="Q33" s="866"/>
      <c r="R33" s="866"/>
      <c r="S33" s="866"/>
      <c r="T33" s="866"/>
      <c r="U33" s="866"/>
      <c r="V33" s="866"/>
      <c r="W33" s="866"/>
      <c r="X33" s="867"/>
      <c r="Y33" s="170" t="s">
        <v>34</v>
      </c>
      <c r="Z33" s="608"/>
      <c r="AA33" s="666"/>
      <c r="AB33" s="173"/>
      <c r="AC33" s="874"/>
      <c r="AD33" s="874"/>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8"/>
      <c r="AA34" s="666"/>
      <c r="AB34" s="670" t="s">
        <v>344</v>
      </c>
      <c r="AC34" s="876"/>
      <c r="AD34" s="876"/>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5" t="s">
        <v>466</v>
      </c>
      <c r="B35" s="836"/>
      <c r="C35" s="836"/>
      <c r="D35" s="836"/>
      <c r="E35" s="836"/>
      <c r="F35" s="837"/>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8"/>
      <c r="B36" s="839"/>
      <c r="C36" s="839"/>
      <c r="D36" s="839"/>
      <c r="E36" s="839"/>
      <c r="F36" s="840"/>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6"/>
      <c r="Z37" s="277"/>
      <c r="AA37" s="278"/>
      <c r="AB37" s="850" t="s">
        <v>6</v>
      </c>
      <c r="AC37" s="851"/>
      <c r="AD37" s="852"/>
      <c r="AE37" s="221" t="s">
        <v>573</v>
      </c>
      <c r="AF37" s="221"/>
      <c r="AG37" s="221"/>
      <c r="AH37" s="221"/>
      <c r="AI37" s="221" t="s">
        <v>570</v>
      </c>
      <c r="AJ37" s="221"/>
      <c r="AK37" s="221"/>
      <c r="AL37" s="221"/>
      <c r="AM37" s="221" t="s">
        <v>567</v>
      </c>
      <c r="AN37" s="221"/>
      <c r="AO37" s="221"/>
      <c r="AP37" s="215"/>
      <c r="AQ37" s="223" t="s">
        <v>61</v>
      </c>
      <c r="AR37" s="224"/>
      <c r="AS37" s="224"/>
      <c r="AT37" s="225"/>
      <c r="AU37" s="841" t="s">
        <v>48</v>
      </c>
      <c r="AV37" s="841"/>
      <c r="AW37" s="841"/>
      <c r="AX37" s="842"/>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7"/>
      <c r="Z38" s="848"/>
      <c r="AA38" s="849"/>
      <c r="AB38" s="853"/>
      <c r="AC38" s="854"/>
      <c r="AD38" s="855"/>
      <c r="AE38" s="222"/>
      <c r="AF38" s="222"/>
      <c r="AG38" s="222"/>
      <c r="AH38" s="222"/>
      <c r="AI38" s="222"/>
      <c r="AJ38" s="222"/>
      <c r="AK38" s="222"/>
      <c r="AL38" s="222"/>
      <c r="AM38" s="222"/>
      <c r="AN38" s="222"/>
      <c r="AO38" s="222"/>
      <c r="AP38" s="218"/>
      <c r="AQ38" s="488"/>
      <c r="AR38" s="231"/>
      <c r="AS38" s="229" t="s">
        <v>62</v>
      </c>
      <c r="AT38" s="230"/>
      <c r="AU38" s="231"/>
      <c r="AV38" s="231"/>
      <c r="AW38" s="208" t="s">
        <v>343</v>
      </c>
      <c r="AX38" s="232"/>
    </row>
    <row r="39" spans="1:50" ht="22.5" customHeight="1" x14ac:dyDescent="0.15">
      <c r="A39" s="185"/>
      <c r="B39" s="183"/>
      <c r="C39" s="183"/>
      <c r="D39" s="183"/>
      <c r="E39" s="183"/>
      <c r="F39" s="184"/>
      <c r="G39" s="195"/>
      <c r="H39" s="856"/>
      <c r="I39" s="856"/>
      <c r="J39" s="856"/>
      <c r="K39" s="856"/>
      <c r="L39" s="856"/>
      <c r="M39" s="856"/>
      <c r="N39" s="856"/>
      <c r="O39" s="857"/>
      <c r="P39" s="107"/>
      <c r="Q39" s="864"/>
      <c r="R39" s="864"/>
      <c r="S39" s="864"/>
      <c r="T39" s="864"/>
      <c r="U39" s="864"/>
      <c r="V39" s="864"/>
      <c r="W39" s="864"/>
      <c r="X39" s="865"/>
      <c r="Y39" s="870" t="s">
        <v>8</v>
      </c>
      <c r="Z39" s="871"/>
      <c r="AA39" s="872"/>
      <c r="AB39" s="166"/>
      <c r="AC39" s="873"/>
      <c r="AD39" s="873"/>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8"/>
      <c r="H40" s="859"/>
      <c r="I40" s="859"/>
      <c r="J40" s="859"/>
      <c r="K40" s="859"/>
      <c r="L40" s="859"/>
      <c r="M40" s="859"/>
      <c r="N40" s="859"/>
      <c r="O40" s="860"/>
      <c r="P40" s="866"/>
      <c r="Q40" s="866"/>
      <c r="R40" s="866"/>
      <c r="S40" s="866"/>
      <c r="T40" s="866"/>
      <c r="U40" s="866"/>
      <c r="V40" s="866"/>
      <c r="W40" s="866"/>
      <c r="X40" s="867"/>
      <c r="Y40" s="170" t="s">
        <v>34</v>
      </c>
      <c r="Z40" s="608"/>
      <c r="AA40" s="666"/>
      <c r="AB40" s="173"/>
      <c r="AC40" s="874"/>
      <c r="AD40" s="874"/>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8"/>
      <c r="AA41" s="666"/>
      <c r="AB41" s="670" t="s">
        <v>345</v>
      </c>
      <c r="AC41" s="876"/>
      <c r="AD41" s="876"/>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5" t="s">
        <v>466</v>
      </c>
      <c r="B42" s="836"/>
      <c r="C42" s="836"/>
      <c r="D42" s="836"/>
      <c r="E42" s="836"/>
      <c r="F42" s="837"/>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8"/>
      <c r="B43" s="839"/>
      <c r="C43" s="839"/>
      <c r="D43" s="839"/>
      <c r="E43" s="839"/>
      <c r="F43" s="840"/>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6"/>
      <c r="Z44" s="277"/>
      <c r="AA44" s="278"/>
      <c r="AB44" s="850" t="s">
        <v>6</v>
      </c>
      <c r="AC44" s="851"/>
      <c r="AD44" s="852"/>
      <c r="AE44" s="221" t="s">
        <v>573</v>
      </c>
      <c r="AF44" s="221"/>
      <c r="AG44" s="221"/>
      <c r="AH44" s="221"/>
      <c r="AI44" s="221" t="s">
        <v>570</v>
      </c>
      <c r="AJ44" s="221"/>
      <c r="AK44" s="221"/>
      <c r="AL44" s="221"/>
      <c r="AM44" s="221" t="s">
        <v>567</v>
      </c>
      <c r="AN44" s="221"/>
      <c r="AO44" s="221"/>
      <c r="AP44" s="215"/>
      <c r="AQ44" s="223" t="s">
        <v>61</v>
      </c>
      <c r="AR44" s="224"/>
      <c r="AS44" s="224"/>
      <c r="AT44" s="225"/>
      <c r="AU44" s="841" t="s">
        <v>48</v>
      </c>
      <c r="AV44" s="841"/>
      <c r="AW44" s="841"/>
      <c r="AX44" s="842"/>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7"/>
      <c r="Z45" s="848"/>
      <c r="AA45" s="849"/>
      <c r="AB45" s="853"/>
      <c r="AC45" s="854"/>
      <c r="AD45" s="855"/>
      <c r="AE45" s="222"/>
      <c r="AF45" s="222"/>
      <c r="AG45" s="222"/>
      <c r="AH45" s="222"/>
      <c r="AI45" s="222"/>
      <c r="AJ45" s="222"/>
      <c r="AK45" s="222"/>
      <c r="AL45" s="222"/>
      <c r="AM45" s="222"/>
      <c r="AN45" s="222"/>
      <c r="AO45" s="222"/>
      <c r="AP45" s="218"/>
      <c r="AQ45" s="488"/>
      <c r="AR45" s="231"/>
      <c r="AS45" s="229" t="s">
        <v>62</v>
      </c>
      <c r="AT45" s="230"/>
      <c r="AU45" s="231"/>
      <c r="AV45" s="231"/>
      <c r="AW45" s="208" t="s">
        <v>343</v>
      </c>
      <c r="AX45" s="232"/>
    </row>
    <row r="46" spans="1:50" ht="22.5" customHeight="1" x14ac:dyDescent="0.15">
      <c r="A46" s="185"/>
      <c r="B46" s="183"/>
      <c r="C46" s="183"/>
      <c r="D46" s="183"/>
      <c r="E46" s="183"/>
      <c r="F46" s="184"/>
      <c r="G46" s="195"/>
      <c r="H46" s="856"/>
      <c r="I46" s="856"/>
      <c r="J46" s="856"/>
      <c r="K46" s="856"/>
      <c r="L46" s="856"/>
      <c r="M46" s="856"/>
      <c r="N46" s="856"/>
      <c r="O46" s="857"/>
      <c r="P46" s="107"/>
      <c r="Q46" s="864"/>
      <c r="R46" s="864"/>
      <c r="S46" s="864"/>
      <c r="T46" s="864"/>
      <c r="U46" s="864"/>
      <c r="V46" s="864"/>
      <c r="W46" s="864"/>
      <c r="X46" s="865"/>
      <c r="Y46" s="870" t="s">
        <v>8</v>
      </c>
      <c r="Z46" s="871"/>
      <c r="AA46" s="872"/>
      <c r="AB46" s="166"/>
      <c r="AC46" s="873"/>
      <c r="AD46" s="873"/>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8"/>
      <c r="H47" s="859"/>
      <c r="I47" s="859"/>
      <c r="J47" s="859"/>
      <c r="K47" s="859"/>
      <c r="L47" s="859"/>
      <c r="M47" s="859"/>
      <c r="N47" s="859"/>
      <c r="O47" s="860"/>
      <c r="P47" s="866"/>
      <c r="Q47" s="866"/>
      <c r="R47" s="866"/>
      <c r="S47" s="866"/>
      <c r="T47" s="866"/>
      <c r="U47" s="866"/>
      <c r="V47" s="866"/>
      <c r="W47" s="866"/>
      <c r="X47" s="867"/>
      <c r="Y47" s="170" t="s">
        <v>34</v>
      </c>
      <c r="Z47" s="608"/>
      <c r="AA47" s="666"/>
      <c r="AB47" s="173"/>
      <c r="AC47" s="874"/>
      <c r="AD47" s="874"/>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8"/>
      <c r="AA48" s="666"/>
      <c r="AB48" s="670" t="s">
        <v>345</v>
      </c>
      <c r="AC48" s="876"/>
      <c r="AD48" s="876"/>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5" t="s">
        <v>466</v>
      </c>
      <c r="B49" s="836"/>
      <c r="C49" s="836"/>
      <c r="D49" s="836"/>
      <c r="E49" s="836"/>
      <c r="F49" s="837"/>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8"/>
      <c r="B50" s="839"/>
      <c r="C50" s="839"/>
      <c r="D50" s="839"/>
      <c r="E50" s="839"/>
      <c r="F50" s="840"/>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6"/>
      <c r="Z51" s="277"/>
      <c r="AA51" s="278"/>
      <c r="AB51" s="850" t="s">
        <v>6</v>
      </c>
      <c r="AC51" s="851"/>
      <c r="AD51" s="852"/>
      <c r="AE51" s="221" t="s">
        <v>571</v>
      </c>
      <c r="AF51" s="221"/>
      <c r="AG51" s="221"/>
      <c r="AH51" s="221"/>
      <c r="AI51" s="221" t="s">
        <v>570</v>
      </c>
      <c r="AJ51" s="221"/>
      <c r="AK51" s="221"/>
      <c r="AL51" s="221"/>
      <c r="AM51" s="221" t="s">
        <v>567</v>
      </c>
      <c r="AN51" s="221"/>
      <c r="AO51" s="221"/>
      <c r="AP51" s="215"/>
      <c r="AQ51" s="223" t="s">
        <v>61</v>
      </c>
      <c r="AR51" s="224"/>
      <c r="AS51" s="224"/>
      <c r="AT51" s="225"/>
      <c r="AU51" s="841" t="s">
        <v>48</v>
      </c>
      <c r="AV51" s="841"/>
      <c r="AW51" s="841"/>
      <c r="AX51" s="842"/>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7"/>
      <c r="Z52" s="848"/>
      <c r="AA52" s="849"/>
      <c r="AB52" s="853"/>
      <c r="AC52" s="854"/>
      <c r="AD52" s="855"/>
      <c r="AE52" s="222"/>
      <c r="AF52" s="222"/>
      <c r="AG52" s="222"/>
      <c r="AH52" s="222"/>
      <c r="AI52" s="222"/>
      <c r="AJ52" s="222"/>
      <c r="AK52" s="222"/>
      <c r="AL52" s="222"/>
      <c r="AM52" s="222"/>
      <c r="AN52" s="222"/>
      <c r="AO52" s="222"/>
      <c r="AP52" s="218"/>
      <c r="AQ52" s="488"/>
      <c r="AR52" s="231"/>
      <c r="AS52" s="229" t="s">
        <v>62</v>
      </c>
      <c r="AT52" s="230"/>
      <c r="AU52" s="231"/>
      <c r="AV52" s="231"/>
      <c r="AW52" s="208" t="s">
        <v>343</v>
      </c>
      <c r="AX52" s="232"/>
    </row>
    <row r="53" spans="1:50" ht="22.5" customHeight="1" x14ac:dyDescent="0.15">
      <c r="A53" s="185"/>
      <c r="B53" s="183"/>
      <c r="C53" s="183"/>
      <c r="D53" s="183"/>
      <c r="E53" s="183"/>
      <c r="F53" s="184"/>
      <c r="G53" s="195"/>
      <c r="H53" s="856"/>
      <c r="I53" s="856"/>
      <c r="J53" s="856"/>
      <c r="K53" s="856"/>
      <c r="L53" s="856"/>
      <c r="M53" s="856"/>
      <c r="N53" s="856"/>
      <c r="O53" s="857"/>
      <c r="P53" s="107"/>
      <c r="Q53" s="864"/>
      <c r="R53" s="864"/>
      <c r="S53" s="864"/>
      <c r="T53" s="864"/>
      <c r="U53" s="864"/>
      <c r="V53" s="864"/>
      <c r="W53" s="864"/>
      <c r="X53" s="865"/>
      <c r="Y53" s="870" t="s">
        <v>8</v>
      </c>
      <c r="Z53" s="871"/>
      <c r="AA53" s="872"/>
      <c r="AB53" s="166"/>
      <c r="AC53" s="873"/>
      <c r="AD53" s="873"/>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8"/>
      <c r="H54" s="859"/>
      <c r="I54" s="859"/>
      <c r="J54" s="859"/>
      <c r="K54" s="859"/>
      <c r="L54" s="859"/>
      <c r="M54" s="859"/>
      <c r="N54" s="859"/>
      <c r="O54" s="860"/>
      <c r="P54" s="866"/>
      <c r="Q54" s="866"/>
      <c r="R54" s="866"/>
      <c r="S54" s="866"/>
      <c r="T54" s="866"/>
      <c r="U54" s="866"/>
      <c r="V54" s="866"/>
      <c r="W54" s="866"/>
      <c r="X54" s="867"/>
      <c r="Y54" s="170" t="s">
        <v>34</v>
      </c>
      <c r="Z54" s="608"/>
      <c r="AA54" s="666"/>
      <c r="AB54" s="173"/>
      <c r="AC54" s="874"/>
      <c r="AD54" s="874"/>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8"/>
      <c r="AA55" s="666"/>
      <c r="AB55" s="670" t="s">
        <v>345</v>
      </c>
      <c r="AC55" s="876"/>
      <c r="AD55" s="876"/>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5" t="s">
        <v>466</v>
      </c>
      <c r="B56" s="836"/>
      <c r="C56" s="836"/>
      <c r="D56" s="836"/>
      <c r="E56" s="836"/>
      <c r="F56" s="837"/>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8"/>
      <c r="B57" s="839"/>
      <c r="C57" s="839"/>
      <c r="D57" s="839"/>
      <c r="E57" s="839"/>
      <c r="F57" s="840"/>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6"/>
      <c r="Z58" s="277"/>
      <c r="AA58" s="278"/>
      <c r="AB58" s="850" t="s">
        <v>6</v>
      </c>
      <c r="AC58" s="851"/>
      <c r="AD58" s="852"/>
      <c r="AE58" s="221" t="s">
        <v>571</v>
      </c>
      <c r="AF58" s="221"/>
      <c r="AG58" s="221"/>
      <c r="AH58" s="221"/>
      <c r="AI58" s="221" t="s">
        <v>569</v>
      </c>
      <c r="AJ58" s="221"/>
      <c r="AK58" s="221"/>
      <c r="AL58" s="221"/>
      <c r="AM58" s="221" t="s">
        <v>567</v>
      </c>
      <c r="AN58" s="221"/>
      <c r="AO58" s="221"/>
      <c r="AP58" s="215"/>
      <c r="AQ58" s="223" t="s">
        <v>61</v>
      </c>
      <c r="AR58" s="224"/>
      <c r="AS58" s="224"/>
      <c r="AT58" s="225"/>
      <c r="AU58" s="841" t="s">
        <v>48</v>
      </c>
      <c r="AV58" s="841"/>
      <c r="AW58" s="841"/>
      <c r="AX58" s="842"/>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7"/>
      <c r="Z59" s="848"/>
      <c r="AA59" s="849"/>
      <c r="AB59" s="853"/>
      <c r="AC59" s="854"/>
      <c r="AD59" s="855"/>
      <c r="AE59" s="222"/>
      <c r="AF59" s="222"/>
      <c r="AG59" s="222"/>
      <c r="AH59" s="222"/>
      <c r="AI59" s="222"/>
      <c r="AJ59" s="222"/>
      <c r="AK59" s="222"/>
      <c r="AL59" s="222"/>
      <c r="AM59" s="222"/>
      <c r="AN59" s="222"/>
      <c r="AO59" s="222"/>
      <c r="AP59" s="218"/>
      <c r="AQ59" s="488"/>
      <c r="AR59" s="231"/>
      <c r="AS59" s="229" t="s">
        <v>62</v>
      </c>
      <c r="AT59" s="230"/>
      <c r="AU59" s="231"/>
      <c r="AV59" s="231"/>
      <c r="AW59" s="208" t="s">
        <v>343</v>
      </c>
      <c r="AX59" s="232"/>
    </row>
    <row r="60" spans="1:50" ht="22.5" customHeight="1" x14ac:dyDescent="0.15">
      <c r="A60" s="185"/>
      <c r="B60" s="183"/>
      <c r="C60" s="183"/>
      <c r="D60" s="183"/>
      <c r="E60" s="183"/>
      <c r="F60" s="184"/>
      <c r="G60" s="195"/>
      <c r="H60" s="856"/>
      <c r="I60" s="856"/>
      <c r="J60" s="856"/>
      <c r="K60" s="856"/>
      <c r="L60" s="856"/>
      <c r="M60" s="856"/>
      <c r="N60" s="856"/>
      <c r="O60" s="857"/>
      <c r="P60" s="107"/>
      <c r="Q60" s="864"/>
      <c r="R60" s="864"/>
      <c r="S60" s="864"/>
      <c r="T60" s="864"/>
      <c r="U60" s="864"/>
      <c r="V60" s="864"/>
      <c r="W60" s="864"/>
      <c r="X60" s="865"/>
      <c r="Y60" s="870" t="s">
        <v>8</v>
      </c>
      <c r="Z60" s="871"/>
      <c r="AA60" s="872"/>
      <c r="AB60" s="166"/>
      <c r="AC60" s="873"/>
      <c r="AD60" s="873"/>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8"/>
      <c r="H61" s="859"/>
      <c r="I61" s="859"/>
      <c r="J61" s="859"/>
      <c r="K61" s="859"/>
      <c r="L61" s="859"/>
      <c r="M61" s="859"/>
      <c r="N61" s="859"/>
      <c r="O61" s="860"/>
      <c r="P61" s="866"/>
      <c r="Q61" s="866"/>
      <c r="R61" s="866"/>
      <c r="S61" s="866"/>
      <c r="T61" s="866"/>
      <c r="U61" s="866"/>
      <c r="V61" s="866"/>
      <c r="W61" s="866"/>
      <c r="X61" s="867"/>
      <c r="Y61" s="170" t="s">
        <v>34</v>
      </c>
      <c r="Z61" s="608"/>
      <c r="AA61" s="666"/>
      <c r="AB61" s="173"/>
      <c r="AC61" s="874"/>
      <c r="AD61" s="874"/>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8"/>
      <c r="AA62" s="666"/>
      <c r="AB62" s="670" t="s">
        <v>344</v>
      </c>
      <c r="AC62" s="876"/>
      <c r="AD62" s="876"/>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5" t="s">
        <v>466</v>
      </c>
      <c r="B63" s="836"/>
      <c r="C63" s="836"/>
      <c r="D63" s="836"/>
      <c r="E63" s="836"/>
      <c r="F63" s="83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8"/>
      <c r="B64" s="839"/>
      <c r="C64" s="839"/>
      <c r="D64" s="839"/>
      <c r="E64" s="839"/>
      <c r="F64" s="840"/>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6"/>
      <c r="Z65" s="277"/>
      <c r="AA65" s="278"/>
      <c r="AB65" s="850" t="s">
        <v>6</v>
      </c>
      <c r="AC65" s="851"/>
      <c r="AD65" s="852"/>
      <c r="AE65" s="221" t="s">
        <v>573</v>
      </c>
      <c r="AF65" s="221"/>
      <c r="AG65" s="221"/>
      <c r="AH65" s="221"/>
      <c r="AI65" s="221" t="s">
        <v>570</v>
      </c>
      <c r="AJ65" s="221"/>
      <c r="AK65" s="221"/>
      <c r="AL65" s="221"/>
      <c r="AM65" s="221" t="s">
        <v>567</v>
      </c>
      <c r="AN65" s="221"/>
      <c r="AO65" s="221"/>
      <c r="AP65" s="215"/>
      <c r="AQ65" s="223" t="s">
        <v>61</v>
      </c>
      <c r="AR65" s="224"/>
      <c r="AS65" s="224"/>
      <c r="AT65" s="225"/>
      <c r="AU65" s="841" t="s">
        <v>48</v>
      </c>
      <c r="AV65" s="841"/>
      <c r="AW65" s="841"/>
      <c r="AX65" s="842"/>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7"/>
      <c r="Z66" s="848"/>
      <c r="AA66" s="849"/>
      <c r="AB66" s="853"/>
      <c r="AC66" s="854"/>
      <c r="AD66" s="855"/>
      <c r="AE66" s="222"/>
      <c r="AF66" s="222"/>
      <c r="AG66" s="222"/>
      <c r="AH66" s="222"/>
      <c r="AI66" s="222"/>
      <c r="AJ66" s="222"/>
      <c r="AK66" s="222"/>
      <c r="AL66" s="222"/>
      <c r="AM66" s="222"/>
      <c r="AN66" s="222"/>
      <c r="AO66" s="222"/>
      <c r="AP66" s="218"/>
      <c r="AQ66" s="488"/>
      <c r="AR66" s="231"/>
      <c r="AS66" s="229" t="s">
        <v>62</v>
      </c>
      <c r="AT66" s="230"/>
      <c r="AU66" s="231"/>
      <c r="AV66" s="231"/>
      <c r="AW66" s="208" t="s">
        <v>343</v>
      </c>
      <c r="AX66" s="232"/>
    </row>
    <row r="67" spans="1:50" ht="22.5" customHeight="1" x14ac:dyDescent="0.15">
      <c r="A67" s="185"/>
      <c r="B67" s="183"/>
      <c r="C67" s="183"/>
      <c r="D67" s="183"/>
      <c r="E67" s="183"/>
      <c r="F67" s="184"/>
      <c r="G67" s="195"/>
      <c r="H67" s="856"/>
      <c r="I67" s="856"/>
      <c r="J67" s="856"/>
      <c r="K67" s="856"/>
      <c r="L67" s="856"/>
      <c r="M67" s="856"/>
      <c r="N67" s="856"/>
      <c r="O67" s="857"/>
      <c r="P67" s="107"/>
      <c r="Q67" s="864"/>
      <c r="R67" s="864"/>
      <c r="S67" s="864"/>
      <c r="T67" s="864"/>
      <c r="U67" s="864"/>
      <c r="V67" s="864"/>
      <c r="W67" s="864"/>
      <c r="X67" s="865"/>
      <c r="Y67" s="870" t="s">
        <v>8</v>
      </c>
      <c r="Z67" s="871"/>
      <c r="AA67" s="872"/>
      <c r="AB67" s="166"/>
      <c r="AC67" s="873"/>
      <c r="AD67" s="873"/>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8"/>
      <c r="H68" s="859"/>
      <c r="I68" s="859"/>
      <c r="J68" s="859"/>
      <c r="K68" s="859"/>
      <c r="L68" s="859"/>
      <c r="M68" s="859"/>
      <c r="N68" s="859"/>
      <c r="O68" s="860"/>
      <c r="P68" s="866"/>
      <c r="Q68" s="866"/>
      <c r="R68" s="866"/>
      <c r="S68" s="866"/>
      <c r="T68" s="866"/>
      <c r="U68" s="866"/>
      <c r="V68" s="866"/>
      <c r="W68" s="866"/>
      <c r="X68" s="867"/>
      <c r="Y68" s="170" t="s">
        <v>34</v>
      </c>
      <c r="Z68" s="608"/>
      <c r="AA68" s="666"/>
      <c r="AB68" s="173"/>
      <c r="AC68" s="874"/>
      <c r="AD68" s="874"/>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8"/>
      <c r="AA69" s="666"/>
      <c r="AB69" s="670" t="s">
        <v>345</v>
      </c>
      <c r="AC69" s="876"/>
      <c r="AD69" s="876"/>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5" t="s">
        <v>466</v>
      </c>
      <c r="B70" s="836"/>
      <c r="C70" s="836"/>
      <c r="D70" s="836"/>
      <c r="E70" s="836"/>
      <c r="F70" s="83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8"/>
      <c r="B71" s="839"/>
      <c r="C71" s="839"/>
      <c r="D71" s="839"/>
      <c r="E71" s="839"/>
      <c r="F71" s="840"/>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3" t="s">
        <v>346</v>
      </c>
      <c r="H2" s="304"/>
      <c r="I2" s="304"/>
      <c r="J2" s="304"/>
      <c r="K2" s="304"/>
      <c r="L2" s="304"/>
      <c r="M2" s="304"/>
      <c r="N2" s="304"/>
      <c r="O2" s="304"/>
      <c r="P2" s="304"/>
      <c r="Q2" s="304"/>
      <c r="R2" s="304"/>
      <c r="S2" s="304"/>
      <c r="T2" s="304"/>
      <c r="U2" s="304"/>
      <c r="V2" s="304"/>
      <c r="W2" s="304"/>
      <c r="X2" s="304"/>
      <c r="Y2" s="304"/>
      <c r="Z2" s="304"/>
      <c r="AA2" s="304"/>
      <c r="AB2" s="305"/>
      <c r="AC2" s="303" t="s">
        <v>347</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0"/>
      <c r="B4" s="881"/>
      <c r="C4" s="881"/>
      <c r="D4" s="881"/>
      <c r="E4" s="881"/>
      <c r="F4" s="882"/>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0"/>
      <c r="B5" s="881"/>
      <c r="C5" s="881"/>
      <c r="D5" s="881"/>
      <c r="E5" s="881"/>
      <c r="F5" s="882"/>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0"/>
      <c r="B6" s="881"/>
      <c r="C6" s="881"/>
      <c r="D6" s="881"/>
      <c r="E6" s="881"/>
      <c r="F6" s="882"/>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0"/>
      <c r="B7" s="881"/>
      <c r="C7" s="881"/>
      <c r="D7" s="881"/>
      <c r="E7" s="881"/>
      <c r="F7" s="882"/>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0"/>
      <c r="B8" s="881"/>
      <c r="C8" s="881"/>
      <c r="D8" s="881"/>
      <c r="E8" s="881"/>
      <c r="F8" s="882"/>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0"/>
      <c r="B9" s="881"/>
      <c r="C9" s="881"/>
      <c r="D9" s="881"/>
      <c r="E9" s="881"/>
      <c r="F9" s="882"/>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0"/>
      <c r="B10" s="881"/>
      <c r="C10" s="881"/>
      <c r="D10" s="881"/>
      <c r="E10" s="881"/>
      <c r="F10" s="882"/>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0"/>
      <c r="B11" s="881"/>
      <c r="C11" s="881"/>
      <c r="D11" s="881"/>
      <c r="E11" s="881"/>
      <c r="F11" s="882"/>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0"/>
      <c r="B12" s="881"/>
      <c r="C12" s="881"/>
      <c r="D12" s="881"/>
      <c r="E12" s="881"/>
      <c r="F12" s="882"/>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0"/>
      <c r="B13" s="881"/>
      <c r="C13" s="881"/>
      <c r="D13" s="881"/>
      <c r="E13" s="881"/>
      <c r="F13" s="882"/>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0"/>
      <c r="B14" s="881"/>
      <c r="C14" s="881"/>
      <c r="D14" s="881"/>
      <c r="E14" s="881"/>
      <c r="F14" s="882"/>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880"/>
      <c r="B15" s="881"/>
      <c r="C15" s="881"/>
      <c r="D15" s="881"/>
      <c r="E15" s="881"/>
      <c r="F15" s="882"/>
      <c r="G15" s="303" t="s">
        <v>348</v>
      </c>
      <c r="H15" s="304"/>
      <c r="I15" s="304"/>
      <c r="J15" s="304"/>
      <c r="K15" s="304"/>
      <c r="L15" s="304"/>
      <c r="M15" s="304"/>
      <c r="N15" s="304"/>
      <c r="O15" s="304"/>
      <c r="P15" s="304"/>
      <c r="Q15" s="304"/>
      <c r="R15" s="304"/>
      <c r="S15" s="304"/>
      <c r="T15" s="304"/>
      <c r="U15" s="304"/>
      <c r="V15" s="304"/>
      <c r="W15" s="304"/>
      <c r="X15" s="304"/>
      <c r="Y15" s="304"/>
      <c r="Z15" s="304"/>
      <c r="AA15" s="304"/>
      <c r="AB15" s="305"/>
      <c r="AC15" s="303" t="s">
        <v>349</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880"/>
      <c r="B16" s="881"/>
      <c r="C16" s="881"/>
      <c r="D16" s="881"/>
      <c r="E16" s="881"/>
      <c r="F16" s="882"/>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880"/>
      <c r="B17" s="881"/>
      <c r="C17" s="881"/>
      <c r="D17" s="881"/>
      <c r="E17" s="881"/>
      <c r="F17" s="882"/>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880"/>
      <c r="B18" s="881"/>
      <c r="C18" s="881"/>
      <c r="D18" s="881"/>
      <c r="E18" s="881"/>
      <c r="F18" s="882"/>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880"/>
      <c r="B19" s="881"/>
      <c r="C19" s="881"/>
      <c r="D19" s="881"/>
      <c r="E19" s="881"/>
      <c r="F19" s="882"/>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880"/>
      <c r="B20" s="881"/>
      <c r="C20" s="881"/>
      <c r="D20" s="881"/>
      <c r="E20" s="881"/>
      <c r="F20" s="882"/>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880"/>
      <c r="B21" s="881"/>
      <c r="C21" s="881"/>
      <c r="D21" s="881"/>
      <c r="E21" s="881"/>
      <c r="F21" s="882"/>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880"/>
      <c r="B22" s="881"/>
      <c r="C22" s="881"/>
      <c r="D22" s="881"/>
      <c r="E22" s="881"/>
      <c r="F22" s="882"/>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880"/>
      <c r="B23" s="881"/>
      <c r="C23" s="881"/>
      <c r="D23" s="881"/>
      <c r="E23" s="881"/>
      <c r="F23" s="882"/>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880"/>
      <c r="B24" s="881"/>
      <c r="C24" s="881"/>
      <c r="D24" s="881"/>
      <c r="E24" s="881"/>
      <c r="F24" s="882"/>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880"/>
      <c r="B25" s="881"/>
      <c r="C25" s="881"/>
      <c r="D25" s="881"/>
      <c r="E25" s="881"/>
      <c r="F25" s="882"/>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880"/>
      <c r="B26" s="881"/>
      <c r="C26" s="881"/>
      <c r="D26" s="881"/>
      <c r="E26" s="881"/>
      <c r="F26" s="882"/>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880"/>
      <c r="B27" s="881"/>
      <c r="C27" s="881"/>
      <c r="D27" s="881"/>
      <c r="E27" s="881"/>
      <c r="F27" s="882"/>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880"/>
      <c r="B28" s="881"/>
      <c r="C28" s="881"/>
      <c r="D28" s="881"/>
      <c r="E28" s="881"/>
      <c r="F28" s="882"/>
      <c r="G28" s="303" t="s">
        <v>350</v>
      </c>
      <c r="H28" s="304"/>
      <c r="I28" s="304"/>
      <c r="J28" s="304"/>
      <c r="K28" s="304"/>
      <c r="L28" s="304"/>
      <c r="M28" s="304"/>
      <c r="N28" s="304"/>
      <c r="O28" s="304"/>
      <c r="P28" s="304"/>
      <c r="Q28" s="304"/>
      <c r="R28" s="304"/>
      <c r="S28" s="304"/>
      <c r="T28" s="304"/>
      <c r="U28" s="304"/>
      <c r="V28" s="304"/>
      <c r="W28" s="304"/>
      <c r="X28" s="304"/>
      <c r="Y28" s="304"/>
      <c r="Z28" s="304"/>
      <c r="AA28" s="304"/>
      <c r="AB28" s="305"/>
      <c r="AC28" s="303" t="s">
        <v>351</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880"/>
      <c r="B29" s="881"/>
      <c r="C29" s="881"/>
      <c r="D29" s="881"/>
      <c r="E29" s="881"/>
      <c r="F29" s="882"/>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880"/>
      <c r="B30" s="881"/>
      <c r="C30" s="881"/>
      <c r="D30" s="881"/>
      <c r="E30" s="881"/>
      <c r="F30" s="882"/>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880"/>
      <c r="B31" s="881"/>
      <c r="C31" s="881"/>
      <c r="D31" s="881"/>
      <c r="E31" s="881"/>
      <c r="F31" s="882"/>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880"/>
      <c r="B32" s="881"/>
      <c r="C32" s="881"/>
      <c r="D32" s="881"/>
      <c r="E32" s="881"/>
      <c r="F32" s="882"/>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880"/>
      <c r="B33" s="881"/>
      <c r="C33" s="881"/>
      <c r="D33" s="881"/>
      <c r="E33" s="881"/>
      <c r="F33" s="882"/>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880"/>
      <c r="B34" s="881"/>
      <c r="C34" s="881"/>
      <c r="D34" s="881"/>
      <c r="E34" s="881"/>
      <c r="F34" s="882"/>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880"/>
      <c r="B35" s="881"/>
      <c r="C35" s="881"/>
      <c r="D35" s="881"/>
      <c r="E35" s="881"/>
      <c r="F35" s="882"/>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880"/>
      <c r="B36" s="881"/>
      <c r="C36" s="881"/>
      <c r="D36" s="881"/>
      <c r="E36" s="881"/>
      <c r="F36" s="882"/>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880"/>
      <c r="B37" s="881"/>
      <c r="C37" s="881"/>
      <c r="D37" s="881"/>
      <c r="E37" s="881"/>
      <c r="F37" s="882"/>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880"/>
      <c r="B38" s="881"/>
      <c r="C38" s="881"/>
      <c r="D38" s="881"/>
      <c r="E38" s="881"/>
      <c r="F38" s="882"/>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880"/>
      <c r="B39" s="881"/>
      <c r="C39" s="881"/>
      <c r="D39" s="881"/>
      <c r="E39" s="881"/>
      <c r="F39" s="882"/>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880"/>
      <c r="B40" s="881"/>
      <c r="C40" s="881"/>
      <c r="D40" s="881"/>
      <c r="E40" s="881"/>
      <c r="F40" s="882"/>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880"/>
      <c r="B41" s="881"/>
      <c r="C41" s="881"/>
      <c r="D41" s="881"/>
      <c r="E41" s="881"/>
      <c r="F41" s="882"/>
      <c r="G41" s="303" t="s">
        <v>352</v>
      </c>
      <c r="H41" s="304"/>
      <c r="I41" s="304"/>
      <c r="J41" s="304"/>
      <c r="K41" s="304"/>
      <c r="L41" s="304"/>
      <c r="M41" s="304"/>
      <c r="N41" s="304"/>
      <c r="O41" s="304"/>
      <c r="P41" s="304"/>
      <c r="Q41" s="304"/>
      <c r="R41" s="304"/>
      <c r="S41" s="304"/>
      <c r="T41" s="304"/>
      <c r="U41" s="304"/>
      <c r="V41" s="304"/>
      <c r="W41" s="304"/>
      <c r="X41" s="304"/>
      <c r="Y41" s="304"/>
      <c r="Z41" s="304"/>
      <c r="AA41" s="304"/>
      <c r="AB41" s="305"/>
      <c r="AC41" s="303" t="s">
        <v>353</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880"/>
      <c r="B42" s="881"/>
      <c r="C42" s="881"/>
      <c r="D42" s="881"/>
      <c r="E42" s="881"/>
      <c r="F42" s="882"/>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880"/>
      <c r="B43" s="881"/>
      <c r="C43" s="881"/>
      <c r="D43" s="881"/>
      <c r="E43" s="881"/>
      <c r="F43" s="882"/>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880"/>
      <c r="B44" s="881"/>
      <c r="C44" s="881"/>
      <c r="D44" s="881"/>
      <c r="E44" s="881"/>
      <c r="F44" s="882"/>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880"/>
      <c r="B45" s="881"/>
      <c r="C45" s="881"/>
      <c r="D45" s="881"/>
      <c r="E45" s="881"/>
      <c r="F45" s="882"/>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880"/>
      <c r="B46" s="881"/>
      <c r="C46" s="881"/>
      <c r="D46" s="881"/>
      <c r="E46" s="881"/>
      <c r="F46" s="882"/>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880"/>
      <c r="B47" s="881"/>
      <c r="C47" s="881"/>
      <c r="D47" s="881"/>
      <c r="E47" s="881"/>
      <c r="F47" s="882"/>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880"/>
      <c r="B48" s="881"/>
      <c r="C48" s="881"/>
      <c r="D48" s="881"/>
      <c r="E48" s="881"/>
      <c r="F48" s="882"/>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880"/>
      <c r="B49" s="881"/>
      <c r="C49" s="881"/>
      <c r="D49" s="881"/>
      <c r="E49" s="881"/>
      <c r="F49" s="882"/>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880"/>
      <c r="B50" s="881"/>
      <c r="C50" s="881"/>
      <c r="D50" s="881"/>
      <c r="E50" s="881"/>
      <c r="F50" s="882"/>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880"/>
      <c r="B51" s="881"/>
      <c r="C51" s="881"/>
      <c r="D51" s="881"/>
      <c r="E51" s="881"/>
      <c r="F51" s="882"/>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880"/>
      <c r="B52" s="881"/>
      <c r="C52" s="881"/>
      <c r="D52" s="881"/>
      <c r="E52" s="881"/>
      <c r="F52" s="882"/>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3" t="s">
        <v>354</v>
      </c>
      <c r="H55" s="304"/>
      <c r="I55" s="304"/>
      <c r="J55" s="304"/>
      <c r="K55" s="304"/>
      <c r="L55" s="304"/>
      <c r="M55" s="304"/>
      <c r="N55" s="304"/>
      <c r="O55" s="304"/>
      <c r="P55" s="304"/>
      <c r="Q55" s="304"/>
      <c r="R55" s="304"/>
      <c r="S55" s="304"/>
      <c r="T55" s="304"/>
      <c r="U55" s="304"/>
      <c r="V55" s="304"/>
      <c r="W55" s="304"/>
      <c r="X55" s="304"/>
      <c r="Y55" s="304"/>
      <c r="Z55" s="304"/>
      <c r="AA55" s="304"/>
      <c r="AB55" s="305"/>
      <c r="AC55" s="303" t="s">
        <v>355</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0"/>
      <c r="B56" s="881"/>
      <c r="C56" s="881"/>
      <c r="D56" s="881"/>
      <c r="E56" s="881"/>
      <c r="F56" s="882"/>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0"/>
      <c r="B57" s="881"/>
      <c r="C57" s="881"/>
      <c r="D57" s="881"/>
      <c r="E57" s="881"/>
      <c r="F57" s="882"/>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0"/>
      <c r="B58" s="881"/>
      <c r="C58" s="881"/>
      <c r="D58" s="881"/>
      <c r="E58" s="881"/>
      <c r="F58" s="882"/>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0"/>
      <c r="B59" s="881"/>
      <c r="C59" s="881"/>
      <c r="D59" s="881"/>
      <c r="E59" s="881"/>
      <c r="F59" s="882"/>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0"/>
      <c r="B60" s="881"/>
      <c r="C60" s="881"/>
      <c r="D60" s="881"/>
      <c r="E60" s="881"/>
      <c r="F60" s="882"/>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0"/>
      <c r="B61" s="881"/>
      <c r="C61" s="881"/>
      <c r="D61" s="881"/>
      <c r="E61" s="881"/>
      <c r="F61" s="882"/>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0"/>
      <c r="B62" s="881"/>
      <c r="C62" s="881"/>
      <c r="D62" s="881"/>
      <c r="E62" s="881"/>
      <c r="F62" s="882"/>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0"/>
      <c r="B63" s="881"/>
      <c r="C63" s="881"/>
      <c r="D63" s="881"/>
      <c r="E63" s="881"/>
      <c r="F63" s="882"/>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0"/>
      <c r="B64" s="881"/>
      <c r="C64" s="881"/>
      <c r="D64" s="881"/>
      <c r="E64" s="881"/>
      <c r="F64" s="882"/>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0"/>
      <c r="B65" s="881"/>
      <c r="C65" s="881"/>
      <c r="D65" s="881"/>
      <c r="E65" s="881"/>
      <c r="F65" s="882"/>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0"/>
      <c r="B66" s="881"/>
      <c r="C66" s="881"/>
      <c r="D66" s="881"/>
      <c r="E66" s="881"/>
      <c r="F66" s="882"/>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0"/>
      <c r="B67" s="881"/>
      <c r="C67" s="881"/>
      <c r="D67" s="881"/>
      <c r="E67" s="881"/>
      <c r="F67" s="882"/>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0"/>
      <c r="B68" s="881"/>
      <c r="C68" s="881"/>
      <c r="D68" s="881"/>
      <c r="E68" s="881"/>
      <c r="F68" s="882"/>
      <c r="G68" s="303" t="s">
        <v>356</v>
      </c>
      <c r="H68" s="304"/>
      <c r="I68" s="304"/>
      <c r="J68" s="304"/>
      <c r="K68" s="304"/>
      <c r="L68" s="304"/>
      <c r="M68" s="304"/>
      <c r="N68" s="304"/>
      <c r="O68" s="304"/>
      <c r="P68" s="304"/>
      <c r="Q68" s="304"/>
      <c r="R68" s="304"/>
      <c r="S68" s="304"/>
      <c r="T68" s="304"/>
      <c r="U68" s="304"/>
      <c r="V68" s="304"/>
      <c r="W68" s="304"/>
      <c r="X68" s="304"/>
      <c r="Y68" s="304"/>
      <c r="Z68" s="304"/>
      <c r="AA68" s="304"/>
      <c r="AB68" s="305"/>
      <c r="AC68" s="303" t="s">
        <v>357</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0"/>
      <c r="B69" s="881"/>
      <c r="C69" s="881"/>
      <c r="D69" s="881"/>
      <c r="E69" s="881"/>
      <c r="F69" s="882"/>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0"/>
      <c r="B70" s="881"/>
      <c r="C70" s="881"/>
      <c r="D70" s="881"/>
      <c r="E70" s="881"/>
      <c r="F70" s="882"/>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0"/>
      <c r="B71" s="881"/>
      <c r="C71" s="881"/>
      <c r="D71" s="881"/>
      <c r="E71" s="881"/>
      <c r="F71" s="882"/>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0"/>
      <c r="B72" s="881"/>
      <c r="C72" s="881"/>
      <c r="D72" s="881"/>
      <c r="E72" s="881"/>
      <c r="F72" s="882"/>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0"/>
      <c r="B73" s="881"/>
      <c r="C73" s="881"/>
      <c r="D73" s="881"/>
      <c r="E73" s="881"/>
      <c r="F73" s="882"/>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0"/>
      <c r="B74" s="881"/>
      <c r="C74" s="881"/>
      <c r="D74" s="881"/>
      <c r="E74" s="881"/>
      <c r="F74" s="882"/>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0"/>
      <c r="B75" s="881"/>
      <c r="C75" s="881"/>
      <c r="D75" s="881"/>
      <c r="E75" s="881"/>
      <c r="F75" s="882"/>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0"/>
      <c r="B76" s="881"/>
      <c r="C76" s="881"/>
      <c r="D76" s="881"/>
      <c r="E76" s="881"/>
      <c r="F76" s="882"/>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0"/>
      <c r="B77" s="881"/>
      <c r="C77" s="881"/>
      <c r="D77" s="881"/>
      <c r="E77" s="881"/>
      <c r="F77" s="882"/>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0"/>
      <c r="B78" s="881"/>
      <c r="C78" s="881"/>
      <c r="D78" s="881"/>
      <c r="E78" s="881"/>
      <c r="F78" s="882"/>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0"/>
      <c r="B79" s="881"/>
      <c r="C79" s="881"/>
      <c r="D79" s="881"/>
      <c r="E79" s="881"/>
      <c r="F79" s="882"/>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0"/>
      <c r="B80" s="881"/>
      <c r="C80" s="881"/>
      <c r="D80" s="881"/>
      <c r="E80" s="881"/>
      <c r="F80" s="882"/>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0"/>
      <c r="B81" s="881"/>
      <c r="C81" s="881"/>
      <c r="D81" s="881"/>
      <c r="E81" s="881"/>
      <c r="F81" s="882"/>
      <c r="G81" s="303" t="s">
        <v>358</v>
      </c>
      <c r="H81" s="304"/>
      <c r="I81" s="304"/>
      <c r="J81" s="304"/>
      <c r="K81" s="304"/>
      <c r="L81" s="304"/>
      <c r="M81" s="304"/>
      <c r="N81" s="304"/>
      <c r="O81" s="304"/>
      <c r="P81" s="304"/>
      <c r="Q81" s="304"/>
      <c r="R81" s="304"/>
      <c r="S81" s="304"/>
      <c r="T81" s="304"/>
      <c r="U81" s="304"/>
      <c r="V81" s="304"/>
      <c r="W81" s="304"/>
      <c r="X81" s="304"/>
      <c r="Y81" s="304"/>
      <c r="Z81" s="304"/>
      <c r="AA81" s="304"/>
      <c r="AB81" s="305"/>
      <c r="AC81" s="303" t="s">
        <v>359</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0"/>
      <c r="B82" s="881"/>
      <c r="C82" s="881"/>
      <c r="D82" s="881"/>
      <c r="E82" s="881"/>
      <c r="F82" s="882"/>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0"/>
      <c r="B83" s="881"/>
      <c r="C83" s="881"/>
      <c r="D83" s="881"/>
      <c r="E83" s="881"/>
      <c r="F83" s="882"/>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0"/>
      <c r="B84" s="881"/>
      <c r="C84" s="881"/>
      <c r="D84" s="881"/>
      <c r="E84" s="881"/>
      <c r="F84" s="882"/>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0"/>
      <c r="B85" s="881"/>
      <c r="C85" s="881"/>
      <c r="D85" s="881"/>
      <c r="E85" s="881"/>
      <c r="F85" s="882"/>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0"/>
      <c r="B86" s="881"/>
      <c r="C86" s="881"/>
      <c r="D86" s="881"/>
      <c r="E86" s="881"/>
      <c r="F86" s="882"/>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0"/>
      <c r="B87" s="881"/>
      <c r="C87" s="881"/>
      <c r="D87" s="881"/>
      <c r="E87" s="881"/>
      <c r="F87" s="882"/>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0"/>
      <c r="B88" s="881"/>
      <c r="C88" s="881"/>
      <c r="D88" s="881"/>
      <c r="E88" s="881"/>
      <c r="F88" s="882"/>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0"/>
      <c r="B89" s="881"/>
      <c r="C89" s="881"/>
      <c r="D89" s="881"/>
      <c r="E89" s="881"/>
      <c r="F89" s="882"/>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0"/>
      <c r="B90" s="881"/>
      <c r="C90" s="881"/>
      <c r="D90" s="881"/>
      <c r="E90" s="881"/>
      <c r="F90" s="882"/>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0"/>
      <c r="B91" s="881"/>
      <c r="C91" s="881"/>
      <c r="D91" s="881"/>
      <c r="E91" s="881"/>
      <c r="F91" s="882"/>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0"/>
      <c r="B92" s="881"/>
      <c r="C92" s="881"/>
      <c r="D92" s="881"/>
      <c r="E92" s="881"/>
      <c r="F92" s="882"/>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0"/>
      <c r="B93" s="881"/>
      <c r="C93" s="881"/>
      <c r="D93" s="881"/>
      <c r="E93" s="881"/>
      <c r="F93" s="882"/>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0"/>
      <c r="B94" s="881"/>
      <c r="C94" s="881"/>
      <c r="D94" s="881"/>
      <c r="E94" s="881"/>
      <c r="F94" s="882"/>
      <c r="G94" s="303" t="s">
        <v>360</v>
      </c>
      <c r="H94" s="304"/>
      <c r="I94" s="304"/>
      <c r="J94" s="304"/>
      <c r="K94" s="304"/>
      <c r="L94" s="304"/>
      <c r="M94" s="304"/>
      <c r="N94" s="304"/>
      <c r="O94" s="304"/>
      <c r="P94" s="304"/>
      <c r="Q94" s="304"/>
      <c r="R94" s="304"/>
      <c r="S94" s="304"/>
      <c r="T94" s="304"/>
      <c r="U94" s="304"/>
      <c r="V94" s="304"/>
      <c r="W94" s="304"/>
      <c r="X94" s="304"/>
      <c r="Y94" s="304"/>
      <c r="Z94" s="304"/>
      <c r="AA94" s="304"/>
      <c r="AB94" s="305"/>
      <c r="AC94" s="303" t="s">
        <v>361</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0"/>
      <c r="B95" s="881"/>
      <c r="C95" s="881"/>
      <c r="D95" s="881"/>
      <c r="E95" s="881"/>
      <c r="F95" s="882"/>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0"/>
      <c r="B96" s="881"/>
      <c r="C96" s="881"/>
      <c r="D96" s="881"/>
      <c r="E96" s="881"/>
      <c r="F96" s="882"/>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0"/>
      <c r="B97" s="881"/>
      <c r="C97" s="881"/>
      <c r="D97" s="881"/>
      <c r="E97" s="881"/>
      <c r="F97" s="882"/>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0"/>
      <c r="B98" s="881"/>
      <c r="C98" s="881"/>
      <c r="D98" s="881"/>
      <c r="E98" s="881"/>
      <c r="F98" s="882"/>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0"/>
      <c r="B99" s="881"/>
      <c r="C99" s="881"/>
      <c r="D99" s="881"/>
      <c r="E99" s="881"/>
      <c r="F99" s="882"/>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0"/>
      <c r="B100" s="881"/>
      <c r="C100" s="881"/>
      <c r="D100" s="881"/>
      <c r="E100" s="881"/>
      <c r="F100" s="882"/>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0"/>
      <c r="B101" s="881"/>
      <c r="C101" s="881"/>
      <c r="D101" s="881"/>
      <c r="E101" s="881"/>
      <c r="F101" s="882"/>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0"/>
      <c r="B102" s="881"/>
      <c r="C102" s="881"/>
      <c r="D102" s="881"/>
      <c r="E102" s="881"/>
      <c r="F102" s="882"/>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0"/>
      <c r="B103" s="881"/>
      <c r="C103" s="881"/>
      <c r="D103" s="881"/>
      <c r="E103" s="881"/>
      <c r="F103" s="882"/>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0"/>
      <c r="B104" s="881"/>
      <c r="C104" s="881"/>
      <c r="D104" s="881"/>
      <c r="E104" s="881"/>
      <c r="F104" s="882"/>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0"/>
      <c r="B105" s="881"/>
      <c r="C105" s="881"/>
      <c r="D105" s="881"/>
      <c r="E105" s="881"/>
      <c r="F105" s="882"/>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3" t="s">
        <v>362</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363</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0"/>
      <c r="B109" s="881"/>
      <c r="C109" s="881"/>
      <c r="D109" s="881"/>
      <c r="E109" s="881"/>
      <c r="F109" s="882"/>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0"/>
      <c r="B110" s="881"/>
      <c r="C110" s="881"/>
      <c r="D110" s="881"/>
      <c r="E110" s="881"/>
      <c r="F110" s="882"/>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0"/>
      <c r="B111" s="881"/>
      <c r="C111" s="881"/>
      <c r="D111" s="881"/>
      <c r="E111" s="881"/>
      <c r="F111" s="882"/>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0"/>
      <c r="B112" s="881"/>
      <c r="C112" s="881"/>
      <c r="D112" s="881"/>
      <c r="E112" s="881"/>
      <c r="F112" s="882"/>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0"/>
      <c r="B113" s="881"/>
      <c r="C113" s="881"/>
      <c r="D113" s="881"/>
      <c r="E113" s="881"/>
      <c r="F113" s="882"/>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0"/>
      <c r="B114" s="881"/>
      <c r="C114" s="881"/>
      <c r="D114" s="881"/>
      <c r="E114" s="881"/>
      <c r="F114" s="882"/>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0"/>
      <c r="B115" s="881"/>
      <c r="C115" s="881"/>
      <c r="D115" s="881"/>
      <c r="E115" s="881"/>
      <c r="F115" s="882"/>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0"/>
      <c r="B116" s="881"/>
      <c r="C116" s="881"/>
      <c r="D116" s="881"/>
      <c r="E116" s="881"/>
      <c r="F116" s="882"/>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0"/>
      <c r="B117" s="881"/>
      <c r="C117" s="881"/>
      <c r="D117" s="881"/>
      <c r="E117" s="881"/>
      <c r="F117" s="882"/>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0"/>
      <c r="B118" s="881"/>
      <c r="C118" s="881"/>
      <c r="D118" s="881"/>
      <c r="E118" s="881"/>
      <c r="F118" s="882"/>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0"/>
      <c r="B119" s="881"/>
      <c r="C119" s="881"/>
      <c r="D119" s="881"/>
      <c r="E119" s="881"/>
      <c r="F119" s="882"/>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0"/>
      <c r="B120" s="881"/>
      <c r="C120" s="881"/>
      <c r="D120" s="881"/>
      <c r="E120" s="881"/>
      <c r="F120" s="882"/>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0"/>
      <c r="B121" s="881"/>
      <c r="C121" s="881"/>
      <c r="D121" s="881"/>
      <c r="E121" s="881"/>
      <c r="F121" s="882"/>
      <c r="G121" s="303" t="s">
        <v>364</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365</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0"/>
      <c r="B122" s="881"/>
      <c r="C122" s="881"/>
      <c r="D122" s="881"/>
      <c r="E122" s="881"/>
      <c r="F122" s="882"/>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0"/>
      <c r="B123" s="881"/>
      <c r="C123" s="881"/>
      <c r="D123" s="881"/>
      <c r="E123" s="881"/>
      <c r="F123" s="882"/>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0"/>
      <c r="B124" s="881"/>
      <c r="C124" s="881"/>
      <c r="D124" s="881"/>
      <c r="E124" s="881"/>
      <c r="F124" s="882"/>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0"/>
      <c r="B125" s="881"/>
      <c r="C125" s="881"/>
      <c r="D125" s="881"/>
      <c r="E125" s="881"/>
      <c r="F125" s="882"/>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0"/>
      <c r="B126" s="881"/>
      <c r="C126" s="881"/>
      <c r="D126" s="881"/>
      <c r="E126" s="881"/>
      <c r="F126" s="882"/>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0"/>
      <c r="B127" s="881"/>
      <c r="C127" s="881"/>
      <c r="D127" s="881"/>
      <c r="E127" s="881"/>
      <c r="F127" s="882"/>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0"/>
      <c r="B128" s="881"/>
      <c r="C128" s="881"/>
      <c r="D128" s="881"/>
      <c r="E128" s="881"/>
      <c r="F128" s="882"/>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0"/>
      <c r="B129" s="881"/>
      <c r="C129" s="881"/>
      <c r="D129" s="881"/>
      <c r="E129" s="881"/>
      <c r="F129" s="882"/>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0"/>
      <c r="B130" s="881"/>
      <c r="C130" s="881"/>
      <c r="D130" s="881"/>
      <c r="E130" s="881"/>
      <c r="F130" s="882"/>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0"/>
      <c r="B131" s="881"/>
      <c r="C131" s="881"/>
      <c r="D131" s="881"/>
      <c r="E131" s="881"/>
      <c r="F131" s="882"/>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0"/>
      <c r="B132" s="881"/>
      <c r="C132" s="881"/>
      <c r="D132" s="881"/>
      <c r="E132" s="881"/>
      <c r="F132" s="882"/>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0"/>
      <c r="B133" s="881"/>
      <c r="C133" s="881"/>
      <c r="D133" s="881"/>
      <c r="E133" s="881"/>
      <c r="F133" s="882"/>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0"/>
      <c r="B134" s="881"/>
      <c r="C134" s="881"/>
      <c r="D134" s="881"/>
      <c r="E134" s="881"/>
      <c r="F134" s="882"/>
      <c r="G134" s="303" t="s">
        <v>366</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367</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0"/>
      <c r="B135" s="881"/>
      <c r="C135" s="881"/>
      <c r="D135" s="881"/>
      <c r="E135" s="881"/>
      <c r="F135" s="882"/>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0"/>
      <c r="B136" s="881"/>
      <c r="C136" s="881"/>
      <c r="D136" s="881"/>
      <c r="E136" s="881"/>
      <c r="F136" s="882"/>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0"/>
      <c r="B137" s="881"/>
      <c r="C137" s="881"/>
      <c r="D137" s="881"/>
      <c r="E137" s="881"/>
      <c r="F137" s="882"/>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0"/>
      <c r="B138" s="881"/>
      <c r="C138" s="881"/>
      <c r="D138" s="881"/>
      <c r="E138" s="881"/>
      <c r="F138" s="882"/>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0"/>
      <c r="B139" s="881"/>
      <c r="C139" s="881"/>
      <c r="D139" s="881"/>
      <c r="E139" s="881"/>
      <c r="F139" s="882"/>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0"/>
      <c r="B140" s="881"/>
      <c r="C140" s="881"/>
      <c r="D140" s="881"/>
      <c r="E140" s="881"/>
      <c r="F140" s="882"/>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0"/>
      <c r="B141" s="881"/>
      <c r="C141" s="881"/>
      <c r="D141" s="881"/>
      <c r="E141" s="881"/>
      <c r="F141" s="882"/>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0"/>
      <c r="B142" s="881"/>
      <c r="C142" s="881"/>
      <c r="D142" s="881"/>
      <c r="E142" s="881"/>
      <c r="F142" s="882"/>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0"/>
      <c r="B143" s="881"/>
      <c r="C143" s="881"/>
      <c r="D143" s="881"/>
      <c r="E143" s="881"/>
      <c r="F143" s="882"/>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0"/>
      <c r="B144" s="881"/>
      <c r="C144" s="881"/>
      <c r="D144" s="881"/>
      <c r="E144" s="881"/>
      <c r="F144" s="882"/>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0"/>
      <c r="B145" s="881"/>
      <c r="C145" s="881"/>
      <c r="D145" s="881"/>
      <c r="E145" s="881"/>
      <c r="F145" s="882"/>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0"/>
      <c r="B146" s="881"/>
      <c r="C146" s="881"/>
      <c r="D146" s="881"/>
      <c r="E146" s="881"/>
      <c r="F146" s="882"/>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0"/>
      <c r="B147" s="881"/>
      <c r="C147" s="881"/>
      <c r="D147" s="881"/>
      <c r="E147" s="881"/>
      <c r="F147" s="882"/>
      <c r="G147" s="303" t="s">
        <v>368</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369</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0"/>
      <c r="B148" s="881"/>
      <c r="C148" s="881"/>
      <c r="D148" s="881"/>
      <c r="E148" s="881"/>
      <c r="F148" s="882"/>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0"/>
      <c r="B149" s="881"/>
      <c r="C149" s="881"/>
      <c r="D149" s="881"/>
      <c r="E149" s="881"/>
      <c r="F149" s="882"/>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0"/>
      <c r="B150" s="881"/>
      <c r="C150" s="881"/>
      <c r="D150" s="881"/>
      <c r="E150" s="881"/>
      <c r="F150" s="882"/>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0"/>
      <c r="B151" s="881"/>
      <c r="C151" s="881"/>
      <c r="D151" s="881"/>
      <c r="E151" s="881"/>
      <c r="F151" s="882"/>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0"/>
      <c r="B152" s="881"/>
      <c r="C152" s="881"/>
      <c r="D152" s="881"/>
      <c r="E152" s="881"/>
      <c r="F152" s="882"/>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0"/>
      <c r="B153" s="881"/>
      <c r="C153" s="881"/>
      <c r="D153" s="881"/>
      <c r="E153" s="881"/>
      <c r="F153" s="882"/>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0"/>
      <c r="B154" s="881"/>
      <c r="C154" s="881"/>
      <c r="D154" s="881"/>
      <c r="E154" s="881"/>
      <c r="F154" s="882"/>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0"/>
      <c r="B155" s="881"/>
      <c r="C155" s="881"/>
      <c r="D155" s="881"/>
      <c r="E155" s="881"/>
      <c r="F155" s="882"/>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0"/>
      <c r="B156" s="881"/>
      <c r="C156" s="881"/>
      <c r="D156" s="881"/>
      <c r="E156" s="881"/>
      <c r="F156" s="882"/>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0"/>
      <c r="B157" s="881"/>
      <c r="C157" s="881"/>
      <c r="D157" s="881"/>
      <c r="E157" s="881"/>
      <c r="F157" s="882"/>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0"/>
      <c r="B158" s="881"/>
      <c r="C158" s="881"/>
      <c r="D158" s="881"/>
      <c r="E158" s="881"/>
      <c r="F158" s="882"/>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3" t="s">
        <v>370</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371</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0"/>
      <c r="B162" s="881"/>
      <c r="C162" s="881"/>
      <c r="D162" s="881"/>
      <c r="E162" s="881"/>
      <c r="F162" s="882"/>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0"/>
      <c r="B163" s="881"/>
      <c r="C163" s="881"/>
      <c r="D163" s="881"/>
      <c r="E163" s="881"/>
      <c r="F163" s="882"/>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0"/>
      <c r="B164" s="881"/>
      <c r="C164" s="881"/>
      <c r="D164" s="881"/>
      <c r="E164" s="881"/>
      <c r="F164" s="882"/>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0"/>
      <c r="B165" s="881"/>
      <c r="C165" s="881"/>
      <c r="D165" s="881"/>
      <c r="E165" s="881"/>
      <c r="F165" s="882"/>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0"/>
      <c r="B166" s="881"/>
      <c r="C166" s="881"/>
      <c r="D166" s="881"/>
      <c r="E166" s="881"/>
      <c r="F166" s="882"/>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0"/>
      <c r="B167" s="881"/>
      <c r="C167" s="881"/>
      <c r="D167" s="881"/>
      <c r="E167" s="881"/>
      <c r="F167" s="882"/>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0"/>
      <c r="B168" s="881"/>
      <c r="C168" s="881"/>
      <c r="D168" s="881"/>
      <c r="E168" s="881"/>
      <c r="F168" s="882"/>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0"/>
      <c r="B169" s="881"/>
      <c r="C169" s="881"/>
      <c r="D169" s="881"/>
      <c r="E169" s="881"/>
      <c r="F169" s="882"/>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0"/>
      <c r="B170" s="881"/>
      <c r="C170" s="881"/>
      <c r="D170" s="881"/>
      <c r="E170" s="881"/>
      <c r="F170" s="882"/>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0"/>
      <c r="B171" s="881"/>
      <c r="C171" s="881"/>
      <c r="D171" s="881"/>
      <c r="E171" s="881"/>
      <c r="F171" s="882"/>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0"/>
      <c r="B172" s="881"/>
      <c r="C172" s="881"/>
      <c r="D172" s="881"/>
      <c r="E172" s="881"/>
      <c r="F172" s="882"/>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0"/>
      <c r="B173" s="881"/>
      <c r="C173" s="881"/>
      <c r="D173" s="881"/>
      <c r="E173" s="881"/>
      <c r="F173" s="882"/>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0"/>
      <c r="B174" s="881"/>
      <c r="C174" s="881"/>
      <c r="D174" s="881"/>
      <c r="E174" s="881"/>
      <c r="F174" s="882"/>
      <c r="G174" s="303" t="s">
        <v>372</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373</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0"/>
      <c r="B175" s="881"/>
      <c r="C175" s="881"/>
      <c r="D175" s="881"/>
      <c r="E175" s="881"/>
      <c r="F175" s="882"/>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0"/>
      <c r="B176" s="881"/>
      <c r="C176" s="881"/>
      <c r="D176" s="881"/>
      <c r="E176" s="881"/>
      <c r="F176" s="882"/>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0"/>
      <c r="B177" s="881"/>
      <c r="C177" s="881"/>
      <c r="D177" s="881"/>
      <c r="E177" s="881"/>
      <c r="F177" s="882"/>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0"/>
      <c r="B178" s="881"/>
      <c r="C178" s="881"/>
      <c r="D178" s="881"/>
      <c r="E178" s="881"/>
      <c r="F178" s="882"/>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0"/>
      <c r="B179" s="881"/>
      <c r="C179" s="881"/>
      <c r="D179" s="881"/>
      <c r="E179" s="881"/>
      <c r="F179" s="882"/>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0"/>
      <c r="B180" s="881"/>
      <c r="C180" s="881"/>
      <c r="D180" s="881"/>
      <c r="E180" s="881"/>
      <c r="F180" s="882"/>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0"/>
      <c r="B181" s="881"/>
      <c r="C181" s="881"/>
      <c r="D181" s="881"/>
      <c r="E181" s="881"/>
      <c r="F181" s="882"/>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0"/>
      <c r="B182" s="881"/>
      <c r="C182" s="881"/>
      <c r="D182" s="881"/>
      <c r="E182" s="881"/>
      <c r="F182" s="882"/>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0"/>
      <c r="B183" s="881"/>
      <c r="C183" s="881"/>
      <c r="D183" s="881"/>
      <c r="E183" s="881"/>
      <c r="F183" s="882"/>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0"/>
      <c r="B184" s="881"/>
      <c r="C184" s="881"/>
      <c r="D184" s="881"/>
      <c r="E184" s="881"/>
      <c r="F184" s="882"/>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0"/>
      <c r="B185" s="881"/>
      <c r="C185" s="881"/>
      <c r="D185" s="881"/>
      <c r="E185" s="881"/>
      <c r="F185" s="882"/>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0"/>
      <c r="B186" s="881"/>
      <c r="C186" s="881"/>
      <c r="D186" s="881"/>
      <c r="E186" s="881"/>
      <c r="F186" s="882"/>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0"/>
      <c r="B187" s="881"/>
      <c r="C187" s="881"/>
      <c r="D187" s="881"/>
      <c r="E187" s="881"/>
      <c r="F187" s="882"/>
      <c r="G187" s="303" t="s">
        <v>374</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375</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0"/>
      <c r="B188" s="881"/>
      <c r="C188" s="881"/>
      <c r="D188" s="881"/>
      <c r="E188" s="881"/>
      <c r="F188" s="882"/>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0"/>
      <c r="B189" s="881"/>
      <c r="C189" s="881"/>
      <c r="D189" s="881"/>
      <c r="E189" s="881"/>
      <c r="F189" s="882"/>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0"/>
      <c r="B190" s="881"/>
      <c r="C190" s="881"/>
      <c r="D190" s="881"/>
      <c r="E190" s="881"/>
      <c r="F190" s="882"/>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0"/>
      <c r="B191" s="881"/>
      <c r="C191" s="881"/>
      <c r="D191" s="881"/>
      <c r="E191" s="881"/>
      <c r="F191" s="882"/>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0"/>
      <c r="B192" s="881"/>
      <c r="C192" s="881"/>
      <c r="D192" s="881"/>
      <c r="E192" s="881"/>
      <c r="F192" s="882"/>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0"/>
      <c r="B193" s="881"/>
      <c r="C193" s="881"/>
      <c r="D193" s="881"/>
      <c r="E193" s="881"/>
      <c r="F193" s="882"/>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0"/>
      <c r="B194" s="881"/>
      <c r="C194" s="881"/>
      <c r="D194" s="881"/>
      <c r="E194" s="881"/>
      <c r="F194" s="882"/>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0"/>
      <c r="B195" s="881"/>
      <c r="C195" s="881"/>
      <c r="D195" s="881"/>
      <c r="E195" s="881"/>
      <c r="F195" s="882"/>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0"/>
      <c r="B196" s="881"/>
      <c r="C196" s="881"/>
      <c r="D196" s="881"/>
      <c r="E196" s="881"/>
      <c r="F196" s="882"/>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0"/>
      <c r="B197" s="881"/>
      <c r="C197" s="881"/>
      <c r="D197" s="881"/>
      <c r="E197" s="881"/>
      <c r="F197" s="882"/>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0"/>
      <c r="B198" s="881"/>
      <c r="C198" s="881"/>
      <c r="D198" s="881"/>
      <c r="E198" s="881"/>
      <c r="F198" s="882"/>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0"/>
      <c r="B199" s="881"/>
      <c r="C199" s="881"/>
      <c r="D199" s="881"/>
      <c r="E199" s="881"/>
      <c r="F199" s="882"/>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0"/>
      <c r="B200" s="881"/>
      <c r="C200" s="881"/>
      <c r="D200" s="881"/>
      <c r="E200" s="881"/>
      <c r="F200" s="882"/>
      <c r="G200" s="303" t="s">
        <v>376</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377</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0"/>
      <c r="B201" s="881"/>
      <c r="C201" s="881"/>
      <c r="D201" s="881"/>
      <c r="E201" s="881"/>
      <c r="F201" s="882"/>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0"/>
      <c r="B202" s="881"/>
      <c r="C202" s="881"/>
      <c r="D202" s="881"/>
      <c r="E202" s="881"/>
      <c r="F202" s="882"/>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0"/>
      <c r="B203" s="881"/>
      <c r="C203" s="881"/>
      <c r="D203" s="881"/>
      <c r="E203" s="881"/>
      <c r="F203" s="882"/>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0"/>
      <c r="B204" s="881"/>
      <c r="C204" s="881"/>
      <c r="D204" s="881"/>
      <c r="E204" s="881"/>
      <c r="F204" s="882"/>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0"/>
      <c r="B205" s="881"/>
      <c r="C205" s="881"/>
      <c r="D205" s="881"/>
      <c r="E205" s="881"/>
      <c r="F205" s="882"/>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0"/>
      <c r="B206" s="881"/>
      <c r="C206" s="881"/>
      <c r="D206" s="881"/>
      <c r="E206" s="881"/>
      <c r="F206" s="882"/>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0"/>
      <c r="B207" s="881"/>
      <c r="C207" s="881"/>
      <c r="D207" s="881"/>
      <c r="E207" s="881"/>
      <c r="F207" s="882"/>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0"/>
      <c r="B208" s="881"/>
      <c r="C208" s="881"/>
      <c r="D208" s="881"/>
      <c r="E208" s="881"/>
      <c r="F208" s="882"/>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0"/>
      <c r="B209" s="881"/>
      <c r="C209" s="881"/>
      <c r="D209" s="881"/>
      <c r="E209" s="881"/>
      <c r="F209" s="882"/>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0"/>
      <c r="B210" s="881"/>
      <c r="C210" s="881"/>
      <c r="D210" s="881"/>
      <c r="E210" s="881"/>
      <c r="F210" s="882"/>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0"/>
      <c r="B211" s="881"/>
      <c r="C211" s="881"/>
      <c r="D211" s="881"/>
      <c r="E211" s="881"/>
      <c r="F211" s="882"/>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3" t="s">
        <v>378</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379</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0"/>
      <c r="B215" s="881"/>
      <c r="C215" s="881"/>
      <c r="D215" s="881"/>
      <c r="E215" s="881"/>
      <c r="F215" s="882"/>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0"/>
      <c r="B216" s="881"/>
      <c r="C216" s="881"/>
      <c r="D216" s="881"/>
      <c r="E216" s="881"/>
      <c r="F216" s="882"/>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0"/>
      <c r="B217" s="881"/>
      <c r="C217" s="881"/>
      <c r="D217" s="881"/>
      <c r="E217" s="881"/>
      <c r="F217" s="882"/>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0"/>
      <c r="B218" s="881"/>
      <c r="C218" s="881"/>
      <c r="D218" s="881"/>
      <c r="E218" s="881"/>
      <c r="F218" s="882"/>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0"/>
      <c r="B219" s="881"/>
      <c r="C219" s="881"/>
      <c r="D219" s="881"/>
      <c r="E219" s="881"/>
      <c r="F219" s="882"/>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0"/>
      <c r="B220" s="881"/>
      <c r="C220" s="881"/>
      <c r="D220" s="881"/>
      <c r="E220" s="881"/>
      <c r="F220" s="882"/>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0"/>
      <c r="B221" s="881"/>
      <c r="C221" s="881"/>
      <c r="D221" s="881"/>
      <c r="E221" s="881"/>
      <c r="F221" s="882"/>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0"/>
      <c r="B222" s="881"/>
      <c r="C222" s="881"/>
      <c r="D222" s="881"/>
      <c r="E222" s="881"/>
      <c r="F222" s="882"/>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0"/>
      <c r="B223" s="881"/>
      <c r="C223" s="881"/>
      <c r="D223" s="881"/>
      <c r="E223" s="881"/>
      <c r="F223" s="882"/>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0"/>
      <c r="B224" s="881"/>
      <c r="C224" s="881"/>
      <c r="D224" s="881"/>
      <c r="E224" s="881"/>
      <c r="F224" s="882"/>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0"/>
      <c r="B225" s="881"/>
      <c r="C225" s="881"/>
      <c r="D225" s="881"/>
      <c r="E225" s="881"/>
      <c r="F225" s="882"/>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0"/>
      <c r="B226" s="881"/>
      <c r="C226" s="881"/>
      <c r="D226" s="881"/>
      <c r="E226" s="881"/>
      <c r="F226" s="882"/>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0"/>
      <c r="B227" s="881"/>
      <c r="C227" s="881"/>
      <c r="D227" s="881"/>
      <c r="E227" s="881"/>
      <c r="F227" s="882"/>
      <c r="G227" s="303" t="s">
        <v>380</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381</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0"/>
      <c r="B228" s="881"/>
      <c r="C228" s="881"/>
      <c r="D228" s="881"/>
      <c r="E228" s="881"/>
      <c r="F228" s="882"/>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0"/>
      <c r="B229" s="881"/>
      <c r="C229" s="881"/>
      <c r="D229" s="881"/>
      <c r="E229" s="881"/>
      <c r="F229" s="882"/>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0"/>
      <c r="B230" s="881"/>
      <c r="C230" s="881"/>
      <c r="D230" s="881"/>
      <c r="E230" s="881"/>
      <c r="F230" s="882"/>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0"/>
      <c r="B231" s="881"/>
      <c r="C231" s="881"/>
      <c r="D231" s="881"/>
      <c r="E231" s="881"/>
      <c r="F231" s="882"/>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0"/>
      <c r="B232" s="881"/>
      <c r="C232" s="881"/>
      <c r="D232" s="881"/>
      <c r="E232" s="881"/>
      <c r="F232" s="882"/>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0"/>
      <c r="B233" s="881"/>
      <c r="C233" s="881"/>
      <c r="D233" s="881"/>
      <c r="E233" s="881"/>
      <c r="F233" s="882"/>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0"/>
      <c r="B234" s="881"/>
      <c r="C234" s="881"/>
      <c r="D234" s="881"/>
      <c r="E234" s="881"/>
      <c r="F234" s="882"/>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0"/>
      <c r="B235" s="881"/>
      <c r="C235" s="881"/>
      <c r="D235" s="881"/>
      <c r="E235" s="881"/>
      <c r="F235" s="882"/>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0"/>
      <c r="B236" s="881"/>
      <c r="C236" s="881"/>
      <c r="D236" s="881"/>
      <c r="E236" s="881"/>
      <c r="F236" s="882"/>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0"/>
      <c r="B237" s="881"/>
      <c r="C237" s="881"/>
      <c r="D237" s="881"/>
      <c r="E237" s="881"/>
      <c r="F237" s="882"/>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0"/>
      <c r="B238" s="881"/>
      <c r="C238" s="881"/>
      <c r="D238" s="881"/>
      <c r="E238" s="881"/>
      <c r="F238" s="882"/>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0"/>
      <c r="B239" s="881"/>
      <c r="C239" s="881"/>
      <c r="D239" s="881"/>
      <c r="E239" s="881"/>
      <c r="F239" s="882"/>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0"/>
      <c r="B240" s="881"/>
      <c r="C240" s="881"/>
      <c r="D240" s="881"/>
      <c r="E240" s="881"/>
      <c r="F240" s="882"/>
      <c r="G240" s="303" t="s">
        <v>382</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383</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0"/>
      <c r="B241" s="881"/>
      <c r="C241" s="881"/>
      <c r="D241" s="881"/>
      <c r="E241" s="881"/>
      <c r="F241" s="882"/>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0"/>
      <c r="B242" s="881"/>
      <c r="C242" s="881"/>
      <c r="D242" s="881"/>
      <c r="E242" s="881"/>
      <c r="F242" s="882"/>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0"/>
      <c r="B243" s="881"/>
      <c r="C243" s="881"/>
      <c r="D243" s="881"/>
      <c r="E243" s="881"/>
      <c r="F243" s="882"/>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0"/>
      <c r="B244" s="881"/>
      <c r="C244" s="881"/>
      <c r="D244" s="881"/>
      <c r="E244" s="881"/>
      <c r="F244" s="882"/>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0"/>
      <c r="B245" s="881"/>
      <c r="C245" s="881"/>
      <c r="D245" s="881"/>
      <c r="E245" s="881"/>
      <c r="F245" s="882"/>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0"/>
      <c r="B246" s="881"/>
      <c r="C246" s="881"/>
      <c r="D246" s="881"/>
      <c r="E246" s="881"/>
      <c r="F246" s="882"/>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0"/>
      <c r="B247" s="881"/>
      <c r="C247" s="881"/>
      <c r="D247" s="881"/>
      <c r="E247" s="881"/>
      <c r="F247" s="882"/>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0"/>
      <c r="B248" s="881"/>
      <c r="C248" s="881"/>
      <c r="D248" s="881"/>
      <c r="E248" s="881"/>
      <c r="F248" s="882"/>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0"/>
      <c r="B249" s="881"/>
      <c r="C249" s="881"/>
      <c r="D249" s="881"/>
      <c r="E249" s="881"/>
      <c r="F249" s="882"/>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0"/>
      <c r="B250" s="881"/>
      <c r="C250" s="881"/>
      <c r="D250" s="881"/>
      <c r="E250" s="881"/>
      <c r="F250" s="882"/>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0"/>
      <c r="B251" s="881"/>
      <c r="C251" s="881"/>
      <c r="D251" s="881"/>
      <c r="E251" s="881"/>
      <c r="F251" s="882"/>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0"/>
      <c r="B252" s="881"/>
      <c r="C252" s="881"/>
      <c r="D252" s="881"/>
      <c r="E252" s="881"/>
      <c r="F252" s="882"/>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0"/>
      <c r="B253" s="881"/>
      <c r="C253" s="881"/>
      <c r="D253" s="881"/>
      <c r="E253" s="881"/>
      <c r="F253" s="882"/>
      <c r="G253" s="303" t="s">
        <v>384</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385</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0"/>
      <c r="B254" s="881"/>
      <c r="C254" s="881"/>
      <c r="D254" s="881"/>
      <c r="E254" s="881"/>
      <c r="F254" s="882"/>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0"/>
      <c r="B255" s="881"/>
      <c r="C255" s="881"/>
      <c r="D255" s="881"/>
      <c r="E255" s="881"/>
      <c r="F255" s="882"/>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0"/>
      <c r="B256" s="881"/>
      <c r="C256" s="881"/>
      <c r="D256" s="881"/>
      <c r="E256" s="881"/>
      <c r="F256" s="882"/>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0"/>
      <c r="B257" s="881"/>
      <c r="C257" s="881"/>
      <c r="D257" s="881"/>
      <c r="E257" s="881"/>
      <c r="F257" s="882"/>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0"/>
      <c r="B258" s="881"/>
      <c r="C258" s="881"/>
      <c r="D258" s="881"/>
      <c r="E258" s="881"/>
      <c r="F258" s="882"/>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0"/>
      <c r="B259" s="881"/>
      <c r="C259" s="881"/>
      <c r="D259" s="881"/>
      <c r="E259" s="881"/>
      <c r="F259" s="882"/>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0"/>
      <c r="B260" s="881"/>
      <c r="C260" s="881"/>
      <c r="D260" s="881"/>
      <c r="E260" s="881"/>
      <c r="F260" s="882"/>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0"/>
      <c r="B261" s="881"/>
      <c r="C261" s="881"/>
      <c r="D261" s="881"/>
      <c r="E261" s="881"/>
      <c r="F261" s="882"/>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0"/>
      <c r="B262" s="881"/>
      <c r="C262" s="881"/>
      <c r="D262" s="881"/>
      <c r="E262" s="881"/>
      <c r="F262" s="882"/>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0"/>
      <c r="B263" s="881"/>
      <c r="C263" s="881"/>
      <c r="D263" s="881"/>
      <c r="E263" s="881"/>
      <c r="F263" s="882"/>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0"/>
      <c r="B264" s="881"/>
      <c r="C264" s="881"/>
      <c r="D264" s="881"/>
      <c r="E264" s="881"/>
      <c r="F264" s="882"/>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2" t="s">
        <v>88</v>
      </c>
      <c r="D3" s="252"/>
      <c r="E3" s="252"/>
      <c r="F3" s="252"/>
      <c r="G3" s="252"/>
      <c r="H3" s="252"/>
      <c r="I3" s="252"/>
      <c r="J3" s="259" t="s">
        <v>66</v>
      </c>
      <c r="K3" s="259"/>
      <c r="L3" s="259"/>
      <c r="M3" s="259"/>
      <c r="N3" s="259"/>
      <c r="O3" s="259"/>
      <c r="P3" s="252" t="s">
        <v>89</v>
      </c>
      <c r="Q3" s="252"/>
      <c r="R3" s="252"/>
      <c r="S3" s="252"/>
      <c r="T3" s="252"/>
      <c r="U3" s="252"/>
      <c r="V3" s="252"/>
      <c r="W3" s="252"/>
      <c r="X3" s="252"/>
      <c r="Y3" s="252" t="s">
        <v>387</v>
      </c>
      <c r="Z3" s="252"/>
      <c r="AA3" s="252"/>
      <c r="AB3" s="252"/>
      <c r="AC3" s="250" t="s">
        <v>340</v>
      </c>
      <c r="AD3" s="250"/>
      <c r="AE3" s="250"/>
      <c r="AF3" s="250"/>
      <c r="AG3" s="250"/>
      <c r="AH3" s="252" t="s">
        <v>65</v>
      </c>
      <c r="AI3" s="252"/>
      <c r="AJ3" s="252"/>
      <c r="AK3" s="252"/>
      <c r="AL3" s="252" t="s">
        <v>17</v>
      </c>
      <c r="AM3" s="252"/>
      <c r="AN3" s="252"/>
      <c r="AO3" s="261"/>
      <c r="AP3" s="254" t="s">
        <v>429</v>
      </c>
      <c r="AQ3" s="254"/>
      <c r="AR3" s="254"/>
      <c r="AS3" s="254"/>
      <c r="AT3" s="254"/>
      <c r="AU3" s="254"/>
      <c r="AV3" s="254"/>
      <c r="AW3" s="254"/>
      <c r="AX3" s="254"/>
    </row>
    <row r="4" spans="1:50" ht="24.75" customHeight="1" x14ac:dyDescent="0.15">
      <c r="A4" s="900">
        <v>1</v>
      </c>
      <c r="B4" s="900">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0">
        <v>2</v>
      </c>
      <c r="B5" s="900">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0">
        <v>3</v>
      </c>
      <c r="B6" s="900">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0">
        <v>4</v>
      </c>
      <c r="B7" s="900">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0">
        <v>5</v>
      </c>
      <c r="B8" s="900">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0">
        <v>6</v>
      </c>
      <c r="B9" s="900">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0">
        <v>7</v>
      </c>
      <c r="B10" s="900">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0">
        <v>8</v>
      </c>
      <c r="B11" s="900">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0">
        <v>9</v>
      </c>
      <c r="B12" s="900">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0">
        <v>10</v>
      </c>
      <c r="B13" s="900">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0">
        <v>11</v>
      </c>
      <c r="B14" s="900">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0">
        <v>12</v>
      </c>
      <c r="B15" s="900">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0">
        <v>13</v>
      </c>
      <c r="B16" s="900">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0">
        <v>14</v>
      </c>
      <c r="B17" s="900">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0">
        <v>15</v>
      </c>
      <c r="B18" s="900">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0">
        <v>16</v>
      </c>
      <c r="B19" s="900">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0">
        <v>17</v>
      </c>
      <c r="B20" s="900">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0">
        <v>18</v>
      </c>
      <c r="B21" s="900">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0">
        <v>19</v>
      </c>
      <c r="B22" s="900">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0">
        <v>20</v>
      </c>
      <c r="B23" s="900">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0">
        <v>21</v>
      </c>
      <c r="B24" s="900">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0">
        <v>22</v>
      </c>
      <c r="B25" s="900">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0">
        <v>23</v>
      </c>
      <c r="B26" s="900">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0">
        <v>24</v>
      </c>
      <c r="B27" s="900">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0">
        <v>25</v>
      </c>
      <c r="B28" s="900">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0">
        <v>26</v>
      </c>
      <c r="B29" s="900">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0">
        <v>27</v>
      </c>
      <c r="B30" s="900">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0">
        <v>28</v>
      </c>
      <c r="B31" s="900">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0">
        <v>29</v>
      </c>
      <c r="B32" s="900">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0">
        <v>30</v>
      </c>
      <c r="B33" s="900">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2" t="s">
        <v>88</v>
      </c>
      <c r="D36" s="252"/>
      <c r="E36" s="252"/>
      <c r="F36" s="252"/>
      <c r="G36" s="252"/>
      <c r="H36" s="252"/>
      <c r="I36" s="252"/>
      <c r="J36" s="259" t="s">
        <v>66</v>
      </c>
      <c r="K36" s="259"/>
      <c r="L36" s="259"/>
      <c r="M36" s="259"/>
      <c r="N36" s="259"/>
      <c r="O36" s="259"/>
      <c r="P36" s="252" t="s">
        <v>89</v>
      </c>
      <c r="Q36" s="252"/>
      <c r="R36" s="252"/>
      <c r="S36" s="252"/>
      <c r="T36" s="252"/>
      <c r="U36" s="252"/>
      <c r="V36" s="252"/>
      <c r="W36" s="252"/>
      <c r="X36" s="252"/>
      <c r="Y36" s="252" t="s">
        <v>90</v>
      </c>
      <c r="Z36" s="252"/>
      <c r="AA36" s="252"/>
      <c r="AB36" s="252"/>
      <c r="AC36" s="250" t="s">
        <v>340</v>
      </c>
      <c r="AD36" s="250"/>
      <c r="AE36" s="250"/>
      <c r="AF36" s="250"/>
      <c r="AG36" s="250"/>
      <c r="AH36" s="252" t="s">
        <v>65</v>
      </c>
      <c r="AI36" s="252"/>
      <c r="AJ36" s="252"/>
      <c r="AK36" s="252"/>
      <c r="AL36" s="252" t="s">
        <v>17</v>
      </c>
      <c r="AM36" s="252"/>
      <c r="AN36" s="252"/>
      <c r="AO36" s="261"/>
      <c r="AP36" s="254" t="s">
        <v>429</v>
      </c>
      <c r="AQ36" s="254"/>
      <c r="AR36" s="254"/>
      <c r="AS36" s="254"/>
      <c r="AT36" s="254"/>
      <c r="AU36" s="254"/>
      <c r="AV36" s="254"/>
      <c r="AW36" s="254"/>
      <c r="AX36" s="254"/>
    </row>
    <row r="37" spans="1:50" ht="24.75" customHeight="1" x14ac:dyDescent="0.15">
      <c r="A37" s="900">
        <v>1</v>
      </c>
      <c r="B37" s="900">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0">
        <v>2</v>
      </c>
      <c r="B38" s="900">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0">
        <v>3</v>
      </c>
      <c r="B39" s="900">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0">
        <v>4</v>
      </c>
      <c r="B40" s="900">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0">
        <v>5</v>
      </c>
      <c r="B41" s="900">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0">
        <v>6</v>
      </c>
      <c r="B42" s="900">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0">
        <v>7</v>
      </c>
      <c r="B43" s="900">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0">
        <v>8</v>
      </c>
      <c r="B44" s="900">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0">
        <v>9</v>
      </c>
      <c r="B45" s="900">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0">
        <v>10</v>
      </c>
      <c r="B46" s="900">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0">
        <v>11</v>
      </c>
      <c r="B47" s="900">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0">
        <v>12</v>
      </c>
      <c r="B48" s="900">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0">
        <v>13</v>
      </c>
      <c r="B49" s="900">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0">
        <v>14</v>
      </c>
      <c r="B50" s="900">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0">
        <v>15</v>
      </c>
      <c r="B51" s="900">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0">
        <v>16</v>
      </c>
      <c r="B52" s="900">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0">
        <v>17</v>
      </c>
      <c r="B53" s="900">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0">
        <v>18</v>
      </c>
      <c r="B54" s="900">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0">
        <v>19</v>
      </c>
      <c r="B55" s="900">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0">
        <v>20</v>
      </c>
      <c r="B56" s="900">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0">
        <v>21</v>
      </c>
      <c r="B57" s="900">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0">
        <v>22</v>
      </c>
      <c r="B58" s="900">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0">
        <v>23</v>
      </c>
      <c r="B59" s="900">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0">
        <v>24</v>
      </c>
      <c r="B60" s="900">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0">
        <v>25</v>
      </c>
      <c r="B61" s="900">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0">
        <v>26</v>
      </c>
      <c r="B62" s="900">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0">
        <v>27</v>
      </c>
      <c r="B63" s="900">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0">
        <v>28</v>
      </c>
      <c r="B64" s="900">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0">
        <v>29</v>
      </c>
      <c r="B65" s="900">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0">
        <v>30</v>
      </c>
      <c r="B66" s="900">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2" t="s">
        <v>88</v>
      </c>
      <c r="D69" s="252"/>
      <c r="E69" s="252"/>
      <c r="F69" s="252"/>
      <c r="G69" s="252"/>
      <c r="H69" s="252"/>
      <c r="I69" s="252"/>
      <c r="J69" s="259" t="s">
        <v>66</v>
      </c>
      <c r="K69" s="259"/>
      <c r="L69" s="259"/>
      <c r="M69" s="259"/>
      <c r="N69" s="259"/>
      <c r="O69" s="259"/>
      <c r="P69" s="252" t="s">
        <v>89</v>
      </c>
      <c r="Q69" s="252"/>
      <c r="R69" s="252"/>
      <c r="S69" s="252"/>
      <c r="T69" s="252"/>
      <c r="U69" s="252"/>
      <c r="V69" s="252"/>
      <c r="W69" s="252"/>
      <c r="X69" s="252"/>
      <c r="Y69" s="252" t="s">
        <v>90</v>
      </c>
      <c r="Z69" s="252"/>
      <c r="AA69" s="252"/>
      <c r="AB69" s="252"/>
      <c r="AC69" s="250" t="s">
        <v>340</v>
      </c>
      <c r="AD69" s="250"/>
      <c r="AE69" s="250"/>
      <c r="AF69" s="250"/>
      <c r="AG69" s="250"/>
      <c r="AH69" s="252" t="s">
        <v>65</v>
      </c>
      <c r="AI69" s="252"/>
      <c r="AJ69" s="252"/>
      <c r="AK69" s="252"/>
      <c r="AL69" s="252" t="s">
        <v>17</v>
      </c>
      <c r="AM69" s="252"/>
      <c r="AN69" s="252"/>
      <c r="AO69" s="261"/>
      <c r="AP69" s="254" t="s">
        <v>429</v>
      </c>
      <c r="AQ69" s="254"/>
      <c r="AR69" s="254"/>
      <c r="AS69" s="254"/>
      <c r="AT69" s="254"/>
      <c r="AU69" s="254"/>
      <c r="AV69" s="254"/>
      <c r="AW69" s="254"/>
      <c r="AX69" s="254"/>
    </row>
    <row r="70" spans="1:50" ht="24.75" customHeight="1" x14ac:dyDescent="0.15">
      <c r="A70" s="900">
        <v>1</v>
      </c>
      <c r="B70" s="900">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0">
        <v>2</v>
      </c>
      <c r="B71" s="900">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0">
        <v>3</v>
      </c>
      <c r="B72" s="900">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0">
        <v>4</v>
      </c>
      <c r="B73" s="900">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0">
        <v>5</v>
      </c>
      <c r="B74" s="900">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0">
        <v>6</v>
      </c>
      <c r="B75" s="900">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0">
        <v>7</v>
      </c>
      <c r="B76" s="900">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0">
        <v>8</v>
      </c>
      <c r="B77" s="900">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0">
        <v>9</v>
      </c>
      <c r="B78" s="900">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0">
        <v>10</v>
      </c>
      <c r="B79" s="900">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0">
        <v>11</v>
      </c>
      <c r="B80" s="900">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0">
        <v>12</v>
      </c>
      <c r="B81" s="900">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0">
        <v>13</v>
      </c>
      <c r="B82" s="900">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0">
        <v>14</v>
      </c>
      <c r="B83" s="900">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0">
        <v>15</v>
      </c>
      <c r="B84" s="900">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0">
        <v>16</v>
      </c>
      <c r="B85" s="900">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0">
        <v>17</v>
      </c>
      <c r="B86" s="900">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0">
        <v>18</v>
      </c>
      <c r="B87" s="900">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0">
        <v>19</v>
      </c>
      <c r="B88" s="900">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0">
        <v>20</v>
      </c>
      <c r="B89" s="900">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0">
        <v>21</v>
      </c>
      <c r="B90" s="900">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0">
        <v>22</v>
      </c>
      <c r="B91" s="900">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0">
        <v>23</v>
      </c>
      <c r="B92" s="900">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0">
        <v>24</v>
      </c>
      <c r="B93" s="900">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0">
        <v>25</v>
      </c>
      <c r="B94" s="900">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0">
        <v>26</v>
      </c>
      <c r="B95" s="900">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0">
        <v>27</v>
      </c>
      <c r="B96" s="900">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0">
        <v>28</v>
      </c>
      <c r="B97" s="900">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0">
        <v>29</v>
      </c>
      <c r="B98" s="900">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0">
        <v>30</v>
      </c>
      <c r="B99" s="900">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2" t="s">
        <v>88</v>
      </c>
      <c r="D102" s="252"/>
      <c r="E102" s="252"/>
      <c r="F102" s="252"/>
      <c r="G102" s="252"/>
      <c r="H102" s="252"/>
      <c r="I102" s="252"/>
      <c r="J102" s="259" t="s">
        <v>66</v>
      </c>
      <c r="K102" s="259"/>
      <c r="L102" s="259"/>
      <c r="M102" s="259"/>
      <c r="N102" s="259"/>
      <c r="O102" s="259"/>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65</v>
      </c>
      <c r="AI102" s="252"/>
      <c r="AJ102" s="252"/>
      <c r="AK102" s="252"/>
      <c r="AL102" s="252" t="s">
        <v>17</v>
      </c>
      <c r="AM102" s="252"/>
      <c r="AN102" s="252"/>
      <c r="AO102" s="261"/>
      <c r="AP102" s="254" t="s">
        <v>429</v>
      </c>
      <c r="AQ102" s="254"/>
      <c r="AR102" s="254"/>
      <c r="AS102" s="254"/>
      <c r="AT102" s="254"/>
      <c r="AU102" s="254"/>
      <c r="AV102" s="254"/>
      <c r="AW102" s="254"/>
      <c r="AX102" s="254"/>
    </row>
    <row r="103" spans="1:50" ht="24.75" customHeight="1" x14ac:dyDescent="0.15">
      <c r="A103" s="900">
        <v>1</v>
      </c>
      <c r="B103" s="900">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0">
        <v>2</v>
      </c>
      <c r="B104" s="900">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0">
        <v>3</v>
      </c>
      <c r="B105" s="900">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0">
        <v>4</v>
      </c>
      <c r="B106" s="900">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0">
        <v>5</v>
      </c>
      <c r="B107" s="900">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0">
        <v>6</v>
      </c>
      <c r="B108" s="900">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0">
        <v>7</v>
      </c>
      <c r="B109" s="900">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0">
        <v>8</v>
      </c>
      <c r="B110" s="900">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0">
        <v>9</v>
      </c>
      <c r="B111" s="900">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0">
        <v>10</v>
      </c>
      <c r="B112" s="900">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0">
        <v>11</v>
      </c>
      <c r="B113" s="900">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0">
        <v>12</v>
      </c>
      <c r="B114" s="900">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0">
        <v>13</v>
      </c>
      <c r="B115" s="900">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0">
        <v>14</v>
      </c>
      <c r="B116" s="900">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0">
        <v>15</v>
      </c>
      <c r="B117" s="900">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0">
        <v>16</v>
      </c>
      <c r="B118" s="900">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0">
        <v>17</v>
      </c>
      <c r="B119" s="900">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0">
        <v>18</v>
      </c>
      <c r="B120" s="900">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0">
        <v>19</v>
      </c>
      <c r="B121" s="900">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0">
        <v>20</v>
      </c>
      <c r="B122" s="900">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0">
        <v>21</v>
      </c>
      <c r="B123" s="900">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0">
        <v>22</v>
      </c>
      <c r="B124" s="900">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0">
        <v>23</v>
      </c>
      <c r="B125" s="900">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0">
        <v>24</v>
      </c>
      <c r="B126" s="900">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0">
        <v>25</v>
      </c>
      <c r="B127" s="900">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0">
        <v>26</v>
      </c>
      <c r="B128" s="900">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0">
        <v>27</v>
      </c>
      <c r="B129" s="900">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0">
        <v>28</v>
      </c>
      <c r="B130" s="900">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0">
        <v>29</v>
      </c>
      <c r="B131" s="900">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0">
        <v>30</v>
      </c>
      <c r="B132" s="900">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2" t="s">
        <v>88</v>
      </c>
      <c r="D135" s="252"/>
      <c r="E135" s="252"/>
      <c r="F135" s="252"/>
      <c r="G135" s="252"/>
      <c r="H135" s="252"/>
      <c r="I135" s="252"/>
      <c r="J135" s="259" t="s">
        <v>66</v>
      </c>
      <c r="K135" s="259"/>
      <c r="L135" s="259"/>
      <c r="M135" s="259"/>
      <c r="N135" s="259"/>
      <c r="O135" s="259"/>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65</v>
      </c>
      <c r="AI135" s="252"/>
      <c r="AJ135" s="252"/>
      <c r="AK135" s="252"/>
      <c r="AL135" s="252" t="s">
        <v>17</v>
      </c>
      <c r="AM135" s="252"/>
      <c r="AN135" s="252"/>
      <c r="AO135" s="261"/>
      <c r="AP135" s="254" t="s">
        <v>429</v>
      </c>
      <c r="AQ135" s="254"/>
      <c r="AR135" s="254"/>
      <c r="AS135" s="254"/>
      <c r="AT135" s="254"/>
      <c r="AU135" s="254"/>
      <c r="AV135" s="254"/>
      <c r="AW135" s="254"/>
      <c r="AX135" s="254"/>
    </row>
    <row r="136" spans="1:50" ht="24.75" customHeight="1" x14ac:dyDescent="0.15">
      <c r="A136" s="900">
        <v>1</v>
      </c>
      <c r="B136" s="900">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0">
        <v>2</v>
      </c>
      <c r="B137" s="900">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0">
        <v>3</v>
      </c>
      <c r="B138" s="900">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0">
        <v>4</v>
      </c>
      <c r="B139" s="900">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0">
        <v>5</v>
      </c>
      <c r="B140" s="900">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0">
        <v>6</v>
      </c>
      <c r="B141" s="900">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0">
        <v>7</v>
      </c>
      <c r="B142" s="900">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0">
        <v>8</v>
      </c>
      <c r="B143" s="900">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0">
        <v>9</v>
      </c>
      <c r="B144" s="900">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0">
        <v>10</v>
      </c>
      <c r="B145" s="900">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0">
        <v>11</v>
      </c>
      <c r="B146" s="900">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0">
        <v>12</v>
      </c>
      <c r="B147" s="900">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0">
        <v>13</v>
      </c>
      <c r="B148" s="900">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0">
        <v>14</v>
      </c>
      <c r="B149" s="900">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0">
        <v>15</v>
      </c>
      <c r="B150" s="900">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0">
        <v>16</v>
      </c>
      <c r="B151" s="900">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0">
        <v>17</v>
      </c>
      <c r="B152" s="900">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0">
        <v>18</v>
      </c>
      <c r="B153" s="900">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0">
        <v>19</v>
      </c>
      <c r="B154" s="900">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0">
        <v>20</v>
      </c>
      <c r="B155" s="900">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0">
        <v>21</v>
      </c>
      <c r="B156" s="900">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0">
        <v>22</v>
      </c>
      <c r="B157" s="900">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0">
        <v>23</v>
      </c>
      <c r="B158" s="900">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0">
        <v>24</v>
      </c>
      <c r="B159" s="900">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0">
        <v>25</v>
      </c>
      <c r="B160" s="900">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0">
        <v>26</v>
      </c>
      <c r="B161" s="900">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0">
        <v>27</v>
      </c>
      <c r="B162" s="900">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0">
        <v>28</v>
      </c>
      <c r="B163" s="900">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0">
        <v>29</v>
      </c>
      <c r="B164" s="900">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0">
        <v>30</v>
      </c>
      <c r="B165" s="900">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2" t="s">
        <v>88</v>
      </c>
      <c r="D168" s="252"/>
      <c r="E168" s="252"/>
      <c r="F168" s="252"/>
      <c r="G168" s="252"/>
      <c r="H168" s="252"/>
      <c r="I168" s="252"/>
      <c r="J168" s="259" t="s">
        <v>66</v>
      </c>
      <c r="K168" s="259"/>
      <c r="L168" s="259"/>
      <c r="M168" s="259"/>
      <c r="N168" s="259"/>
      <c r="O168" s="259"/>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65</v>
      </c>
      <c r="AI168" s="252"/>
      <c r="AJ168" s="252"/>
      <c r="AK168" s="252"/>
      <c r="AL168" s="252" t="s">
        <v>17</v>
      </c>
      <c r="AM168" s="252"/>
      <c r="AN168" s="252"/>
      <c r="AO168" s="261"/>
      <c r="AP168" s="254" t="s">
        <v>429</v>
      </c>
      <c r="AQ168" s="254"/>
      <c r="AR168" s="254"/>
      <c r="AS168" s="254"/>
      <c r="AT168" s="254"/>
      <c r="AU168" s="254"/>
      <c r="AV168" s="254"/>
      <c r="AW168" s="254"/>
      <c r="AX168" s="254"/>
    </row>
    <row r="169" spans="1:50" ht="24.75" customHeight="1" x14ac:dyDescent="0.15">
      <c r="A169" s="900">
        <v>1</v>
      </c>
      <c r="B169" s="900">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0">
        <v>2</v>
      </c>
      <c r="B170" s="900">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0">
        <v>3</v>
      </c>
      <c r="B171" s="900">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0">
        <v>4</v>
      </c>
      <c r="B172" s="900">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0">
        <v>5</v>
      </c>
      <c r="B173" s="900">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0">
        <v>6</v>
      </c>
      <c r="B174" s="900">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0">
        <v>7</v>
      </c>
      <c r="B175" s="900">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0">
        <v>8</v>
      </c>
      <c r="B176" s="900">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0">
        <v>9</v>
      </c>
      <c r="B177" s="900">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0">
        <v>10</v>
      </c>
      <c r="B178" s="900">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0">
        <v>11</v>
      </c>
      <c r="B179" s="900">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0">
        <v>12</v>
      </c>
      <c r="B180" s="900">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0">
        <v>13</v>
      </c>
      <c r="B181" s="900">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0">
        <v>14</v>
      </c>
      <c r="B182" s="900">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0">
        <v>15</v>
      </c>
      <c r="B183" s="900">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0">
        <v>16</v>
      </c>
      <c r="B184" s="900">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0">
        <v>17</v>
      </c>
      <c r="B185" s="900">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0">
        <v>18</v>
      </c>
      <c r="B186" s="900">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0">
        <v>19</v>
      </c>
      <c r="B187" s="900">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0">
        <v>20</v>
      </c>
      <c r="B188" s="900">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0">
        <v>21</v>
      </c>
      <c r="B189" s="900">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0">
        <v>22</v>
      </c>
      <c r="B190" s="900">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0">
        <v>23</v>
      </c>
      <c r="B191" s="900">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0">
        <v>24</v>
      </c>
      <c r="B192" s="900">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0">
        <v>25</v>
      </c>
      <c r="B193" s="900">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0">
        <v>26</v>
      </c>
      <c r="B194" s="900">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0">
        <v>27</v>
      </c>
      <c r="B195" s="900">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0">
        <v>28</v>
      </c>
      <c r="B196" s="900">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0">
        <v>29</v>
      </c>
      <c r="B197" s="900">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0">
        <v>30</v>
      </c>
      <c r="B198" s="900">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2" t="s">
        <v>88</v>
      </c>
      <c r="D201" s="252"/>
      <c r="E201" s="252"/>
      <c r="F201" s="252"/>
      <c r="G201" s="252"/>
      <c r="H201" s="252"/>
      <c r="I201" s="252"/>
      <c r="J201" s="259" t="s">
        <v>66</v>
      </c>
      <c r="K201" s="259"/>
      <c r="L201" s="259"/>
      <c r="M201" s="259"/>
      <c r="N201" s="259"/>
      <c r="O201" s="259"/>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65</v>
      </c>
      <c r="AI201" s="252"/>
      <c r="AJ201" s="252"/>
      <c r="AK201" s="252"/>
      <c r="AL201" s="252" t="s">
        <v>17</v>
      </c>
      <c r="AM201" s="252"/>
      <c r="AN201" s="252"/>
      <c r="AO201" s="261"/>
      <c r="AP201" s="254" t="s">
        <v>429</v>
      </c>
      <c r="AQ201" s="254"/>
      <c r="AR201" s="254"/>
      <c r="AS201" s="254"/>
      <c r="AT201" s="254"/>
      <c r="AU201" s="254"/>
      <c r="AV201" s="254"/>
      <c r="AW201" s="254"/>
      <c r="AX201" s="254"/>
    </row>
    <row r="202" spans="1:50" ht="24.75" customHeight="1" x14ac:dyDescent="0.15">
      <c r="A202" s="900">
        <v>1</v>
      </c>
      <c r="B202" s="900">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0">
        <v>2</v>
      </c>
      <c r="B203" s="900">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0">
        <v>3</v>
      </c>
      <c r="B204" s="900">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0">
        <v>4</v>
      </c>
      <c r="B205" s="900">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0">
        <v>5</v>
      </c>
      <c r="B206" s="900">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0">
        <v>6</v>
      </c>
      <c r="B207" s="900">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0">
        <v>7</v>
      </c>
      <c r="B208" s="900">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0">
        <v>8</v>
      </c>
      <c r="B209" s="900">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0">
        <v>9</v>
      </c>
      <c r="B210" s="900">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0">
        <v>10</v>
      </c>
      <c r="B211" s="900">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0">
        <v>11</v>
      </c>
      <c r="B212" s="900">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0">
        <v>12</v>
      </c>
      <c r="B213" s="900">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0">
        <v>13</v>
      </c>
      <c r="B214" s="900">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0">
        <v>14</v>
      </c>
      <c r="B215" s="900">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0">
        <v>15</v>
      </c>
      <c r="B216" s="900">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0">
        <v>16</v>
      </c>
      <c r="B217" s="900">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0">
        <v>17</v>
      </c>
      <c r="B218" s="900">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0">
        <v>18</v>
      </c>
      <c r="B219" s="900">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0">
        <v>19</v>
      </c>
      <c r="B220" s="900">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0">
        <v>20</v>
      </c>
      <c r="B221" s="900">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0">
        <v>21</v>
      </c>
      <c r="B222" s="900">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0">
        <v>22</v>
      </c>
      <c r="B223" s="900">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0">
        <v>23</v>
      </c>
      <c r="B224" s="900">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0">
        <v>24</v>
      </c>
      <c r="B225" s="900">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0">
        <v>25</v>
      </c>
      <c r="B226" s="900">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0">
        <v>26</v>
      </c>
      <c r="B227" s="900">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0">
        <v>27</v>
      </c>
      <c r="B228" s="900">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0">
        <v>28</v>
      </c>
      <c r="B229" s="900">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0">
        <v>29</v>
      </c>
      <c r="B230" s="900">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0">
        <v>30</v>
      </c>
      <c r="B231" s="900">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2" t="s">
        <v>88</v>
      </c>
      <c r="D234" s="252"/>
      <c r="E234" s="252"/>
      <c r="F234" s="252"/>
      <c r="G234" s="252"/>
      <c r="H234" s="252"/>
      <c r="I234" s="252"/>
      <c r="J234" s="259" t="s">
        <v>66</v>
      </c>
      <c r="K234" s="259"/>
      <c r="L234" s="259"/>
      <c r="M234" s="259"/>
      <c r="N234" s="259"/>
      <c r="O234" s="259"/>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65</v>
      </c>
      <c r="AI234" s="252"/>
      <c r="AJ234" s="252"/>
      <c r="AK234" s="252"/>
      <c r="AL234" s="252" t="s">
        <v>17</v>
      </c>
      <c r="AM234" s="252"/>
      <c r="AN234" s="252"/>
      <c r="AO234" s="261"/>
      <c r="AP234" s="254" t="s">
        <v>429</v>
      </c>
      <c r="AQ234" s="254"/>
      <c r="AR234" s="254"/>
      <c r="AS234" s="254"/>
      <c r="AT234" s="254"/>
      <c r="AU234" s="254"/>
      <c r="AV234" s="254"/>
      <c r="AW234" s="254"/>
      <c r="AX234" s="254"/>
    </row>
    <row r="235" spans="1:50" ht="24.75" customHeight="1" x14ac:dyDescent="0.15">
      <c r="A235" s="900">
        <v>1</v>
      </c>
      <c r="B235" s="900">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0">
        <v>2</v>
      </c>
      <c r="B236" s="900">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0">
        <v>3</v>
      </c>
      <c r="B237" s="900">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0">
        <v>4</v>
      </c>
      <c r="B238" s="900">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0">
        <v>5</v>
      </c>
      <c r="B239" s="900">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0">
        <v>6</v>
      </c>
      <c r="B240" s="900">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0">
        <v>7</v>
      </c>
      <c r="B241" s="900">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0">
        <v>8</v>
      </c>
      <c r="B242" s="900">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0">
        <v>9</v>
      </c>
      <c r="B243" s="900">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0">
        <v>10</v>
      </c>
      <c r="B244" s="900">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0">
        <v>11</v>
      </c>
      <c r="B245" s="900">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0">
        <v>12</v>
      </c>
      <c r="B246" s="900">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0">
        <v>13</v>
      </c>
      <c r="B247" s="900">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0">
        <v>14</v>
      </c>
      <c r="B248" s="900">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0">
        <v>15</v>
      </c>
      <c r="B249" s="900">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0">
        <v>16</v>
      </c>
      <c r="B250" s="900">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0">
        <v>17</v>
      </c>
      <c r="B251" s="900">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0">
        <v>18</v>
      </c>
      <c r="B252" s="900">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0">
        <v>19</v>
      </c>
      <c r="B253" s="900">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0">
        <v>20</v>
      </c>
      <c r="B254" s="900">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0">
        <v>21</v>
      </c>
      <c r="B255" s="900">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0">
        <v>22</v>
      </c>
      <c r="B256" s="90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0">
        <v>23</v>
      </c>
      <c r="B257" s="90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0">
        <v>24</v>
      </c>
      <c r="B258" s="90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0">
        <v>25</v>
      </c>
      <c r="B259" s="90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0">
        <v>26</v>
      </c>
      <c r="B260" s="90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0">
        <v>27</v>
      </c>
      <c r="B261" s="90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0">
        <v>28</v>
      </c>
      <c r="B262" s="90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0">
        <v>29</v>
      </c>
      <c r="B263" s="90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0">
        <v>30</v>
      </c>
      <c r="B264" s="90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2" t="s">
        <v>88</v>
      </c>
      <c r="D267" s="252"/>
      <c r="E267" s="252"/>
      <c r="F267" s="252"/>
      <c r="G267" s="252"/>
      <c r="H267" s="252"/>
      <c r="I267" s="252"/>
      <c r="J267" s="259" t="s">
        <v>66</v>
      </c>
      <c r="K267" s="259"/>
      <c r="L267" s="259"/>
      <c r="M267" s="259"/>
      <c r="N267" s="259"/>
      <c r="O267" s="259"/>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65</v>
      </c>
      <c r="AI267" s="252"/>
      <c r="AJ267" s="252"/>
      <c r="AK267" s="252"/>
      <c r="AL267" s="252" t="s">
        <v>17</v>
      </c>
      <c r="AM267" s="252"/>
      <c r="AN267" s="252"/>
      <c r="AO267" s="261"/>
      <c r="AP267" s="254" t="s">
        <v>429</v>
      </c>
      <c r="AQ267" s="254"/>
      <c r="AR267" s="254"/>
      <c r="AS267" s="254"/>
      <c r="AT267" s="254"/>
      <c r="AU267" s="254"/>
      <c r="AV267" s="254"/>
      <c r="AW267" s="254"/>
      <c r="AX267" s="254"/>
    </row>
    <row r="268" spans="1:50" ht="24.75" customHeight="1" x14ac:dyDescent="0.15">
      <c r="A268" s="900">
        <v>1</v>
      </c>
      <c r="B268" s="90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0">
        <v>2</v>
      </c>
      <c r="B269" s="90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0">
        <v>3</v>
      </c>
      <c r="B270" s="90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0">
        <v>4</v>
      </c>
      <c r="B271" s="90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0">
        <v>5</v>
      </c>
      <c r="B272" s="90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0">
        <v>6</v>
      </c>
      <c r="B273" s="90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0">
        <v>7</v>
      </c>
      <c r="B274" s="90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0">
        <v>8</v>
      </c>
      <c r="B275" s="90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0">
        <v>9</v>
      </c>
      <c r="B276" s="90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0">
        <v>10</v>
      </c>
      <c r="B277" s="90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0">
        <v>11</v>
      </c>
      <c r="B278" s="90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0">
        <v>12</v>
      </c>
      <c r="B279" s="90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0">
        <v>13</v>
      </c>
      <c r="B280" s="90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0">
        <v>14</v>
      </c>
      <c r="B281" s="90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0">
        <v>15</v>
      </c>
      <c r="B282" s="90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0">
        <v>16</v>
      </c>
      <c r="B283" s="90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0">
        <v>17</v>
      </c>
      <c r="B284" s="90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0">
        <v>18</v>
      </c>
      <c r="B285" s="900">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0">
        <v>19</v>
      </c>
      <c r="B286" s="900">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0">
        <v>20</v>
      </c>
      <c r="B287" s="900">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0">
        <v>21</v>
      </c>
      <c r="B288" s="90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0">
        <v>22</v>
      </c>
      <c r="B289" s="90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0">
        <v>23</v>
      </c>
      <c r="B290" s="90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0">
        <v>24</v>
      </c>
      <c r="B291" s="90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0">
        <v>25</v>
      </c>
      <c r="B292" s="90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0">
        <v>26</v>
      </c>
      <c r="B293" s="90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0">
        <v>27</v>
      </c>
      <c r="B294" s="90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0">
        <v>28</v>
      </c>
      <c r="B295" s="90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0">
        <v>29</v>
      </c>
      <c r="B296" s="90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0">
        <v>30</v>
      </c>
      <c r="B297" s="90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2" t="s">
        <v>88</v>
      </c>
      <c r="D300" s="252"/>
      <c r="E300" s="252"/>
      <c r="F300" s="252"/>
      <c r="G300" s="252"/>
      <c r="H300" s="252"/>
      <c r="I300" s="252"/>
      <c r="J300" s="259" t="s">
        <v>66</v>
      </c>
      <c r="K300" s="259"/>
      <c r="L300" s="259"/>
      <c r="M300" s="259"/>
      <c r="N300" s="259"/>
      <c r="O300" s="259"/>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65</v>
      </c>
      <c r="AI300" s="252"/>
      <c r="AJ300" s="252"/>
      <c r="AK300" s="252"/>
      <c r="AL300" s="252" t="s">
        <v>17</v>
      </c>
      <c r="AM300" s="252"/>
      <c r="AN300" s="252"/>
      <c r="AO300" s="261"/>
      <c r="AP300" s="254" t="s">
        <v>429</v>
      </c>
      <c r="AQ300" s="254"/>
      <c r="AR300" s="254"/>
      <c r="AS300" s="254"/>
      <c r="AT300" s="254"/>
      <c r="AU300" s="254"/>
      <c r="AV300" s="254"/>
      <c r="AW300" s="254"/>
      <c r="AX300" s="254"/>
    </row>
    <row r="301" spans="1:50" ht="24.75" customHeight="1" x14ac:dyDescent="0.15">
      <c r="A301" s="900">
        <v>1</v>
      </c>
      <c r="B301" s="90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0">
        <v>2</v>
      </c>
      <c r="B302" s="90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0">
        <v>3</v>
      </c>
      <c r="B303" s="90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0">
        <v>4</v>
      </c>
      <c r="B304" s="90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0">
        <v>5</v>
      </c>
      <c r="B305" s="90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0">
        <v>6</v>
      </c>
      <c r="B306" s="90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0">
        <v>7</v>
      </c>
      <c r="B307" s="90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0">
        <v>8</v>
      </c>
      <c r="B308" s="90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0">
        <v>9</v>
      </c>
      <c r="B309" s="90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0">
        <v>10</v>
      </c>
      <c r="B310" s="90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0">
        <v>11</v>
      </c>
      <c r="B311" s="90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0">
        <v>12</v>
      </c>
      <c r="B312" s="90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0">
        <v>13</v>
      </c>
      <c r="B313" s="90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0">
        <v>14</v>
      </c>
      <c r="B314" s="90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0">
        <v>15</v>
      </c>
      <c r="B315" s="90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0">
        <v>16</v>
      </c>
      <c r="B316" s="90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0">
        <v>17</v>
      </c>
      <c r="B317" s="90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0">
        <v>18</v>
      </c>
      <c r="B318" s="900">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0">
        <v>19</v>
      </c>
      <c r="B319" s="900">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0">
        <v>20</v>
      </c>
      <c r="B320" s="900">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0">
        <v>21</v>
      </c>
      <c r="B321" s="90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0">
        <v>22</v>
      </c>
      <c r="B322" s="90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0">
        <v>23</v>
      </c>
      <c r="B323" s="90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0">
        <v>24</v>
      </c>
      <c r="B324" s="90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0">
        <v>25</v>
      </c>
      <c r="B325" s="90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0">
        <v>26</v>
      </c>
      <c r="B326" s="90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0">
        <v>27</v>
      </c>
      <c r="B327" s="90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0">
        <v>28</v>
      </c>
      <c r="B328" s="90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0">
        <v>29</v>
      </c>
      <c r="B329" s="90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0">
        <v>30</v>
      </c>
      <c r="B330" s="90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2" t="s">
        <v>88</v>
      </c>
      <c r="D333" s="252"/>
      <c r="E333" s="252"/>
      <c r="F333" s="252"/>
      <c r="G333" s="252"/>
      <c r="H333" s="252"/>
      <c r="I333" s="252"/>
      <c r="J333" s="259" t="s">
        <v>66</v>
      </c>
      <c r="K333" s="259"/>
      <c r="L333" s="259"/>
      <c r="M333" s="259"/>
      <c r="N333" s="259"/>
      <c r="O333" s="259"/>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65</v>
      </c>
      <c r="AI333" s="252"/>
      <c r="AJ333" s="252"/>
      <c r="AK333" s="252"/>
      <c r="AL333" s="252" t="s">
        <v>17</v>
      </c>
      <c r="AM333" s="252"/>
      <c r="AN333" s="252"/>
      <c r="AO333" s="261"/>
      <c r="AP333" s="254" t="s">
        <v>429</v>
      </c>
      <c r="AQ333" s="254"/>
      <c r="AR333" s="254"/>
      <c r="AS333" s="254"/>
      <c r="AT333" s="254"/>
      <c r="AU333" s="254"/>
      <c r="AV333" s="254"/>
      <c r="AW333" s="254"/>
      <c r="AX333" s="254"/>
    </row>
    <row r="334" spans="1:50" ht="24.75" customHeight="1" x14ac:dyDescent="0.15">
      <c r="A334" s="900">
        <v>1</v>
      </c>
      <c r="B334" s="90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0">
        <v>2</v>
      </c>
      <c r="B335" s="90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0">
        <v>3</v>
      </c>
      <c r="B336" s="90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0">
        <v>4</v>
      </c>
      <c r="B337" s="90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0">
        <v>5</v>
      </c>
      <c r="B338" s="90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0">
        <v>6</v>
      </c>
      <c r="B339" s="90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0">
        <v>7</v>
      </c>
      <c r="B340" s="90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0">
        <v>8</v>
      </c>
      <c r="B341" s="90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0">
        <v>9</v>
      </c>
      <c r="B342" s="90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0">
        <v>10</v>
      </c>
      <c r="B343" s="90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0">
        <v>11</v>
      </c>
      <c r="B344" s="90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0">
        <v>12</v>
      </c>
      <c r="B345" s="90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0">
        <v>13</v>
      </c>
      <c r="B346" s="90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0">
        <v>14</v>
      </c>
      <c r="B347" s="90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0">
        <v>15</v>
      </c>
      <c r="B348" s="90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0">
        <v>16</v>
      </c>
      <c r="B349" s="90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0">
        <v>17</v>
      </c>
      <c r="B350" s="90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0">
        <v>18</v>
      </c>
      <c r="B351" s="900">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0">
        <v>19</v>
      </c>
      <c r="B352" s="900">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0">
        <v>20</v>
      </c>
      <c r="B353" s="900">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0">
        <v>21</v>
      </c>
      <c r="B354" s="90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0">
        <v>22</v>
      </c>
      <c r="B355" s="90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0">
        <v>23</v>
      </c>
      <c r="B356" s="90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0">
        <v>24</v>
      </c>
      <c r="B357" s="90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0">
        <v>25</v>
      </c>
      <c r="B358" s="90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0">
        <v>26</v>
      </c>
      <c r="B359" s="90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0">
        <v>27</v>
      </c>
      <c r="B360" s="90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0">
        <v>28</v>
      </c>
      <c r="B361" s="90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0">
        <v>29</v>
      </c>
      <c r="B362" s="90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0">
        <v>30</v>
      </c>
      <c r="B363" s="90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2" t="s">
        <v>88</v>
      </c>
      <c r="D366" s="252"/>
      <c r="E366" s="252"/>
      <c r="F366" s="252"/>
      <c r="G366" s="252"/>
      <c r="H366" s="252"/>
      <c r="I366" s="252"/>
      <c r="J366" s="259" t="s">
        <v>66</v>
      </c>
      <c r="K366" s="259"/>
      <c r="L366" s="259"/>
      <c r="M366" s="259"/>
      <c r="N366" s="259"/>
      <c r="O366" s="259"/>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65</v>
      </c>
      <c r="AI366" s="252"/>
      <c r="AJ366" s="252"/>
      <c r="AK366" s="252"/>
      <c r="AL366" s="252" t="s">
        <v>17</v>
      </c>
      <c r="AM366" s="252"/>
      <c r="AN366" s="252"/>
      <c r="AO366" s="261"/>
      <c r="AP366" s="254" t="s">
        <v>429</v>
      </c>
      <c r="AQ366" s="254"/>
      <c r="AR366" s="254"/>
      <c r="AS366" s="254"/>
      <c r="AT366" s="254"/>
      <c r="AU366" s="254"/>
      <c r="AV366" s="254"/>
      <c r="AW366" s="254"/>
      <c r="AX366" s="254"/>
    </row>
    <row r="367" spans="1:50" ht="24.75" customHeight="1" x14ac:dyDescent="0.15">
      <c r="A367" s="900">
        <v>1</v>
      </c>
      <c r="B367" s="90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0">
        <v>2</v>
      </c>
      <c r="B368" s="90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0">
        <v>3</v>
      </c>
      <c r="B369" s="90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0">
        <v>4</v>
      </c>
      <c r="B370" s="90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0">
        <v>5</v>
      </c>
      <c r="B371" s="90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0">
        <v>6</v>
      </c>
      <c r="B372" s="90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0">
        <v>7</v>
      </c>
      <c r="B373" s="90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0">
        <v>8</v>
      </c>
      <c r="B374" s="90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0">
        <v>9</v>
      </c>
      <c r="B375" s="90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0">
        <v>10</v>
      </c>
      <c r="B376" s="90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0">
        <v>11</v>
      </c>
      <c r="B377" s="90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0">
        <v>12</v>
      </c>
      <c r="B378" s="90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0">
        <v>13</v>
      </c>
      <c r="B379" s="90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0">
        <v>14</v>
      </c>
      <c r="B380" s="90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0">
        <v>15</v>
      </c>
      <c r="B381" s="90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0">
        <v>16</v>
      </c>
      <c r="B382" s="90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0">
        <v>17</v>
      </c>
      <c r="B383" s="90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0">
        <v>18</v>
      </c>
      <c r="B384" s="900">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0">
        <v>19</v>
      </c>
      <c r="B385" s="900">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0">
        <v>20</v>
      </c>
      <c r="B386" s="900">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0">
        <v>21</v>
      </c>
      <c r="B387" s="90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0">
        <v>22</v>
      </c>
      <c r="B388" s="90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0">
        <v>23</v>
      </c>
      <c r="B389" s="90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0">
        <v>24</v>
      </c>
      <c r="B390" s="90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0">
        <v>25</v>
      </c>
      <c r="B391" s="90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0">
        <v>26</v>
      </c>
      <c r="B392" s="90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0">
        <v>27</v>
      </c>
      <c r="B393" s="90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0">
        <v>28</v>
      </c>
      <c r="B394" s="90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0">
        <v>29</v>
      </c>
      <c r="B395" s="90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0">
        <v>30</v>
      </c>
      <c r="B396" s="90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2" t="s">
        <v>88</v>
      </c>
      <c r="D399" s="252"/>
      <c r="E399" s="252"/>
      <c r="F399" s="252"/>
      <c r="G399" s="252"/>
      <c r="H399" s="252"/>
      <c r="I399" s="252"/>
      <c r="J399" s="259" t="s">
        <v>66</v>
      </c>
      <c r="K399" s="259"/>
      <c r="L399" s="259"/>
      <c r="M399" s="259"/>
      <c r="N399" s="259"/>
      <c r="O399" s="259"/>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65</v>
      </c>
      <c r="AI399" s="252"/>
      <c r="AJ399" s="252"/>
      <c r="AK399" s="252"/>
      <c r="AL399" s="252" t="s">
        <v>17</v>
      </c>
      <c r="AM399" s="252"/>
      <c r="AN399" s="252"/>
      <c r="AO399" s="261"/>
      <c r="AP399" s="254" t="s">
        <v>429</v>
      </c>
      <c r="AQ399" s="254"/>
      <c r="AR399" s="254"/>
      <c r="AS399" s="254"/>
      <c r="AT399" s="254"/>
      <c r="AU399" s="254"/>
      <c r="AV399" s="254"/>
      <c r="AW399" s="254"/>
      <c r="AX399" s="254"/>
    </row>
    <row r="400" spans="1:50" ht="24.75" customHeight="1" x14ac:dyDescent="0.15">
      <c r="A400" s="900">
        <v>1</v>
      </c>
      <c r="B400" s="90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0">
        <v>2</v>
      </c>
      <c r="B401" s="90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0">
        <v>3</v>
      </c>
      <c r="B402" s="90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0">
        <v>4</v>
      </c>
      <c r="B403" s="90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0">
        <v>5</v>
      </c>
      <c r="B404" s="90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0">
        <v>6</v>
      </c>
      <c r="B405" s="90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0">
        <v>7</v>
      </c>
      <c r="B406" s="90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0">
        <v>8</v>
      </c>
      <c r="B407" s="90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0">
        <v>9</v>
      </c>
      <c r="B408" s="90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0">
        <v>10</v>
      </c>
      <c r="B409" s="90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0">
        <v>11</v>
      </c>
      <c r="B410" s="90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0">
        <v>12</v>
      </c>
      <c r="B411" s="90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0">
        <v>13</v>
      </c>
      <c r="B412" s="90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0">
        <v>14</v>
      </c>
      <c r="B413" s="90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0">
        <v>15</v>
      </c>
      <c r="B414" s="90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0">
        <v>16</v>
      </c>
      <c r="B415" s="90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0">
        <v>17</v>
      </c>
      <c r="B416" s="90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0">
        <v>18</v>
      </c>
      <c r="B417" s="900">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0">
        <v>19</v>
      </c>
      <c r="B418" s="900">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0">
        <v>20</v>
      </c>
      <c r="B419" s="900">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0">
        <v>21</v>
      </c>
      <c r="B420" s="90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0">
        <v>22</v>
      </c>
      <c r="B421" s="90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0">
        <v>23</v>
      </c>
      <c r="B422" s="90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0">
        <v>24</v>
      </c>
      <c r="B423" s="90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0">
        <v>25</v>
      </c>
      <c r="B424" s="90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0">
        <v>26</v>
      </c>
      <c r="B425" s="90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0">
        <v>27</v>
      </c>
      <c r="B426" s="90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0">
        <v>28</v>
      </c>
      <c r="B427" s="90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0">
        <v>29</v>
      </c>
      <c r="B428" s="90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0">
        <v>30</v>
      </c>
      <c r="B429" s="90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2" t="s">
        <v>88</v>
      </c>
      <c r="D432" s="252"/>
      <c r="E432" s="252"/>
      <c r="F432" s="252"/>
      <c r="G432" s="252"/>
      <c r="H432" s="252"/>
      <c r="I432" s="252"/>
      <c r="J432" s="259" t="s">
        <v>66</v>
      </c>
      <c r="K432" s="259"/>
      <c r="L432" s="259"/>
      <c r="M432" s="259"/>
      <c r="N432" s="259"/>
      <c r="O432" s="259"/>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65</v>
      </c>
      <c r="AI432" s="252"/>
      <c r="AJ432" s="252"/>
      <c r="AK432" s="252"/>
      <c r="AL432" s="252" t="s">
        <v>17</v>
      </c>
      <c r="AM432" s="252"/>
      <c r="AN432" s="252"/>
      <c r="AO432" s="261"/>
      <c r="AP432" s="254" t="s">
        <v>429</v>
      </c>
      <c r="AQ432" s="254"/>
      <c r="AR432" s="254"/>
      <c r="AS432" s="254"/>
      <c r="AT432" s="254"/>
      <c r="AU432" s="254"/>
      <c r="AV432" s="254"/>
      <c r="AW432" s="254"/>
      <c r="AX432" s="254"/>
    </row>
    <row r="433" spans="1:50" ht="24.75" customHeight="1" x14ac:dyDescent="0.15">
      <c r="A433" s="900">
        <v>1</v>
      </c>
      <c r="B433" s="90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0">
        <v>2</v>
      </c>
      <c r="B434" s="90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0">
        <v>3</v>
      </c>
      <c r="B435" s="90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0">
        <v>4</v>
      </c>
      <c r="B436" s="90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0">
        <v>5</v>
      </c>
      <c r="B437" s="90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0">
        <v>6</v>
      </c>
      <c r="B438" s="90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0">
        <v>7</v>
      </c>
      <c r="B439" s="90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0">
        <v>8</v>
      </c>
      <c r="B440" s="90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0">
        <v>9</v>
      </c>
      <c r="B441" s="90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0">
        <v>10</v>
      </c>
      <c r="B442" s="90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0">
        <v>11</v>
      </c>
      <c r="B443" s="90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0">
        <v>12</v>
      </c>
      <c r="B444" s="90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0">
        <v>13</v>
      </c>
      <c r="B445" s="90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0">
        <v>14</v>
      </c>
      <c r="B446" s="90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0">
        <v>15</v>
      </c>
      <c r="B447" s="90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0">
        <v>16</v>
      </c>
      <c r="B448" s="90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0">
        <v>17</v>
      </c>
      <c r="B449" s="90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0">
        <v>18</v>
      </c>
      <c r="B450" s="900">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0">
        <v>19</v>
      </c>
      <c r="B451" s="900">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0">
        <v>20</v>
      </c>
      <c r="B452" s="900">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0">
        <v>21</v>
      </c>
      <c r="B453" s="90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0">
        <v>22</v>
      </c>
      <c r="B454" s="90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0">
        <v>23</v>
      </c>
      <c r="B455" s="90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0">
        <v>24</v>
      </c>
      <c r="B456" s="90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0">
        <v>25</v>
      </c>
      <c r="B457" s="90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0">
        <v>26</v>
      </c>
      <c r="B458" s="90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0">
        <v>27</v>
      </c>
      <c r="B459" s="90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0">
        <v>28</v>
      </c>
      <c r="B460" s="90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0">
        <v>29</v>
      </c>
      <c r="B461" s="90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0">
        <v>30</v>
      </c>
      <c r="B462" s="90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2" t="s">
        <v>88</v>
      </c>
      <c r="D465" s="252"/>
      <c r="E465" s="252"/>
      <c r="F465" s="252"/>
      <c r="G465" s="252"/>
      <c r="H465" s="252"/>
      <c r="I465" s="252"/>
      <c r="J465" s="259" t="s">
        <v>66</v>
      </c>
      <c r="K465" s="259"/>
      <c r="L465" s="259"/>
      <c r="M465" s="259"/>
      <c r="N465" s="259"/>
      <c r="O465" s="259"/>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65</v>
      </c>
      <c r="AI465" s="252"/>
      <c r="AJ465" s="252"/>
      <c r="AK465" s="252"/>
      <c r="AL465" s="252" t="s">
        <v>17</v>
      </c>
      <c r="AM465" s="252"/>
      <c r="AN465" s="252"/>
      <c r="AO465" s="261"/>
      <c r="AP465" s="254" t="s">
        <v>429</v>
      </c>
      <c r="AQ465" s="254"/>
      <c r="AR465" s="254"/>
      <c r="AS465" s="254"/>
      <c r="AT465" s="254"/>
      <c r="AU465" s="254"/>
      <c r="AV465" s="254"/>
      <c r="AW465" s="254"/>
      <c r="AX465" s="254"/>
    </row>
    <row r="466" spans="1:50" ht="24.75" customHeight="1" x14ac:dyDescent="0.15">
      <c r="A466" s="900">
        <v>1</v>
      </c>
      <c r="B466" s="90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0">
        <v>2</v>
      </c>
      <c r="B467" s="90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0">
        <v>3</v>
      </c>
      <c r="B468" s="90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0">
        <v>4</v>
      </c>
      <c r="B469" s="90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0">
        <v>5</v>
      </c>
      <c r="B470" s="90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0">
        <v>6</v>
      </c>
      <c r="B471" s="90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0">
        <v>7</v>
      </c>
      <c r="B472" s="90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0">
        <v>8</v>
      </c>
      <c r="B473" s="90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0">
        <v>9</v>
      </c>
      <c r="B474" s="90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0">
        <v>10</v>
      </c>
      <c r="B475" s="90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0">
        <v>11</v>
      </c>
      <c r="B476" s="90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0">
        <v>12</v>
      </c>
      <c r="B477" s="90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0">
        <v>13</v>
      </c>
      <c r="B478" s="90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0">
        <v>14</v>
      </c>
      <c r="B479" s="90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0">
        <v>15</v>
      </c>
      <c r="B480" s="90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0">
        <v>16</v>
      </c>
      <c r="B481" s="90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0">
        <v>17</v>
      </c>
      <c r="B482" s="90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0">
        <v>18</v>
      </c>
      <c r="B483" s="900">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0">
        <v>19</v>
      </c>
      <c r="B484" s="900">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0">
        <v>20</v>
      </c>
      <c r="B485" s="900">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0">
        <v>21</v>
      </c>
      <c r="B486" s="90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0">
        <v>22</v>
      </c>
      <c r="B487" s="90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0">
        <v>23</v>
      </c>
      <c r="B488" s="90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0">
        <v>24</v>
      </c>
      <c r="B489" s="90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0">
        <v>25</v>
      </c>
      <c r="B490" s="90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0">
        <v>26</v>
      </c>
      <c r="B491" s="90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0">
        <v>27</v>
      </c>
      <c r="B492" s="90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0">
        <v>28</v>
      </c>
      <c r="B493" s="90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0">
        <v>29</v>
      </c>
      <c r="B494" s="90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0">
        <v>30</v>
      </c>
      <c r="B495" s="90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2" t="s">
        <v>88</v>
      </c>
      <c r="D498" s="252"/>
      <c r="E498" s="252"/>
      <c r="F498" s="252"/>
      <c r="G498" s="252"/>
      <c r="H498" s="252"/>
      <c r="I498" s="252"/>
      <c r="J498" s="259" t="s">
        <v>66</v>
      </c>
      <c r="K498" s="259"/>
      <c r="L498" s="259"/>
      <c r="M498" s="259"/>
      <c r="N498" s="259"/>
      <c r="O498" s="259"/>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65</v>
      </c>
      <c r="AI498" s="252"/>
      <c r="AJ498" s="252"/>
      <c r="AK498" s="252"/>
      <c r="AL498" s="252" t="s">
        <v>17</v>
      </c>
      <c r="AM498" s="252"/>
      <c r="AN498" s="252"/>
      <c r="AO498" s="261"/>
      <c r="AP498" s="254" t="s">
        <v>429</v>
      </c>
      <c r="AQ498" s="254"/>
      <c r="AR498" s="254"/>
      <c r="AS498" s="254"/>
      <c r="AT498" s="254"/>
      <c r="AU498" s="254"/>
      <c r="AV498" s="254"/>
      <c r="AW498" s="254"/>
      <c r="AX498" s="254"/>
    </row>
    <row r="499" spans="1:50" ht="24.75" customHeight="1" x14ac:dyDescent="0.15">
      <c r="A499" s="900">
        <v>1</v>
      </c>
      <c r="B499" s="90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0">
        <v>2</v>
      </c>
      <c r="B500" s="90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0">
        <v>3</v>
      </c>
      <c r="B501" s="90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0">
        <v>4</v>
      </c>
      <c r="B502" s="90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0">
        <v>5</v>
      </c>
      <c r="B503" s="90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0">
        <v>6</v>
      </c>
      <c r="B504" s="90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0">
        <v>7</v>
      </c>
      <c r="B505" s="90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0">
        <v>8</v>
      </c>
      <c r="B506" s="90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0">
        <v>9</v>
      </c>
      <c r="B507" s="90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0">
        <v>10</v>
      </c>
      <c r="B508" s="90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0">
        <v>11</v>
      </c>
      <c r="B509" s="90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0">
        <v>12</v>
      </c>
      <c r="B510" s="90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0">
        <v>13</v>
      </c>
      <c r="B511" s="90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0">
        <v>14</v>
      </c>
      <c r="B512" s="90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0">
        <v>15</v>
      </c>
      <c r="B513" s="90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0">
        <v>16</v>
      </c>
      <c r="B514" s="90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0">
        <v>17</v>
      </c>
      <c r="B515" s="90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0">
        <v>18</v>
      </c>
      <c r="B516" s="900">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0">
        <v>19</v>
      </c>
      <c r="B517" s="900">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0">
        <v>20</v>
      </c>
      <c r="B518" s="900">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0">
        <v>21</v>
      </c>
      <c r="B519" s="900">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0">
        <v>22</v>
      </c>
      <c r="B520" s="900">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0">
        <v>23</v>
      </c>
      <c r="B521" s="900">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0">
        <v>24</v>
      </c>
      <c r="B522" s="900">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0">
        <v>25</v>
      </c>
      <c r="B523" s="900">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0">
        <v>26</v>
      </c>
      <c r="B524" s="900">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0">
        <v>27</v>
      </c>
      <c r="B525" s="900">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0">
        <v>28</v>
      </c>
      <c r="B526" s="900">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0">
        <v>29</v>
      </c>
      <c r="B527" s="900">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0">
        <v>30</v>
      </c>
      <c r="B528" s="900">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2" t="s">
        <v>88</v>
      </c>
      <c r="D531" s="252"/>
      <c r="E531" s="252"/>
      <c r="F531" s="252"/>
      <c r="G531" s="252"/>
      <c r="H531" s="252"/>
      <c r="I531" s="252"/>
      <c r="J531" s="259" t="s">
        <v>66</v>
      </c>
      <c r="K531" s="259"/>
      <c r="L531" s="259"/>
      <c r="M531" s="259"/>
      <c r="N531" s="259"/>
      <c r="O531" s="259"/>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65</v>
      </c>
      <c r="AI531" s="252"/>
      <c r="AJ531" s="252"/>
      <c r="AK531" s="252"/>
      <c r="AL531" s="252" t="s">
        <v>17</v>
      </c>
      <c r="AM531" s="252"/>
      <c r="AN531" s="252"/>
      <c r="AO531" s="261"/>
      <c r="AP531" s="254" t="s">
        <v>429</v>
      </c>
      <c r="AQ531" s="254"/>
      <c r="AR531" s="254"/>
      <c r="AS531" s="254"/>
      <c r="AT531" s="254"/>
      <c r="AU531" s="254"/>
      <c r="AV531" s="254"/>
      <c r="AW531" s="254"/>
      <c r="AX531" s="254"/>
    </row>
    <row r="532" spans="1:50" ht="24.75" customHeight="1" x14ac:dyDescent="0.15">
      <c r="A532" s="900">
        <v>1</v>
      </c>
      <c r="B532" s="900">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0">
        <v>2</v>
      </c>
      <c r="B533" s="900">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0">
        <v>3</v>
      </c>
      <c r="B534" s="900">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0">
        <v>4</v>
      </c>
      <c r="B535" s="900">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0">
        <v>5</v>
      </c>
      <c r="B536" s="900">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0">
        <v>6</v>
      </c>
      <c r="B537" s="900">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0">
        <v>7</v>
      </c>
      <c r="B538" s="900">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0">
        <v>8</v>
      </c>
      <c r="B539" s="900">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0">
        <v>9</v>
      </c>
      <c r="B540" s="900">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0">
        <v>10</v>
      </c>
      <c r="B541" s="900">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0">
        <v>11</v>
      </c>
      <c r="B542" s="900">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0">
        <v>12</v>
      </c>
      <c r="B543" s="900">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0">
        <v>13</v>
      </c>
      <c r="B544" s="900">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0">
        <v>14</v>
      </c>
      <c r="B545" s="900">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0">
        <v>15</v>
      </c>
      <c r="B546" s="900">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0">
        <v>16</v>
      </c>
      <c r="B547" s="900">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0">
        <v>17</v>
      </c>
      <c r="B548" s="900">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0">
        <v>18</v>
      </c>
      <c r="B549" s="900">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0">
        <v>19</v>
      </c>
      <c r="B550" s="900">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0">
        <v>20</v>
      </c>
      <c r="B551" s="900">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0">
        <v>21</v>
      </c>
      <c r="B552" s="900">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0">
        <v>22</v>
      </c>
      <c r="B553" s="900">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0">
        <v>23</v>
      </c>
      <c r="B554" s="900">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0">
        <v>24</v>
      </c>
      <c r="B555" s="900">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0">
        <v>25</v>
      </c>
      <c r="B556" s="900">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0">
        <v>26</v>
      </c>
      <c r="B557" s="900">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0">
        <v>27</v>
      </c>
      <c r="B558" s="900">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0">
        <v>28</v>
      </c>
      <c r="B559" s="900">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0">
        <v>29</v>
      </c>
      <c r="B560" s="900">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0">
        <v>30</v>
      </c>
      <c r="B561" s="900">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2" t="s">
        <v>88</v>
      </c>
      <c r="D564" s="252"/>
      <c r="E564" s="252"/>
      <c r="F564" s="252"/>
      <c r="G564" s="252"/>
      <c r="H564" s="252"/>
      <c r="I564" s="252"/>
      <c r="J564" s="259" t="s">
        <v>66</v>
      </c>
      <c r="K564" s="259"/>
      <c r="L564" s="259"/>
      <c r="M564" s="259"/>
      <c r="N564" s="259"/>
      <c r="O564" s="259"/>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65</v>
      </c>
      <c r="AI564" s="252"/>
      <c r="AJ564" s="252"/>
      <c r="AK564" s="252"/>
      <c r="AL564" s="252" t="s">
        <v>17</v>
      </c>
      <c r="AM564" s="252"/>
      <c r="AN564" s="252"/>
      <c r="AO564" s="261"/>
      <c r="AP564" s="254" t="s">
        <v>429</v>
      </c>
      <c r="AQ564" s="254"/>
      <c r="AR564" s="254"/>
      <c r="AS564" s="254"/>
      <c r="AT564" s="254"/>
      <c r="AU564" s="254"/>
      <c r="AV564" s="254"/>
      <c r="AW564" s="254"/>
      <c r="AX564" s="254"/>
    </row>
    <row r="565" spans="1:50" ht="24.75" customHeight="1" x14ac:dyDescent="0.15">
      <c r="A565" s="900">
        <v>1</v>
      </c>
      <c r="B565" s="900">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0">
        <v>2</v>
      </c>
      <c r="B566" s="900">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0">
        <v>3</v>
      </c>
      <c r="B567" s="900">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0">
        <v>4</v>
      </c>
      <c r="B568" s="900">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0">
        <v>5</v>
      </c>
      <c r="B569" s="900">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0">
        <v>6</v>
      </c>
      <c r="B570" s="900">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0">
        <v>7</v>
      </c>
      <c r="B571" s="900">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0">
        <v>8</v>
      </c>
      <c r="B572" s="900">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0">
        <v>9</v>
      </c>
      <c r="B573" s="900">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0">
        <v>10</v>
      </c>
      <c r="B574" s="900">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0">
        <v>11</v>
      </c>
      <c r="B575" s="900">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0">
        <v>12</v>
      </c>
      <c r="B576" s="900">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0">
        <v>13</v>
      </c>
      <c r="B577" s="900">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0">
        <v>14</v>
      </c>
      <c r="B578" s="900">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0">
        <v>15</v>
      </c>
      <c r="B579" s="900">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0">
        <v>16</v>
      </c>
      <c r="B580" s="900">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0">
        <v>17</v>
      </c>
      <c r="B581" s="900">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0">
        <v>18</v>
      </c>
      <c r="B582" s="900">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0">
        <v>19</v>
      </c>
      <c r="B583" s="900">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0">
        <v>20</v>
      </c>
      <c r="B584" s="900">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0">
        <v>21</v>
      </c>
      <c r="B585" s="900">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0">
        <v>22</v>
      </c>
      <c r="B586" s="900">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0">
        <v>23</v>
      </c>
      <c r="B587" s="900">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0">
        <v>24</v>
      </c>
      <c r="B588" s="900">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0">
        <v>25</v>
      </c>
      <c r="B589" s="900">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0">
        <v>26</v>
      </c>
      <c r="B590" s="900">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0">
        <v>27</v>
      </c>
      <c r="B591" s="900">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0">
        <v>28</v>
      </c>
      <c r="B592" s="900">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0">
        <v>29</v>
      </c>
      <c r="B593" s="900">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0">
        <v>30</v>
      </c>
      <c r="B594" s="900">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2" t="s">
        <v>88</v>
      </c>
      <c r="D597" s="252"/>
      <c r="E597" s="252"/>
      <c r="F597" s="252"/>
      <c r="G597" s="252"/>
      <c r="H597" s="252"/>
      <c r="I597" s="252"/>
      <c r="J597" s="259" t="s">
        <v>66</v>
      </c>
      <c r="K597" s="259"/>
      <c r="L597" s="259"/>
      <c r="M597" s="259"/>
      <c r="N597" s="259"/>
      <c r="O597" s="259"/>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65</v>
      </c>
      <c r="AI597" s="252"/>
      <c r="AJ597" s="252"/>
      <c r="AK597" s="252"/>
      <c r="AL597" s="252" t="s">
        <v>17</v>
      </c>
      <c r="AM597" s="252"/>
      <c r="AN597" s="252"/>
      <c r="AO597" s="261"/>
      <c r="AP597" s="254" t="s">
        <v>429</v>
      </c>
      <c r="AQ597" s="254"/>
      <c r="AR597" s="254"/>
      <c r="AS597" s="254"/>
      <c r="AT597" s="254"/>
      <c r="AU597" s="254"/>
      <c r="AV597" s="254"/>
      <c r="AW597" s="254"/>
      <c r="AX597" s="254"/>
    </row>
    <row r="598" spans="1:50" ht="24.75" customHeight="1" x14ac:dyDescent="0.15">
      <c r="A598" s="900">
        <v>1</v>
      </c>
      <c r="B598" s="900">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0">
        <v>2</v>
      </c>
      <c r="B599" s="900">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0">
        <v>3</v>
      </c>
      <c r="B600" s="900">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0">
        <v>4</v>
      </c>
      <c r="B601" s="900">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0">
        <v>5</v>
      </c>
      <c r="B602" s="900">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0">
        <v>6</v>
      </c>
      <c r="B603" s="900">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0">
        <v>7</v>
      </c>
      <c r="B604" s="900">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0">
        <v>8</v>
      </c>
      <c r="B605" s="900">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0">
        <v>9</v>
      </c>
      <c r="B606" s="900">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0">
        <v>10</v>
      </c>
      <c r="B607" s="900">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0">
        <v>11</v>
      </c>
      <c r="B608" s="900">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0">
        <v>12</v>
      </c>
      <c r="B609" s="900">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0">
        <v>13</v>
      </c>
      <c r="B610" s="900">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0">
        <v>14</v>
      </c>
      <c r="B611" s="900">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0">
        <v>15</v>
      </c>
      <c r="B612" s="900">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0">
        <v>16</v>
      </c>
      <c r="B613" s="900">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0">
        <v>17</v>
      </c>
      <c r="B614" s="900">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0">
        <v>18</v>
      </c>
      <c r="B615" s="900">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0">
        <v>19</v>
      </c>
      <c r="B616" s="900">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0">
        <v>20</v>
      </c>
      <c r="B617" s="900">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0">
        <v>21</v>
      </c>
      <c r="B618" s="900">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0">
        <v>22</v>
      </c>
      <c r="B619" s="900">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0">
        <v>23</v>
      </c>
      <c r="B620" s="900">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0">
        <v>24</v>
      </c>
      <c r="B621" s="900">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0">
        <v>25</v>
      </c>
      <c r="B622" s="900">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0">
        <v>26</v>
      </c>
      <c r="B623" s="900">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0">
        <v>27</v>
      </c>
      <c r="B624" s="900">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0">
        <v>28</v>
      </c>
      <c r="B625" s="900">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0">
        <v>29</v>
      </c>
      <c r="B626" s="900">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0">
        <v>30</v>
      </c>
      <c r="B627" s="900">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2" t="s">
        <v>88</v>
      </c>
      <c r="D630" s="252"/>
      <c r="E630" s="252"/>
      <c r="F630" s="252"/>
      <c r="G630" s="252"/>
      <c r="H630" s="252"/>
      <c r="I630" s="252"/>
      <c r="J630" s="259" t="s">
        <v>66</v>
      </c>
      <c r="K630" s="259"/>
      <c r="L630" s="259"/>
      <c r="M630" s="259"/>
      <c r="N630" s="259"/>
      <c r="O630" s="259"/>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65</v>
      </c>
      <c r="AI630" s="252"/>
      <c r="AJ630" s="252"/>
      <c r="AK630" s="252"/>
      <c r="AL630" s="252" t="s">
        <v>17</v>
      </c>
      <c r="AM630" s="252"/>
      <c r="AN630" s="252"/>
      <c r="AO630" s="261"/>
      <c r="AP630" s="254" t="s">
        <v>429</v>
      </c>
      <c r="AQ630" s="254"/>
      <c r="AR630" s="254"/>
      <c r="AS630" s="254"/>
      <c r="AT630" s="254"/>
      <c r="AU630" s="254"/>
      <c r="AV630" s="254"/>
      <c r="AW630" s="254"/>
      <c r="AX630" s="254"/>
    </row>
    <row r="631" spans="1:50" ht="24.75" customHeight="1" x14ac:dyDescent="0.15">
      <c r="A631" s="900">
        <v>1</v>
      </c>
      <c r="B631" s="900">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0">
        <v>2</v>
      </c>
      <c r="B632" s="900">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0">
        <v>3</v>
      </c>
      <c r="B633" s="900">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0">
        <v>4</v>
      </c>
      <c r="B634" s="900">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0">
        <v>5</v>
      </c>
      <c r="B635" s="900">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0">
        <v>6</v>
      </c>
      <c r="B636" s="900">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0">
        <v>7</v>
      </c>
      <c r="B637" s="900">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0">
        <v>8</v>
      </c>
      <c r="B638" s="900">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0">
        <v>9</v>
      </c>
      <c r="B639" s="900">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0">
        <v>10</v>
      </c>
      <c r="B640" s="900">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0">
        <v>11</v>
      </c>
      <c r="B641" s="900">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0">
        <v>12</v>
      </c>
      <c r="B642" s="900">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0">
        <v>13</v>
      </c>
      <c r="B643" s="900">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0">
        <v>14</v>
      </c>
      <c r="B644" s="900">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0">
        <v>15</v>
      </c>
      <c r="B645" s="900">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0">
        <v>16</v>
      </c>
      <c r="B646" s="900">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0">
        <v>17</v>
      </c>
      <c r="B647" s="900">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0">
        <v>18</v>
      </c>
      <c r="B648" s="900">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0">
        <v>19</v>
      </c>
      <c r="B649" s="900">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0">
        <v>20</v>
      </c>
      <c r="B650" s="900">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0">
        <v>21</v>
      </c>
      <c r="B651" s="900">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0">
        <v>22</v>
      </c>
      <c r="B652" s="900">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0">
        <v>23</v>
      </c>
      <c r="B653" s="900">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0">
        <v>24</v>
      </c>
      <c r="B654" s="900">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0">
        <v>25</v>
      </c>
      <c r="B655" s="900">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0">
        <v>26</v>
      </c>
      <c r="B656" s="900">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0">
        <v>27</v>
      </c>
      <c r="B657" s="900">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0">
        <v>28</v>
      </c>
      <c r="B658" s="900">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0">
        <v>29</v>
      </c>
      <c r="B659" s="900">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0">
        <v>30</v>
      </c>
      <c r="B660" s="900">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2" t="s">
        <v>88</v>
      </c>
      <c r="D663" s="252"/>
      <c r="E663" s="252"/>
      <c r="F663" s="252"/>
      <c r="G663" s="252"/>
      <c r="H663" s="252"/>
      <c r="I663" s="252"/>
      <c r="J663" s="259" t="s">
        <v>66</v>
      </c>
      <c r="K663" s="259"/>
      <c r="L663" s="259"/>
      <c r="M663" s="259"/>
      <c r="N663" s="259"/>
      <c r="O663" s="259"/>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65</v>
      </c>
      <c r="AI663" s="252"/>
      <c r="AJ663" s="252"/>
      <c r="AK663" s="252"/>
      <c r="AL663" s="252" t="s">
        <v>17</v>
      </c>
      <c r="AM663" s="252"/>
      <c r="AN663" s="252"/>
      <c r="AO663" s="261"/>
      <c r="AP663" s="254" t="s">
        <v>429</v>
      </c>
      <c r="AQ663" s="254"/>
      <c r="AR663" s="254"/>
      <c r="AS663" s="254"/>
      <c r="AT663" s="254"/>
      <c r="AU663" s="254"/>
      <c r="AV663" s="254"/>
      <c r="AW663" s="254"/>
      <c r="AX663" s="254"/>
    </row>
    <row r="664" spans="1:50" ht="24.75" customHeight="1" x14ac:dyDescent="0.15">
      <c r="A664" s="900">
        <v>1</v>
      </c>
      <c r="B664" s="900">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0">
        <v>2</v>
      </c>
      <c r="B665" s="900">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0">
        <v>3</v>
      </c>
      <c r="B666" s="900">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0">
        <v>4</v>
      </c>
      <c r="B667" s="900">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0">
        <v>5</v>
      </c>
      <c r="B668" s="900">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0">
        <v>6</v>
      </c>
      <c r="B669" s="900">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0">
        <v>7</v>
      </c>
      <c r="B670" s="900">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0">
        <v>8</v>
      </c>
      <c r="B671" s="900">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0">
        <v>9</v>
      </c>
      <c r="B672" s="900">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0">
        <v>10</v>
      </c>
      <c r="B673" s="900">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0">
        <v>11</v>
      </c>
      <c r="B674" s="900">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0">
        <v>12</v>
      </c>
      <c r="B675" s="900">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0">
        <v>13</v>
      </c>
      <c r="B676" s="900">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0">
        <v>14</v>
      </c>
      <c r="B677" s="900">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0">
        <v>15</v>
      </c>
      <c r="B678" s="900">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0">
        <v>16</v>
      </c>
      <c r="B679" s="900">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0">
        <v>17</v>
      </c>
      <c r="B680" s="900">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0">
        <v>18</v>
      </c>
      <c r="B681" s="900">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0">
        <v>19</v>
      </c>
      <c r="B682" s="900">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0">
        <v>20</v>
      </c>
      <c r="B683" s="900">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0">
        <v>21</v>
      </c>
      <c r="B684" s="900">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0">
        <v>22</v>
      </c>
      <c r="B685" s="900">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0">
        <v>23</v>
      </c>
      <c r="B686" s="900">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0">
        <v>24</v>
      </c>
      <c r="B687" s="900">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0">
        <v>25</v>
      </c>
      <c r="B688" s="900">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0">
        <v>26</v>
      </c>
      <c r="B689" s="900">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0">
        <v>27</v>
      </c>
      <c r="B690" s="900">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0">
        <v>28</v>
      </c>
      <c r="B691" s="900">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0">
        <v>29</v>
      </c>
      <c r="B692" s="900">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0">
        <v>30</v>
      </c>
      <c r="B693" s="900">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2" t="s">
        <v>88</v>
      </c>
      <c r="D696" s="252"/>
      <c r="E696" s="252"/>
      <c r="F696" s="252"/>
      <c r="G696" s="252"/>
      <c r="H696" s="252"/>
      <c r="I696" s="252"/>
      <c r="J696" s="259" t="s">
        <v>66</v>
      </c>
      <c r="K696" s="259"/>
      <c r="L696" s="259"/>
      <c r="M696" s="259"/>
      <c r="N696" s="259"/>
      <c r="O696" s="259"/>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65</v>
      </c>
      <c r="AI696" s="252"/>
      <c r="AJ696" s="252"/>
      <c r="AK696" s="252"/>
      <c r="AL696" s="252" t="s">
        <v>17</v>
      </c>
      <c r="AM696" s="252"/>
      <c r="AN696" s="252"/>
      <c r="AO696" s="261"/>
      <c r="AP696" s="254" t="s">
        <v>429</v>
      </c>
      <c r="AQ696" s="254"/>
      <c r="AR696" s="254"/>
      <c r="AS696" s="254"/>
      <c r="AT696" s="254"/>
      <c r="AU696" s="254"/>
      <c r="AV696" s="254"/>
      <c r="AW696" s="254"/>
      <c r="AX696" s="254"/>
    </row>
    <row r="697" spans="1:50" ht="24.75" customHeight="1" x14ac:dyDescent="0.15">
      <c r="A697" s="900">
        <v>1</v>
      </c>
      <c r="B697" s="900">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0">
        <v>2</v>
      </c>
      <c r="B698" s="900">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0">
        <v>3</v>
      </c>
      <c r="B699" s="900">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0">
        <v>4</v>
      </c>
      <c r="B700" s="900">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0">
        <v>5</v>
      </c>
      <c r="B701" s="900">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0">
        <v>6</v>
      </c>
      <c r="B702" s="900">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0">
        <v>7</v>
      </c>
      <c r="B703" s="900">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0">
        <v>8</v>
      </c>
      <c r="B704" s="900">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0">
        <v>9</v>
      </c>
      <c r="B705" s="900">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0">
        <v>10</v>
      </c>
      <c r="B706" s="900">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0">
        <v>11</v>
      </c>
      <c r="B707" s="900">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0">
        <v>12</v>
      </c>
      <c r="B708" s="900">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0">
        <v>13</v>
      </c>
      <c r="B709" s="900">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0">
        <v>14</v>
      </c>
      <c r="B710" s="900">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0">
        <v>15</v>
      </c>
      <c r="B711" s="900">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0">
        <v>16</v>
      </c>
      <c r="B712" s="900">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0">
        <v>17</v>
      </c>
      <c r="B713" s="900">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0">
        <v>18</v>
      </c>
      <c r="B714" s="900">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0">
        <v>19</v>
      </c>
      <c r="B715" s="900">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0">
        <v>20</v>
      </c>
      <c r="B716" s="900">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0">
        <v>21</v>
      </c>
      <c r="B717" s="900">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0">
        <v>22</v>
      </c>
      <c r="B718" s="900">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0">
        <v>23</v>
      </c>
      <c r="B719" s="900">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0">
        <v>24</v>
      </c>
      <c r="B720" s="900">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0">
        <v>25</v>
      </c>
      <c r="B721" s="900">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0">
        <v>26</v>
      </c>
      <c r="B722" s="900">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0">
        <v>27</v>
      </c>
      <c r="B723" s="900">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0">
        <v>28</v>
      </c>
      <c r="B724" s="900">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0">
        <v>29</v>
      </c>
      <c r="B725" s="900">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0">
        <v>30</v>
      </c>
      <c r="B726" s="900">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2" t="s">
        <v>88</v>
      </c>
      <c r="D729" s="252"/>
      <c r="E729" s="252"/>
      <c r="F729" s="252"/>
      <c r="G729" s="252"/>
      <c r="H729" s="252"/>
      <c r="I729" s="252"/>
      <c r="J729" s="259" t="s">
        <v>66</v>
      </c>
      <c r="K729" s="259"/>
      <c r="L729" s="259"/>
      <c r="M729" s="259"/>
      <c r="N729" s="259"/>
      <c r="O729" s="259"/>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65</v>
      </c>
      <c r="AI729" s="252"/>
      <c r="AJ729" s="252"/>
      <c r="AK729" s="252"/>
      <c r="AL729" s="252" t="s">
        <v>17</v>
      </c>
      <c r="AM729" s="252"/>
      <c r="AN729" s="252"/>
      <c r="AO729" s="261"/>
      <c r="AP729" s="254" t="s">
        <v>429</v>
      </c>
      <c r="AQ729" s="254"/>
      <c r="AR729" s="254"/>
      <c r="AS729" s="254"/>
      <c r="AT729" s="254"/>
      <c r="AU729" s="254"/>
      <c r="AV729" s="254"/>
      <c r="AW729" s="254"/>
      <c r="AX729" s="254"/>
    </row>
    <row r="730" spans="1:50" ht="24.75" customHeight="1" x14ac:dyDescent="0.15">
      <c r="A730" s="900">
        <v>1</v>
      </c>
      <c r="B730" s="900">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0">
        <v>2</v>
      </c>
      <c r="B731" s="900">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0">
        <v>3</v>
      </c>
      <c r="B732" s="900">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0">
        <v>4</v>
      </c>
      <c r="B733" s="900">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0">
        <v>5</v>
      </c>
      <c r="B734" s="900">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0">
        <v>6</v>
      </c>
      <c r="B735" s="900">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0">
        <v>7</v>
      </c>
      <c r="B736" s="900">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0">
        <v>8</v>
      </c>
      <c r="B737" s="900">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0">
        <v>9</v>
      </c>
      <c r="B738" s="900">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0">
        <v>10</v>
      </c>
      <c r="B739" s="900">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0">
        <v>11</v>
      </c>
      <c r="B740" s="900">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0">
        <v>12</v>
      </c>
      <c r="B741" s="900">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0">
        <v>13</v>
      </c>
      <c r="B742" s="900">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0">
        <v>14</v>
      </c>
      <c r="B743" s="900">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0">
        <v>15</v>
      </c>
      <c r="B744" s="900">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0">
        <v>16</v>
      </c>
      <c r="B745" s="900">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0">
        <v>17</v>
      </c>
      <c r="B746" s="900">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0">
        <v>18</v>
      </c>
      <c r="B747" s="900">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0">
        <v>19</v>
      </c>
      <c r="B748" s="900">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0">
        <v>20</v>
      </c>
      <c r="B749" s="900">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0">
        <v>21</v>
      </c>
      <c r="B750" s="900">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0">
        <v>22</v>
      </c>
      <c r="B751" s="900">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0">
        <v>23</v>
      </c>
      <c r="B752" s="900">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0">
        <v>24</v>
      </c>
      <c r="B753" s="900">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0">
        <v>25</v>
      </c>
      <c r="B754" s="900">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0">
        <v>26</v>
      </c>
      <c r="B755" s="900">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0">
        <v>27</v>
      </c>
      <c r="B756" s="900">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0">
        <v>28</v>
      </c>
      <c r="B757" s="900">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0">
        <v>29</v>
      </c>
      <c r="B758" s="900">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0">
        <v>30</v>
      </c>
      <c r="B759" s="900">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2" t="s">
        <v>88</v>
      </c>
      <c r="D762" s="252"/>
      <c r="E762" s="252"/>
      <c r="F762" s="252"/>
      <c r="G762" s="252"/>
      <c r="H762" s="252"/>
      <c r="I762" s="252"/>
      <c r="J762" s="259" t="s">
        <v>66</v>
      </c>
      <c r="K762" s="259"/>
      <c r="L762" s="259"/>
      <c r="M762" s="259"/>
      <c r="N762" s="259"/>
      <c r="O762" s="259"/>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65</v>
      </c>
      <c r="AI762" s="252"/>
      <c r="AJ762" s="252"/>
      <c r="AK762" s="252"/>
      <c r="AL762" s="252" t="s">
        <v>17</v>
      </c>
      <c r="AM762" s="252"/>
      <c r="AN762" s="252"/>
      <c r="AO762" s="261"/>
      <c r="AP762" s="254" t="s">
        <v>429</v>
      </c>
      <c r="AQ762" s="254"/>
      <c r="AR762" s="254"/>
      <c r="AS762" s="254"/>
      <c r="AT762" s="254"/>
      <c r="AU762" s="254"/>
      <c r="AV762" s="254"/>
      <c r="AW762" s="254"/>
      <c r="AX762" s="254"/>
    </row>
    <row r="763" spans="1:50" ht="24.75" customHeight="1" x14ac:dyDescent="0.15">
      <c r="A763" s="900">
        <v>1</v>
      </c>
      <c r="B763" s="900">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0">
        <v>2</v>
      </c>
      <c r="B764" s="900">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0">
        <v>3</v>
      </c>
      <c r="B765" s="900">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0">
        <v>4</v>
      </c>
      <c r="B766" s="900">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0">
        <v>5</v>
      </c>
      <c r="B767" s="900">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0">
        <v>6</v>
      </c>
      <c r="B768" s="900">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0">
        <v>7</v>
      </c>
      <c r="B769" s="900">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0">
        <v>8</v>
      </c>
      <c r="B770" s="900">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0">
        <v>9</v>
      </c>
      <c r="B771" s="900">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0">
        <v>10</v>
      </c>
      <c r="B772" s="900">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0">
        <v>11</v>
      </c>
      <c r="B773" s="900">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0">
        <v>12</v>
      </c>
      <c r="B774" s="900">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0">
        <v>13</v>
      </c>
      <c r="B775" s="900">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0">
        <v>14</v>
      </c>
      <c r="B776" s="900">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0">
        <v>15</v>
      </c>
      <c r="B777" s="900">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0">
        <v>16</v>
      </c>
      <c r="B778" s="900">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0">
        <v>17</v>
      </c>
      <c r="B779" s="900">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0">
        <v>18</v>
      </c>
      <c r="B780" s="900">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0">
        <v>19</v>
      </c>
      <c r="B781" s="900">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0">
        <v>20</v>
      </c>
      <c r="B782" s="900">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0">
        <v>21</v>
      </c>
      <c r="B783" s="900">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0">
        <v>22</v>
      </c>
      <c r="B784" s="900">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0">
        <v>23</v>
      </c>
      <c r="B785" s="900">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0">
        <v>24</v>
      </c>
      <c r="B786" s="900">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0">
        <v>25</v>
      </c>
      <c r="B787" s="900">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0">
        <v>26</v>
      </c>
      <c r="B788" s="900">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0">
        <v>27</v>
      </c>
      <c r="B789" s="900">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0">
        <v>28</v>
      </c>
      <c r="B790" s="900">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0">
        <v>29</v>
      </c>
      <c r="B791" s="900">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0">
        <v>30</v>
      </c>
      <c r="B792" s="900">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2" t="s">
        <v>88</v>
      </c>
      <c r="D795" s="252"/>
      <c r="E795" s="252"/>
      <c r="F795" s="252"/>
      <c r="G795" s="252"/>
      <c r="H795" s="252"/>
      <c r="I795" s="252"/>
      <c r="J795" s="259" t="s">
        <v>66</v>
      </c>
      <c r="K795" s="259"/>
      <c r="L795" s="259"/>
      <c r="M795" s="259"/>
      <c r="N795" s="259"/>
      <c r="O795" s="259"/>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65</v>
      </c>
      <c r="AI795" s="252"/>
      <c r="AJ795" s="252"/>
      <c r="AK795" s="252"/>
      <c r="AL795" s="252" t="s">
        <v>17</v>
      </c>
      <c r="AM795" s="252"/>
      <c r="AN795" s="252"/>
      <c r="AO795" s="261"/>
      <c r="AP795" s="254" t="s">
        <v>429</v>
      </c>
      <c r="AQ795" s="254"/>
      <c r="AR795" s="254"/>
      <c r="AS795" s="254"/>
      <c r="AT795" s="254"/>
      <c r="AU795" s="254"/>
      <c r="AV795" s="254"/>
      <c r="AW795" s="254"/>
      <c r="AX795" s="254"/>
    </row>
    <row r="796" spans="1:50" ht="24.75" customHeight="1" x14ac:dyDescent="0.15">
      <c r="A796" s="900">
        <v>1</v>
      </c>
      <c r="B796" s="900">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0">
        <v>2</v>
      </c>
      <c r="B797" s="900">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0">
        <v>3</v>
      </c>
      <c r="B798" s="900">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0">
        <v>4</v>
      </c>
      <c r="B799" s="900">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0">
        <v>5</v>
      </c>
      <c r="B800" s="900">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0">
        <v>6</v>
      </c>
      <c r="B801" s="900">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0">
        <v>7</v>
      </c>
      <c r="B802" s="900">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0">
        <v>8</v>
      </c>
      <c r="B803" s="900">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0">
        <v>9</v>
      </c>
      <c r="B804" s="900">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0">
        <v>10</v>
      </c>
      <c r="B805" s="900">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0">
        <v>11</v>
      </c>
      <c r="B806" s="900">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0">
        <v>12</v>
      </c>
      <c r="B807" s="900">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0">
        <v>13</v>
      </c>
      <c r="B808" s="900">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0">
        <v>14</v>
      </c>
      <c r="B809" s="900">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0">
        <v>15</v>
      </c>
      <c r="B810" s="900">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0">
        <v>16</v>
      </c>
      <c r="B811" s="900">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0">
        <v>17</v>
      </c>
      <c r="B812" s="900">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0">
        <v>18</v>
      </c>
      <c r="B813" s="900">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0">
        <v>19</v>
      </c>
      <c r="B814" s="900">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0">
        <v>20</v>
      </c>
      <c r="B815" s="900">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0">
        <v>21</v>
      </c>
      <c r="B816" s="900">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0">
        <v>22</v>
      </c>
      <c r="B817" s="900">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0">
        <v>23</v>
      </c>
      <c r="B818" s="900">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0">
        <v>24</v>
      </c>
      <c r="B819" s="900">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0">
        <v>25</v>
      </c>
      <c r="B820" s="900">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0">
        <v>26</v>
      </c>
      <c r="B821" s="900">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0">
        <v>27</v>
      </c>
      <c r="B822" s="900">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0">
        <v>28</v>
      </c>
      <c r="B823" s="900">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0">
        <v>29</v>
      </c>
      <c r="B824" s="900">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0">
        <v>30</v>
      </c>
      <c r="B825" s="900">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2" t="s">
        <v>88</v>
      </c>
      <c r="D828" s="252"/>
      <c r="E828" s="252"/>
      <c r="F828" s="252"/>
      <c r="G828" s="252"/>
      <c r="H828" s="252"/>
      <c r="I828" s="252"/>
      <c r="J828" s="259" t="s">
        <v>66</v>
      </c>
      <c r="K828" s="259"/>
      <c r="L828" s="259"/>
      <c r="M828" s="259"/>
      <c r="N828" s="259"/>
      <c r="O828" s="259"/>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65</v>
      </c>
      <c r="AI828" s="252"/>
      <c r="AJ828" s="252"/>
      <c r="AK828" s="252"/>
      <c r="AL828" s="252" t="s">
        <v>17</v>
      </c>
      <c r="AM828" s="252"/>
      <c r="AN828" s="252"/>
      <c r="AO828" s="261"/>
      <c r="AP828" s="254" t="s">
        <v>429</v>
      </c>
      <c r="AQ828" s="254"/>
      <c r="AR828" s="254"/>
      <c r="AS828" s="254"/>
      <c r="AT828" s="254"/>
      <c r="AU828" s="254"/>
      <c r="AV828" s="254"/>
      <c r="AW828" s="254"/>
      <c r="AX828" s="254"/>
    </row>
    <row r="829" spans="1:50" ht="24.75" customHeight="1" x14ac:dyDescent="0.15">
      <c r="A829" s="900">
        <v>1</v>
      </c>
      <c r="B829" s="900">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0">
        <v>2</v>
      </c>
      <c r="B830" s="900">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0">
        <v>3</v>
      </c>
      <c r="B831" s="900">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0">
        <v>4</v>
      </c>
      <c r="B832" s="900">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0">
        <v>5</v>
      </c>
      <c r="B833" s="900">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0">
        <v>6</v>
      </c>
      <c r="B834" s="900">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0">
        <v>7</v>
      </c>
      <c r="B835" s="900">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0">
        <v>8</v>
      </c>
      <c r="B836" s="900">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0">
        <v>9</v>
      </c>
      <c r="B837" s="900">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0">
        <v>10</v>
      </c>
      <c r="B838" s="900">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0">
        <v>11</v>
      </c>
      <c r="B839" s="900">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0">
        <v>12</v>
      </c>
      <c r="B840" s="900">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0">
        <v>13</v>
      </c>
      <c r="B841" s="900">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0">
        <v>14</v>
      </c>
      <c r="B842" s="900">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0">
        <v>15</v>
      </c>
      <c r="B843" s="900">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0">
        <v>16</v>
      </c>
      <c r="B844" s="900">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0">
        <v>17</v>
      </c>
      <c r="B845" s="900">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0">
        <v>18</v>
      </c>
      <c r="B846" s="900">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0">
        <v>19</v>
      </c>
      <c r="B847" s="900">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0">
        <v>20</v>
      </c>
      <c r="B848" s="900">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0">
        <v>21</v>
      </c>
      <c r="B849" s="900">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0">
        <v>22</v>
      </c>
      <c r="B850" s="900">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0">
        <v>23</v>
      </c>
      <c r="B851" s="900">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0">
        <v>24</v>
      </c>
      <c r="B852" s="900">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0">
        <v>25</v>
      </c>
      <c r="B853" s="900">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0">
        <v>26</v>
      </c>
      <c r="B854" s="900">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0">
        <v>27</v>
      </c>
      <c r="B855" s="900">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0">
        <v>28</v>
      </c>
      <c r="B856" s="900">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0">
        <v>29</v>
      </c>
      <c r="B857" s="900">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0">
        <v>30</v>
      </c>
      <c r="B858" s="900">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2" t="s">
        <v>88</v>
      </c>
      <c r="D861" s="252"/>
      <c r="E861" s="252"/>
      <c r="F861" s="252"/>
      <c r="G861" s="252"/>
      <c r="H861" s="252"/>
      <c r="I861" s="252"/>
      <c r="J861" s="259" t="s">
        <v>66</v>
      </c>
      <c r="K861" s="259"/>
      <c r="L861" s="259"/>
      <c r="M861" s="259"/>
      <c r="N861" s="259"/>
      <c r="O861" s="259"/>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65</v>
      </c>
      <c r="AI861" s="252"/>
      <c r="AJ861" s="252"/>
      <c r="AK861" s="252"/>
      <c r="AL861" s="252" t="s">
        <v>17</v>
      </c>
      <c r="AM861" s="252"/>
      <c r="AN861" s="252"/>
      <c r="AO861" s="261"/>
      <c r="AP861" s="254" t="s">
        <v>429</v>
      </c>
      <c r="AQ861" s="254"/>
      <c r="AR861" s="254"/>
      <c r="AS861" s="254"/>
      <c r="AT861" s="254"/>
      <c r="AU861" s="254"/>
      <c r="AV861" s="254"/>
      <c r="AW861" s="254"/>
      <c r="AX861" s="254"/>
    </row>
    <row r="862" spans="1:50" ht="24.75" customHeight="1" x14ac:dyDescent="0.15">
      <c r="A862" s="900">
        <v>1</v>
      </c>
      <c r="B862" s="900">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0">
        <v>2</v>
      </c>
      <c r="B863" s="900">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0">
        <v>3</v>
      </c>
      <c r="B864" s="900">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0">
        <v>4</v>
      </c>
      <c r="B865" s="900">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0">
        <v>5</v>
      </c>
      <c r="B866" s="900">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0">
        <v>6</v>
      </c>
      <c r="B867" s="900">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0">
        <v>7</v>
      </c>
      <c r="B868" s="900">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0">
        <v>8</v>
      </c>
      <c r="B869" s="900">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0">
        <v>9</v>
      </c>
      <c r="B870" s="900">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0">
        <v>10</v>
      </c>
      <c r="B871" s="900">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0">
        <v>11</v>
      </c>
      <c r="B872" s="900">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0">
        <v>12</v>
      </c>
      <c r="B873" s="900">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0">
        <v>13</v>
      </c>
      <c r="B874" s="900">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0">
        <v>14</v>
      </c>
      <c r="B875" s="900">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0">
        <v>15</v>
      </c>
      <c r="B876" s="900">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0">
        <v>16</v>
      </c>
      <c r="B877" s="900">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0">
        <v>17</v>
      </c>
      <c r="B878" s="900">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0">
        <v>18</v>
      </c>
      <c r="B879" s="900">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0">
        <v>19</v>
      </c>
      <c r="B880" s="900">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0">
        <v>20</v>
      </c>
      <c r="B881" s="900">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0">
        <v>21</v>
      </c>
      <c r="B882" s="900">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0">
        <v>22</v>
      </c>
      <c r="B883" s="900">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0">
        <v>23</v>
      </c>
      <c r="B884" s="900">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0">
        <v>24</v>
      </c>
      <c r="B885" s="900">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0">
        <v>25</v>
      </c>
      <c r="B886" s="900">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0">
        <v>26</v>
      </c>
      <c r="B887" s="900">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0">
        <v>27</v>
      </c>
      <c r="B888" s="900">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0">
        <v>28</v>
      </c>
      <c r="B889" s="900">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0">
        <v>29</v>
      </c>
      <c r="B890" s="900">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0">
        <v>30</v>
      </c>
      <c r="B891" s="900">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2" t="s">
        <v>88</v>
      </c>
      <c r="D894" s="252"/>
      <c r="E894" s="252"/>
      <c r="F894" s="252"/>
      <c r="G894" s="252"/>
      <c r="H894" s="252"/>
      <c r="I894" s="252"/>
      <c r="J894" s="259" t="s">
        <v>66</v>
      </c>
      <c r="K894" s="259"/>
      <c r="L894" s="259"/>
      <c r="M894" s="259"/>
      <c r="N894" s="259"/>
      <c r="O894" s="259"/>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65</v>
      </c>
      <c r="AI894" s="252"/>
      <c r="AJ894" s="252"/>
      <c r="AK894" s="252"/>
      <c r="AL894" s="252" t="s">
        <v>17</v>
      </c>
      <c r="AM894" s="252"/>
      <c r="AN894" s="252"/>
      <c r="AO894" s="261"/>
      <c r="AP894" s="254" t="s">
        <v>429</v>
      </c>
      <c r="AQ894" s="254"/>
      <c r="AR894" s="254"/>
      <c r="AS894" s="254"/>
      <c r="AT894" s="254"/>
      <c r="AU894" s="254"/>
      <c r="AV894" s="254"/>
      <c r="AW894" s="254"/>
      <c r="AX894" s="254"/>
    </row>
    <row r="895" spans="1:50" ht="24.75" customHeight="1" x14ac:dyDescent="0.15">
      <c r="A895" s="900">
        <v>1</v>
      </c>
      <c r="B895" s="900">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0">
        <v>2</v>
      </c>
      <c r="B896" s="900">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0">
        <v>3</v>
      </c>
      <c r="B897" s="900">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0">
        <v>4</v>
      </c>
      <c r="B898" s="900">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0">
        <v>5</v>
      </c>
      <c r="B899" s="900">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0">
        <v>6</v>
      </c>
      <c r="B900" s="900">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0">
        <v>7</v>
      </c>
      <c r="B901" s="900">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0">
        <v>8</v>
      </c>
      <c r="B902" s="900">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0">
        <v>9</v>
      </c>
      <c r="B903" s="900">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0">
        <v>10</v>
      </c>
      <c r="B904" s="900">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0">
        <v>11</v>
      </c>
      <c r="B905" s="900">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0">
        <v>12</v>
      </c>
      <c r="B906" s="900">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0">
        <v>13</v>
      </c>
      <c r="B907" s="900">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0">
        <v>14</v>
      </c>
      <c r="B908" s="900">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0">
        <v>15</v>
      </c>
      <c r="B909" s="900">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0">
        <v>16</v>
      </c>
      <c r="B910" s="900">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0">
        <v>17</v>
      </c>
      <c r="B911" s="900">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0">
        <v>18</v>
      </c>
      <c r="B912" s="900">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0">
        <v>19</v>
      </c>
      <c r="B913" s="900">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0">
        <v>20</v>
      </c>
      <c r="B914" s="900">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0">
        <v>21</v>
      </c>
      <c r="B915" s="900">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0">
        <v>22</v>
      </c>
      <c r="B916" s="900">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0">
        <v>23</v>
      </c>
      <c r="B917" s="900">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0">
        <v>24</v>
      </c>
      <c r="B918" s="900">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0">
        <v>25</v>
      </c>
      <c r="B919" s="900">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0">
        <v>26</v>
      </c>
      <c r="B920" s="900">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0">
        <v>27</v>
      </c>
      <c r="B921" s="900">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0">
        <v>28</v>
      </c>
      <c r="B922" s="900">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0">
        <v>29</v>
      </c>
      <c r="B923" s="900">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0">
        <v>30</v>
      </c>
      <c r="B924" s="900">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2" t="s">
        <v>88</v>
      </c>
      <c r="D927" s="252"/>
      <c r="E927" s="252"/>
      <c r="F927" s="252"/>
      <c r="G927" s="252"/>
      <c r="H927" s="252"/>
      <c r="I927" s="252"/>
      <c r="J927" s="259" t="s">
        <v>66</v>
      </c>
      <c r="K927" s="259"/>
      <c r="L927" s="259"/>
      <c r="M927" s="259"/>
      <c r="N927" s="259"/>
      <c r="O927" s="259"/>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65</v>
      </c>
      <c r="AI927" s="252"/>
      <c r="AJ927" s="252"/>
      <c r="AK927" s="252"/>
      <c r="AL927" s="252" t="s">
        <v>17</v>
      </c>
      <c r="AM927" s="252"/>
      <c r="AN927" s="252"/>
      <c r="AO927" s="261"/>
      <c r="AP927" s="254" t="s">
        <v>429</v>
      </c>
      <c r="AQ927" s="254"/>
      <c r="AR927" s="254"/>
      <c r="AS927" s="254"/>
      <c r="AT927" s="254"/>
      <c r="AU927" s="254"/>
      <c r="AV927" s="254"/>
      <c r="AW927" s="254"/>
      <c r="AX927" s="254"/>
    </row>
    <row r="928" spans="1:50" ht="24.75" customHeight="1" x14ac:dyDescent="0.15">
      <c r="A928" s="900">
        <v>1</v>
      </c>
      <c r="B928" s="900">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0">
        <v>2</v>
      </c>
      <c r="B929" s="900">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0">
        <v>3</v>
      </c>
      <c r="B930" s="900">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0">
        <v>4</v>
      </c>
      <c r="B931" s="900">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0">
        <v>5</v>
      </c>
      <c r="B932" s="900">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0">
        <v>6</v>
      </c>
      <c r="B933" s="900">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0">
        <v>7</v>
      </c>
      <c r="B934" s="900">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0">
        <v>8</v>
      </c>
      <c r="B935" s="900">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0">
        <v>9</v>
      </c>
      <c r="B936" s="900">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0">
        <v>10</v>
      </c>
      <c r="B937" s="900">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0">
        <v>11</v>
      </c>
      <c r="B938" s="900">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0">
        <v>12</v>
      </c>
      <c r="B939" s="900">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0">
        <v>13</v>
      </c>
      <c r="B940" s="900">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0">
        <v>14</v>
      </c>
      <c r="B941" s="900">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0">
        <v>15</v>
      </c>
      <c r="B942" s="900">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0">
        <v>16</v>
      </c>
      <c r="B943" s="900">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0">
        <v>17</v>
      </c>
      <c r="B944" s="900">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0">
        <v>18</v>
      </c>
      <c r="B945" s="900">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0">
        <v>19</v>
      </c>
      <c r="B946" s="900">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0">
        <v>20</v>
      </c>
      <c r="B947" s="900">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0">
        <v>21</v>
      </c>
      <c r="B948" s="900">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0">
        <v>22</v>
      </c>
      <c r="B949" s="900">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0">
        <v>23</v>
      </c>
      <c r="B950" s="900">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0">
        <v>24</v>
      </c>
      <c r="B951" s="900">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0">
        <v>25</v>
      </c>
      <c r="B952" s="900">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0">
        <v>26</v>
      </c>
      <c r="B953" s="900">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0">
        <v>27</v>
      </c>
      <c r="B954" s="900">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0">
        <v>28</v>
      </c>
      <c r="B955" s="900">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0">
        <v>29</v>
      </c>
      <c r="B956" s="900">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0">
        <v>30</v>
      </c>
      <c r="B957" s="900">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2" t="s">
        <v>88</v>
      </c>
      <c r="D960" s="252"/>
      <c r="E960" s="252"/>
      <c r="F960" s="252"/>
      <c r="G960" s="252"/>
      <c r="H960" s="252"/>
      <c r="I960" s="252"/>
      <c r="J960" s="259" t="s">
        <v>66</v>
      </c>
      <c r="K960" s="259"/>
      <c r="L960" s="259"/>
      <c r="M960" s="259"/>
      <c r="N960" s="259"/>
      <c r="O960" s="259"/>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65</v>
      </c>
      <c r="AI960" s="252"/>
      <c r="AJ960" s="252"/>
      <c r="AK960" s="252"/>
      <c r="AL960" s="252" t="s">
        <v>17</v>
      </c>
      <c r="AM960" s="252"/>
      <c r="AN960" s="252"/>
      <c r="AO960" s="261"/>
      <c r="AP960" s="254" t="s">
        <v>429</v>
      </c>
      <c r="AQ960" s="254"/>
      <c r="AR960" s="254"/>
      <c r="AS960" s="254"/>
      <c r="AT960" s="254"/>
      <c r="AU960" s="254"/>
      <c r="AV960" s="254"/>
      <c r="AW960" s="254"/>
      <c r="AX960" s="254"/>
    </row>
    <row r="961" spans="1:50" ht="24.75" customHeight="1" x14ac:dyDescent="0.15">
      <c r="A961" s="900">
        <v>1</v>
      </c>
      <c r="B961" s="900">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0">
        <v>2</v>
      </c>
      <c r="B962" s="900">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0">
        <v>3</v>
      </c>
      <c r="B963" s="900">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0">
        <v>4</v>
      </c>
      <c r="B964" s="900">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0">
        <v>5</v>
      </c>
      <c r="B965" s="900">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0">
        <v>6</v>
      </c>
      <c r="B966" s="900">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0">
        <v>7</v>
      </c>
      <c r="B967" s="900">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0">
        <v>8</v>
      </c>
      <c r="B968" s="900">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0">
        <v>9</v>
      </c>
      <c r="B969" s="900">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0">
        <v>10</v>
      </c>
      <c r="B970" s="900">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0">
        <v>11</v>
      </c>
      <c r="B971" s="900">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0">
        <v>12</v>
      </c>
      <c r="B972" s="900">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0">
        <v>13</v>
      </c>
      <c r="B973" s="900">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0">
        <v>14</v>
      </c>
      <c r="B974" s="900">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0">
        <v>15</v>
      </c>
      <c r="B975" s="900">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0">
        <v>16</v>
      </c>
      <c r="B976" s="900">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0">
        <v>17</v>
      </c>
      <c r="B977" s="900">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0">
        <v>18</v>
      </c>
      <c r="B978" s="900">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0">
        <v>19</v>
      </c>
      <c r="B979" s="900">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0">
        <v>20</v>
      </c>
      <c r="B980" s="900">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0">
        <v>21</v>
      </c>
      <c r="B981" s="900">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0">
        <v>22</v>
      </c>
      <c r="B982" s="900">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0">
        <v>23</v>
      </c>
      <c r="B983" s="900">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0">
        <v>24</v>
      </c>
      <c r="B984" s="900">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0">
        <v>25</v>
      </c>
      <c r="B985" s="900">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0">
        <v>26</v>
      </c>
      <c r="B986" s="900">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0">
        <v>27</v>
      </c>
      <c r="B987" s="900">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0">
        <v>28</v>
      </c>
      <c r="B988" s="900">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0">
        <v>29</v>
      </c>
      <c r="B989" s="900">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0">
        <v>30</v>
      </c>
      <c r="B990" s="900">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2" t="s">
        <v>88</v>
      </c>
      <c r="D993" s="252"/>
      <c r="E993" s="252"/>
      <c r="F993" s="252"/>
      <c r="G993" s="252"/>
      <c r="H993" s="252"/>
      <c r="I993" s="252"/>
      <c r="J993" s="259" t="s">
        <v>66</v>
      </c>
      <c r="K993" s="259"/>
      <c r="L993" s="259"/>
      <c r="M993" s="259"/>
      <c r="N993" s="259"/>
      <c r="O993" s="259"/>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65</v>
      </c>
      <c r="AI993" s="252"/>
      <c r="AJ993" s="252"/>
      <c r="AK993" s="252"/>
      <c r="AL993" s="252" t="s">
        <v>17</v>
      </c>
      <c r="AM993" s="252"/>
      <c r="AN993" s="252"/>
      <c r="AO993" s="261"/>
      <c r="AP993" s="254" t="s">
        <v>429</v>
      </c>
      <c r="AQ993" s="254"/>
      <c r="AR993" s="254"/>
      <c r="AS993" s="254"/>
      <c r="AT993" s="254"/>
      <c r="AU993" s="254"/>
      <c r="AV993" s="254"/>
      <c r="AW993" s="254"/>
      <c r="AX993" s="254"/>
    </row>
    <row r="994" spans="1:50" ht="24.75" customHeight="1" x14ac:dyDescent="0.15">
      <c r="A994" s="900">
        <v>1</v>
      </c>
      <c r="B994" s="900">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0">
        <v>2</v>
      </c>
      <c r="B995" s="900">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0">
        <v>3</v>
      </c>
      <c r="B996" s="900">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0">
        <v>4</v>
      </c>
      <c r="B997" s="900">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0">
        <v>5</v>
      </c>
      <c r="B998" s="900">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0">
        <v>6</v>
      </c>
      <c r="B999" s="900">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0">
        <v>7</v>
      </c>
      <c r="B1000" s="900">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0">
        <v>8</v>
      </c>
      <c r="B1001" s="900">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0">
        <v>9</v>
      </c>
      <c r="B1002" s="900">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0">
        <v>10</v>
      </c>
      <c r="B1003" s="900">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0">
        <v>11</v>
      </c>
      <c r="B1004" s="900">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0">
        <v>12</v>
      </c>
      <c r="B1005" s="900">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0">
        <v>13</v>
      </c>
      <c r="B1006" s="900">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0">
        <v>14</v>
      </c>
      <c r="B1007" s="900">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0">
        <v>15</v>
      </c>
      <c r="B1008" s="900">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0">
        <v>16</v>
      </c>
      <c r="B1009" s="900">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0">
        <v>17</v>
      </c>
      <c r="B1010" s="900">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0">
        <v>18</v>
      </c>
      <c r="B1011" s="900">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0">
        <v>19</v>
      </c>
      <c r="B1012" s="900">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0">
        <v>20</v>
      </c>
      <c r="B1013" s="900">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0">
        <v>21</v>
      </c>
      <c r="B1014" s="900">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0">
        <v>22</v>
      </c>
      <c r="B1015" s="900">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0">
        <v>23</v>
      </c>
      <c r="B1016" s="900">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0">
        <v>24</v>
      </c>
      <c r="B1017" s="900">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0">
        <v>25</v>
      </c>
      <c r="B1018" s="900">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0">
        <v>26</v>
      </c>
      <c r="B1019" s="900">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0">
        <v>27</v>
      </c>
      <c r="B1020" s="900">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0">
        <v>28</v>
      </c>
      <c r="B1021" s="900">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0">
        <v>29</v>
      </c>
      <c r="B1022" s="900">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0">
        <v>30</v>
      </c>
      <c r="B1023" s="900">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2" t="s">
        <v>88</v>
      </c>
      <c r="D1026" s="252"/>
      <c r="E1026" s="252"/>
      <c r="F1026" s="252"/>
      <c r="G1026" s="252"/>
      <c r="H1026" s="252"/>
      <c r="I1026" s="252"/>
      <c r="J1026" s="259" t="s">
        <v>66</v>
      </c>
      <c r="K1026" s="259"/>
      <c r="L1026" s="259"/>
      <c r="M1026" s="259"/>
      <c r="N1026" s="259"/>
      <c r="O1026" s="259"/>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65</v>
      </c>
      <c r="AI1026" s="252"/>
      <c r="AJ1026" s="252"/>
      <c r="AK1026" s="252"/>
      <c r="AL1026" s="252" t="s">
        <v>17</v>
      </c>
      <c r="AM1026" s="252"/>
      <c r="AN1026" s="252"/>
      <c r="AO1026" s="261"/>
      <c r="AP1026" s="254" t="s">
        <v>429</v>
      </c>
      <c r="AQ1026" s="254"/>
      <c r="AR1026" s="254"/>
      <c r="AS1026" s="254"/>
      <c r="AT1026" s="254"/>
      <c r="AU1026" s="254"/>
      <c r="AV1026" s="254"/>
      <c r="AW1026" s="254"/>
      <c r="AX1026" s="254"/>
    </row>
    <row r="1027" spans="1:50" ht="24.75" customHeight="1" x14ac:dyDescent="0.15">
      <c r="A1027" s="900">
        <v>1</v>
      </c>
      <c r="B1027" s="900">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0">
        <v>2</v>
      </c>
      <c r="B1028" s="900">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0">
        <v>3</v>
      </c>
      <c r="B1029" s="900">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0">
        <v>4</v>
      </c>
      <c r="B1030" s="900">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0">
        <v>5</v>
      </c>
      <c r="B1031" s="900">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0">
        <v>6</v>
      </c>
      <c r="B1032" s="900">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0">
        <v>7</v>
      </c>
      <c r="B1033" s="900">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0">
        <v>8</v>
      </c>
      <c r="B1034" s="900">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0">
        <v>9</v>
      </c>
      <c r="B1035" s="900">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0">
        <v>10</v>
      </c>
      <c r="B1036" s="900">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0">
        <v>11</v>
      </c>
      <c r="B1037" s="900">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0">
        <v>12</v>
      </c>
      <c r="B1038" s="900">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0">
        <v>13</v>
      </c>
      <c r="B1039" s="900">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0">
        <v>14</v>
      </c>
      <c r="B1040" s="900">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0">
        <v>15</v>
      </c>
      <c r="B1041" s="900">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0">
        <v>16</v>
      </c>
      <c r="B1042" s="900">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0">
        <v>17</v>
      </c>
      <c r="B1043" s="900">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0">
        <v>18</v>
      </c>
      <c r="B1044" s="900">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0">
        <v>19</v>
      </c>
      <c r="B1045" s="900">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0">
        <v>20</v>
      </c>
      <c r="B1046" s="900">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0">
        <v>21</v>
      </c>
      <c r="B1047" s="900">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0">
        <v>22</v>
      </c>
      <c r="B1048" s="900">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0">
        <v>23</v>
      </c>
      <c r="B1049" s="900">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0">
        <v>24</v>
      </c>
      <c r="B1050" s="900">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0">
        <v>25</v>
      </c>
      <c r="B1051" s="900">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0">
        <v>26</v>
      </c>
      <c r="B1052" s="900">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0">
        <v>27</v>
      </c>
      <c r="B1053" s="900">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0">
        <v>28</v>
      </c>
      <c r="B1054" s="900">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0">
        <v>29</v>
      </c>
      <c r="B1055" s="900">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0">
        <v>30</v>
      </c>
      <c r="B1056" s="900">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2" t="s">
        <v>88</v>
      </c>
      <c r="D1059" s="252"/>
      <c r="E1059" s="252"/>
      <c r="F1059" s="252"/>
      <c r="G1059" s="252"/>
      <c r="H1059" s="252"/>
      <c r="I1059" s="252"/>
      <c r="J1059" s="259" t="s">
        <v>66</v>
      </c>
      <c r="K1059" s="259"/>
      <c r="L1059" s="259"/>
      <c r="M1059" s="259"/>
      <c r="N1059" s="259"/>
      <c r="O1059" s="259"/>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65</v>
      </c>
      <c r="AI1059" s="252"/>
      <c r="AJ1059" s="252"/>
      <c r="AK1059" s="252"/>
      <c r="AL1059" s="252" t="s">
        <v>17</v>
      </c>
      <c r="AM1059" s="252"/>
      <c r="AN1059" s="252"/>
      <c r="AO1059" s="261"/>
      <c r="AP1059" s="254" t="s">
        <v>429</v>
      </c>
      <c r="AQ1059" s="254"/>
      <c r="AR1059" s="254"/>
      <c r="AS1059" s="254"/>
      <c r="AT1059" s="254"/>
      <c r="AU1059" s="254"/>
      <c r="AV1059" s="254"/>
      <c r="AW1059" s="254"/>
      <c r="AX1059" s="254"/>
    </row>
    <row r="1060" spans="1:50" ht="24.75" customHeight="1" x14ac:dyDescent="0.15">
      <c r="A1060" s="900">
        <v>1</v>
      </c>
      <c r="B1060" s="900">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0">
        <v>2</v>
      </c>
      <c r="B1061" s="900">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0">
        <v>3</v>
      </c>
      <c r="B1062" s="900">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0">
        <v>4</v>
      </c>
      <c r="B1063" s="900">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0">
        <v>5</v>
      </c>
      <c r="B1064" s="900">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0">
        <v>6</v>
      </c>
      <c r="B1065" s="900">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0">
        <v>7</v>
      </c>
      <c r="B1066" s="900">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0">
        <v>8</v>
      </c>
      <c r="B1067" s="900">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0">
        <v>9</v>
      </c>
      <c r="B1068" s="900">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0">
        <v>10</v>
      </c>
      <c r="B1069" s="900">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0">
        <v>11</v>
      </c>
      <c r="B1070" s="900">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0">
        <v>12</v>
      </c>
      <c r="B1071" s="900">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0">
        <v>13</v>
      </c>
      <c r="B1072" s="900">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0">
        <v>14</v>
      </c>
      <c r="B1073" s="900">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0">
        <v>15</v>
      </c>
      <c r="B1074" s="900">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0">
        <v>16</v>
      </c>
      <c r="B1075" s="900">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0">
        <v>17</v>
      </c>
      <c r="B1076" s="900">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0">
        <v>18</v>
      </c>
      <c r="B1077" s="900">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0">
        <v>19</v>
      </c>
      <c r="B1078" s="900">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0">
        <v>20</v>
      </c>
      <c r="B1079" s="900">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0">
        <v>21</v>
      </c>
      <c r="B1080" s="900">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0">
        <v>22</v>
      </c>
      <c r="B1081" s="900">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0">
        <v>23</v>
      </c>
      <c r="B1082" s="900">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0">
        <v>24</v>
      </c>
      <c r="B1083" s="900">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0">
        <v>25</v>
      </c>
      <c r="B1084" s="900">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0">
        <v>26</v>
      </c>
      <c r="B1085" s="900">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0">
        <v>27</v>
      </c>
      <c r="B1086" s="900">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0">
        <v>28</v>
      </c>
      <c r="B1087" s="900">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0">
        <v>29</v>
      </c>
      <c r="B1088" s="900">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0">
        <v>30</v>
      </c>
      <c r="B1089" s="900">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2" t="s">
        <v>88</v>
      </c>
      <c r="D1092" s="252"/>
      <c r="E1092" s="252"/>
      <c r="F1092" s="252"/>
      <c r="G1092" s="252"/>
      <c r="H1092" s="252"/>
      <c r="I1092" s="252"/>
      <c r="J1092" s="259" t="s">
        <v>66</v>
      </c>
      <c r="K1092" s="259"/>
      <c r="L1092" s="259"/>
      <c r="M1092" s="259"/>
      <c r="N1092" s="259"/>
      <c r="O1092" s="259"/>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65</v>
      </c>
      <c r="AI1092" s="252"/>
      <c r="AJ1092" s="252"/>
      <c r="AK1092" s="252"/>
      <c r="AL1092" s="252" t="s">
        <v>17</v>
      </c>
      <c r="AM1092" s="252"/>
      <c r="AN1092" s="252"/>
      <c r="AO1092" s="261"/>
      <c r="AP1092" s="254" t="s">
        <v>429</v>
      </c>
      <c r="AQ1092" s="254"/>
      <c r="AR1092" s="254"/>
      <c r="AS1092" s="254"/>
      <c r="AT1092" s="254"/>
      <c r="AU1092" s="254"/>
      <c r="AV1092" s="254"/>
      <c r="AW1092" s="254"/>
      <c r="AX1092" s="254"/>
    </row>
    <row r="1093" spans="1:50" ht="24.75" customHeight="1" x14ac:dyDescent="0.15">
      <c r="A1093" s="900">
        <v>1</v>
      </c>
      <c r="B1093" s="900">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0">
        <v>2</v>
      </c>
      <c r="B1094" s="900">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0">
        <v>3</v>
      </c>
      <c r="B1095" s="900">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0">
        <v>4</v>
      </c>
      <c r="B1096" s="900">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0">
        <v>5</v>
      </c>
      <c r="B1097" s="900">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0">
        <v>6</v>
      </c>
      <c r="B1098" s="900">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0">
        <v>7</v>
      </c>
      <c r="B1099" s="900">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0">
        <v>8</v>
      </c>
      <c r="B1100" s="900">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0">
        <v>9</v>
      </c>
      <c r="B1101" s="900">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0">
        <v>10</v>
      </c>
      <c r="B1102" s="900">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0">
        <v>11</v>
      </c>
      <c r="B1103" s="900">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0">
        <v>12</v>
      </c>
      <c r="B1104" s="900">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0">
        <v>13</v>
      </c>
      <c r="B1105" s="900">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0">
        <v>14</v>
      </c>
      <c r="B1106" s="900">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0">
        <v>15</v>
      </c>
      <c r="B1107" s="900">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0">
        <v>16</v>
      </c>
      <c r="B1108" s="900">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0">
        <v>17</v>
      </c>
      <c r="B1109" s="900">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0">
        <v>18</v>
      </c>
      <c r="B1110" s="900">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0">
        <v>19</v>
      </c>
      <c r="B1111" s="900">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0">
        <v>20</v>
      </c>
      <c r="B1112" s="900">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0">
        <v>21</v>
      </c>
      <c r="B1113" s="900">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0">
        <v>22</v>
      </c>
      <c r="B1114" s="900">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0">
        <v>23</v>
      </c>
      <c r="B1115" s="900">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0">
        <v>24</v>
      </c>
      <c r="B1116" s="900">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0">
        <v>25</v>
      </c>
      <c r="B1117" s="900">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0">
        <v>26</v>
      </c>
      <c r="B1118" s="900">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0">
        <v>27</v>
      </c>
      <c r="B1119" s="900">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0">
        <v>28</v>
      </c>
      <c r="B1120" s="900">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0">
        <v>29</v>
      </c>
      <c r="B1121" s="900">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0">
        <v>30</v>
      </c>
      <c r="B1122" s="900">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2" t="s">
        <v>88</v>
      </c>
      <c r="D1125" s="252"/>
      <c r="E1125" s="252"/>
      <c r="F1125" s="252"/>
      <c r="G1125" s="252"/>
      <c r="H1125" s="252"/>
      <c r="I1125" s="252"/>
      <c r="J1125" s="259" t="s">
        <v>66</v>
      </c>
      <c r="K1125" s="259"/>
      <c r="L1125" s="259"/>
      <c r="M1125" s="259"/>
      <c r="N1125" s="259"/>
      <c r="O1125" s="259"/>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65</v>
      </c>
      <c r="AI1125" s="252"/>
      <c r="AJ1125" s="252"/>
      <c r="AK1125" s="252"/>
      <c r="AL1125" s="252" t="s">
        <v>17</v>
      </c>
      <c r="AM1125" s="252"/>
      <c r="AN1125" s="252"/>
      <c r="AO1125" s="261"/>
      <c r="AP1125" s="254" t="s">
        <v>429</v>
      </c>
      <c r="AQ1125" s="254"/>
      <c r="AR1125" s="254"/>
      <c r="AS1125" s="254"/>
      <c r="AT1125" s="254"/>
      <c r="AU1125" s="254"/>
      <c r="AV1125" s="254"/>
      <c r="AW1125" s="254"/>
      <c r="AX1125" s="254"/>
    </row>
    <row r="1126" spans="1:50" ht="24.75" customHeight="1" x14ac:dyDescent="0.15">
      <c r="A1126" s="900">
        <v>1</v>
      </c>
      <c r="B1126" s="900">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0">
        <v>2</v>
      </c>
      <c r="B1127" s="900">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0">
        <v>3</v>
      </c>
      <c r="B1128" s="900">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0">
        <v>4</v>
      </c>
      <c r="B1129" s="900">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0">
        <v>5</v>
      </c>
      <c r="B1130" s="900">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0">
        <v>6</v>
      </c>
      <c r="B1131" s="900">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0">
        <v>7</v>
      </c>
      <c r="B1132" s="900">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0">
        <v>8</v>
      </c>
      <c r="B1133" s="900">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0">
        <v>9</v>
      </c>
      <c r="B1134" s="900">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0">
        <v>10</v>
      </c>
      <c r="B1135" s="900">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0">
        <v>11</v>
      </c>
      <c r="B1136" s="900">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0">
        <v>12</v>
      </c>
      <c r="B1137" s="900">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0">
        <v>13</v>
      </c>
      <c r="B1138" s="900">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0">
        <v>14</v>
      </c>
      <c r="B1139" s="900">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0">
        <v>15</v>
      </c>
      <c r="B1140" s="900">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0">
        <v>16</v>
      </c>
      <c r="B1141" s="900">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0">
        <v>17</v>
      </c>
      <c r="B1142" s="900">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0">
        <v>18</v>
      </c>
      <c r="B1143" s="900">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0">
        <v>19</v>
      </c>
      <c r="B1144" s="900">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0">
        <v>20</v>
      </c>
      <c r="B1145" s="900">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0">
        <v>21</v>
      </c>
      <c r="B1146" s="900">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0">
        <v>22</v>
      </c>
      <c r="B1147" s="900">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0">
        <v>23</v>
      </c>
      <c r="B1148" s="900">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0">
        <v>24</v>
      </c>
      <c r="B1149" s="900">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0">
        <v>25</v>
      </c>
      <c r="B1150" s="900">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0">
        <v>26</v>
      </c>
      <c r="B1151" s="900">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0">
        <v>27</v>
      </c>
      <c r="B1152" s="900">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0">
        <v>28</v>
      </c>
      <c r="B1153" s="900">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0">
        <v>29</v>
      </c>
      <c r="B1154" s="900">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0">
        <v>30</v>
      </c>
      <c r="B1155" s="900">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2" t="s">
        <v>88</v>
      </c>
      <c r="D1158" s="252"/>
      <c r="E1158" s="252"/>
      <c r="F1158" s="252"/>
      <c r="G1158" s="252"/>
      <c r="H1158" s="252"/>
      <c r="I1158" s="252"/>
      <c r="J1158" s="259" t="s">
        <v>66</v>
      </c>
      <c r="K1158" s="259"/>
      <c r="L1158" s="259"/>
      <c r="M1158" s="259"/>
      <c r="N1158" s="259"/>
      <c r="O1158" s="259"/>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65</v>
      </c>
      <c r="AI1158" s="252"/>
      <c r="AJ1158" s="252"/>
      <c r="AK1158" s="252"/>
      <c r="AL1158" s="252" t="s">
        <v>17</v>
      </c>
      <c r="AM1158" s="252"/>
      <c r="AN1158" s="252"/>
      <c r="AO1158" s="261"/>
      <c r="AP1158" s="254" t="s">
        <v>429</v>
      </c>
      <c r="AQ1158" s="254"/>
      <c r="AR1158" s="254"/>
      <c r="AS1158" s="254"/>
      <c r="AT1158" s="254"/>
      <c r="AU1158" s="254"/>
      <c r="AV1158" s="254"/>
      <c r="AW1158" s="254"/>
      <c r="AX1158" s="254"/>
    </row>
    <row r="1159" spans="1:50" ht="24.75" customHeight="1" x14ac:dyDescent="0.15">
      <c r="A1159" s="900">
        <v>1</v>
      </c>
      <c r="B1159" s="900">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0">
        <v>2</v>
      </c>
      <c r="B1160" s="900">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0">
        <v>3</v>
      </c>
      <c r="B1161" s="900">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0">
        <v>4</v>
      </c>
      <c r="B1162" s="900">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0">
        <v>5</v>
      </c>
      <c r="B1163" s="900">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0">
        <v>6</v>
      </c>
      <c r="B1164" s="900">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0">
        <v>7</v>
      </c>
      <c r="B1165" s="900">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0">
        <v>8</v>
      </c>
      <c r="B1166" s="900">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0">
        <v>9</v>
      </c>
      <c r="B1167" s="900">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0">
        <v>10</v>
      </c>
      <c r="B1168" s="900">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0">
        <v>11</v>
      </c>
      <c r="B1169" s="900">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0">
        <v>12</v>
      </c>
      <c r="B1170" s="900">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0">
        <v>13</v>
      </c>
      <c r="B1171" s="900">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0">
        <v>14</v>
      </c>
      <c r="B1172" s="900">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0">
        <v>15</v>
      </c>
      <c r="B1173" s="900">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0">
        <v>16</v>
      </c>
      <c r="B1174" s="900">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0">
        <v>17</v>
      </c>
      <c r="B1175" s="900">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0">
        <v>18</v>
      </c>
      <c r="B1176" s="900">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0">
        <v>19</v>
      </c>
      <c r="B1177" s="900">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0">
        <v>20</v>
      </c>
      <c r="B1178" s="900">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0">
        <v>21</v>
      </c>
      <c r="B1179" s="900">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0">
        <v>22</v>
      </c>
      <c r="B1180" s="900">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0">
        <v>23</v>
      </c>
      <c r="B1181" s="900">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0">
        <v>24</v>
      </c>
      <c r="B1182" s="900">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0">
        <v>25</v>
      </c>
      <c r="B1183" s="900">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0">
        <v>26</v>
      </c>
      <c r="B1184" s="900">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0">
        <v>27</v>
      </c>
      <c r="B1185" s="900">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0">
        <v>28</v>
      </c>
      <c r="B1186" s="900">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0">
        <v>29</v>
      </c>
      <c r="B1187" s="900">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0">
        <v>30</v>
      </c>
      <c r="B1188" s="900">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2" t="s">
        <v>88</v>
      </c>
      <c r="D1191" s="252"/>
      <c r="E1191" s="252"/>
      <c r="F1191" s="252"/>
      <c r="G1191" s="252"/>
      <c r="H1191" s="252"/>
      <c r="I1191" s="252"/>
      <c r="J1191" s="259" t="s">
        <v>66</v>
      </c>
      <c r="K1191" s="259"/>
      <c r="L1191" s="259"/>
      <c r="M1191" s="259"/>
      <c r="N1191" s="259"/>
      <c r="O1191" s="259"/>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65</v>
      </c>
      <c r="AI1191" s="252"/>
      <c r="AJ1191" s="252"/>
      <c r="AK1191" s="252"/>
      <c r="AL1191" s="252" t="s">
        <v>17</v>
      </c>
      <c r="AM1191" s="252"/>
      <c r="AN1191" s="252"/>
      <c r="AO1191" s="261"/>
      <c r="AP1191" s="254" t="s">
        <v>429</v>
      </c>
      <c r="AQ1191" s="254"/>
      <c r="AR1191" s="254"/>
      <c r="AS1191" s="254"/>
      <c r="AT1191" s="254"/>
      <c r="AU1191" s="254"/>
      <c r="AV1191" s="254"/>
      <c r="AW1191" s="254"/>
      <c r="AX1191" s="254"/>
    </row>
    <row r="1192" spans="1:50" ht="24.75" customHeight="1" x14ac:dyDescent="0.15">
      <c r="A1192" s="900">
        <v>1</v>
      </c>
      <c r="B1192" s="900">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0">
        <v>2</v>
      </c>
      <c r="B1193" s="900">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0">
        <v>3</v>
      </c>
      <c r="B1194" s="900">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0">
        <v>4</v>
      </c>
      <c r="B1195" s="900">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0">
        <v>5</v>
      </c>
      <c r="B1196" s="900">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0">
        <v>6</v>
      </c>
      <c r="B1197" s="900">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0">
        <v>7</v>
      </c>
      <c r="B1198" s="900">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0">
        <v>8</v>
      </c>
      <c r="B1199" s="900">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0">
        <v>9</v>
      </c>
      <c r="B1200" s="900">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0">
        <v>10</v>
      </c>
      <c r="B1201" s="900">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0">
        <v>11</v>
      </c>
      <c r="B1202" s="900">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0">
        <v>12</v>
      </c>
      <c r="B1203" s="900">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0">
        <v>13</v>
      </c>
      <c r="B1204" s="900">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0">
        <v>14</v>
      </c>
      <c r="B1205" s="900">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0">
        <v>15</v>
      </c>
      <c r="B1206" s="900">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0">
        <v>16</v>
      </c>
      <c r="B1207" s="900">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0">
        <v>17</v>
      </c>
      <c r="B1208" s="900">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0">
        <v>18</v>
      </c>
      <c r="B1209" s="900">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0">
        <v>19</v>
      </c>
      <c r="B1210" s="900">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0">
        <v>20</v>
      </c>
      <c r="B1211" s="900">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0">
        <v>21</v>
      </c>
      <c r="B1212" s="900">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0">
        <v>22</v>
      </c>
      <c r="B1213" s="900">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0">
        <v>23</v>
      </c>
      <c r="B1214" s="900">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0">
        <v>24</v>
      </c>
      <c r="B1215" s="900">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0">
        <v>25</v>
      </c>
      <c r="B1216" s="900">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0">
        <v>26</v>
      </c>
      <c r="B1217" s="900">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0">
        <v>27</v>
      </c>
      <c r="B1218" s="900">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0">
        <v>28</v>
      </c>
      <c r="B1219" s="900">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0">
        <v>29</v>
      </c>
      <c r="B1220" s="900">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0">
        <v>30</v>
      </c>
      <c r="B1221" s="900">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2" t="s">
        <v>88</v>
      </c>
      <c r="D1224" s="252"/>
      <c r="E1224" s="252"/>
      <c r="F1224" s="252"/>
      <c r="G1224" s="252"/>
      <c r="H1224" s="252"/>
      <c r="I1224" s="252"/>
      <c r="J1224" s="259" t="s">
        <v>66</v>
      </c>
      <c r="K1224" s="259"/>
      <c r="L1224" s="259"/>
      <c r="M1224" s="259"/>
      <c r="N1224" s="259"/>
      <c r="O1224" s="259"/>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65</v>
      </c>
      <c r="AI1224" s="252"/>
      <c r="AJ1224" s="252"/>
      <c r="AK1224" s="252"/>
      <c r="AL1224" s="252" t="s">
        <v>17</v>
      </c>
      <c r="AM1224" s="252"/>
      <c r="AN1224" s="252"/>
      <c r="AO1224" s="261"/>
      <c r="AP1224" s="254" t="s">
        <v>429</v>
      </c>
      <c r="AQ1224" s="254"/>
      <c r="AR1224" s="254"/>
      <c r="AS1224" s="254"/>
      <c r="AT1224" s="254"/>
      <c r="AU1224" s="254"/>
      <c r="AV1224" s="254"/>
      <c r="AW1224" s="254"/>
      <c r="AX1224" s="254"/>
    </row>
    <row r="1225" spans="1:50" ht="24.75" customHeight="1" x14ac:dyDescent="0.15">
      <c r="A1225" s="900">
        <v>1</v>
      </c>
      <c r="B1225" s="900">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0">
        <v>2</v>
      </c>
      <c r="B1226" s="900">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0">
        <v>3</v>
      </c>
      <c r="B1227" s="900">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0">
        <v>4</v>
      </c>
      <c r="B1228" s="900">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0">
        <v>5</v>
      </c>
      <c r="B1229" s="900">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0">
        <v>6</v>
      </c>
      <c r="B1230" s="900">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0">
        <v>7</v>
      </c>
      <c r="B1231" s="900">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0">
        <v>8</v>
      </c>
      <c r="B1232" s="900">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0">
        <v>9</v>
      </c>
      <c r="B1233" s="900">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0">
        <v>10</v>
      </c>
      <c r="B1234" s="900">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0">
        <v>11</v>
      </c>
      <c r="B1235" s="900">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0">
        <v>12</v>
      </c>
      <c r="B1236" s="900">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0">
        <v>13</v>
      </c>
      <c r="B1237" s="900">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0">
        <v>14</v>
      </c>
      <c r="B1238" s="900">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0">
        <v>15</v>
      </c>
      <c r="B1239" s="900">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0">
        <v>16</v>
      </c>
      <c r="B1240" s="900">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0">
        <v>17</v>
      </c>
      <c r="B1241" s="900">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0">
        <v>18</v>
      </c>
      <c r="B1242" s="900">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0">
        <v>19</v>
      </c>
      <c r="B1243" s="900">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0">
        <v>20</v>
      </c>
      <c r="B1244" s="900">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0">
        <v>21</v>
      </c>
      <c r="B1245" s="900">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0">
        <v>22</v>
      </c>
      <c r="B1246" s="900">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0">
        <v>23</v>
      </c>
      <c r="B1247" s="900">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0">
        <v>24</v>
      </c>
      <c r="B1248" s="900">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0">
        <v>25</v>
      </c>
      <c r="B1249" s="900">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0">
        <v>26</v>
      </c>
      <c r="B1250" s="900">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0">
        <v>27</v>
      </c>
      <c r="B1251" s="900">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0">
        <v>28</v>
      </c>
      <c r="B1252" s="900">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0">
        <v>29</v>
      </c>
      <c r="B1253" s="900">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0">
        <v>30</v>
      </c>
      <c r="B1254" s="900">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2" t="s">
        <v>88</v>
      </c>
      <c r="D1257" s="252"/>
      <c r="E1257" s="252"/>
      <c r="F1257" s="252"/>
      <c r="G1257" s="252"/>
      <c r="H1257" s="252"/>
      <c r="I1257" s="252"/>
      <c r="J1257" s="259" t="s">
        <v>66</v>
      </c>
      <c r="K1257" s="259"/>
      <c r="L1257" s="259"/>
      <c r="M1257" s="259"/>
      <c r="N1257" s="259"/>
      <c r="O1257" s="259"/>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65</v>
      </c>
      <c r="AI1257" s="252"/>
      <c r="AJ1257" s="252"/>
      <c r="AK1257" s="252"/>
      <c r="AL1257" s="252" t="s">
        <v>17</v>
      </c>
      <c r="AM1257" s="252"/>
      <c r="AN1257" s="252"/>
      <c r="AO1257" s="261"/>
      <c r="AP1257" s="254" t="s">
        <v>429</v>
      </c>
      <c r="AQ1257" s="254"/>
      <c r="AR1257" s="254"/>
      <c r="AS1257" s="254"/>
      <c r="AT1257" s="254"/>
      <c r="AU1257" s="254"/>
      <c r="AV1257" s="254"/>
      <c r="AW1257" s="254"/>
      <c r="AX1257" s="254"/>
    </row>
    <row r="1258" spans="1:50" ht="24.75" customHeight="1" x14ac:dyDescent="0.15">
      <c r="A1258" s="900">
        <v>1</v>
      </c>
      <c r="B1258" s="900">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0">
        <v>2</v>
      </c>
      <c r="B1259" s="900">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0">
        <v>3</v>
      </c>
      <c r="B1260" s="900">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0">
        <v>4</v>
      </c>
      <c r="B1261" s="900">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0">
        <v>5</v>
      </c>
      <c r="B1262" s="900">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0">
        <v>6</v>
      </c>
      <c r="B1263" s="900">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0">
        <v>7</v>
      </c>
      <c r="B1264" s="900">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0">
        <v>8</v>
      </c>
      <c r="B1265" s="900">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0">
        <v>9</v>
      </c>
      <c r="B1266" s="900">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0">
        <v>10</v>
      </c>
      <c r="B1267" s="900">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0">
        <v>11</v>
      </c>
      <c r="B1268" s="900">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0">
        <v>12</v>
      </c>
      <c r="B1269" s="900">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0">
        <v>13</v>
      </c>
      <c r="B1270" s="900">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0">
        <v>14</v>
      </c>
      <c r="B1271" s="900">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0">
        <v>15</v>
      </c>
      <c r="B1272" s="900">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0">
        <v>16</v>
      </c>
      <c r="B1273" s="900">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0">
        <v>17</v>
      </c>
      <c r="B1274" s="900">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0">
        <v>18</v>
      </c>
      <c r="B1275" s="900">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0">
        <v>19</v>
      </c>
      <c r="B1276" s="900">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0">
        <v>20</v>
      </c>
      <c r="B1277" s="900">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0">
        <v>21</v>
      </c>
      <c r="B1278" s="900">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0">
        <v>22</v>
      </c>
      <c r="B1279" s="900">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0">
        <v>23</v>
      </c>
      <c r="B1280" s="900">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0">
        <v>24</v>
      </c>
      <c r="B1281" s="900">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0">
        <v>25</v>
      </c>
      <c r="B1282" s="900">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0">
        <v>26</v>
      </c>
      <c r="B1283" s="900">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0">
        <v>27</v>
      </c>
      <c r="B1284" s="900">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0">
        <v>28</v>
      </c>
      <c r="B1285" s="900">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0">
        <v>29</v>
      </c>
      <c r="B1286" s="900">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0">
        <v>30</v>
      </c>
      <c r="B1287" s="900">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2" t="s">
        <v>88</v>
      </c>
      <c r="D1290" s="252"/>
      <c r="E1290" s="252"/>
      <c r="F1290" s="252"/>
      <c r="G1290" s="252"/>
      <c r="H1290" s="252"/>
      <c r="I1290" s="252"/>
      <c r="J1290" s="259" t="s">
        <v>66</v>
      </c>
      <c r="K1290" s="259"/>
      <c r="L1290" s="259"/>
      <c r="M1290" s="259"/>
      <c r="N1290" s="259"/>
      <c r="O1290" s="259"/>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65</v>
      </c>
      <c r="AI1290" s="252"/>
      <c r="AJ1290" s="252"/>
      <c r="AK1290" s="252"/>
      <c r="AL1290" s="252" t="s">
        <v>17</v>
      </c>
      <c r="AM1290" s="252"/>
      <c r="AN1290" s="252"/>
      <c r="AO1290" s="261"/>
      <c r="AP1290" s="254" t="s">
        <v>429</v>
      </c>
      <c r="AQ1290" s="254"/>
      <c r="AR1290" s="254"/>
      <c r="AS1290" s="254"/>
      <c r="AT1290" s="254"/>
      <c r="AU1290" s="254"/>
      <c r="AV1290" s="254"/>
      <c r="AW1290" s="254"/>
      <c r="AX1290" s="254"/>
    </row>
    <row r="1291" spans="1:50" ht="24.75" customHeight="1" x14ac:dyDescent="0.15">
      <c r="A1291" s="900">
        <v>1</v>
      </c>
      <c r="B1291" s="900">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0">
        <v>2</v>
      </c>
      <c r="B1292" s="900">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0">
        <v>3</v>
      </c>
      <c r="B1293" s="900">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0">
        <v>4</v>
      </c>
      <c r="B1294" s="900">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0">
        <v>5</v>
      </c>
      <c r="B1295" s="900">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0">
        <v>6</v>
      </c>
      <c r="B1296" s="900">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0">
        <v>7</v>
      </c>
      <c r="B1297" s="900">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0">
        <v>8</v>
      </c>
      <c r="B1298" s="900">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0">
        <v>9</v>
      </c>
      <c r="B1299" s="900">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0">
        <v>10</v>
      </c>
      <c r="B1300" s="900">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0">
        <v>11</v>
      </c>
      <c r="B1301" s="900">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0">
        <v>12</v>
      </c>
      <c r="B1302" s="900">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0">
        <v>13</v>
      </c>
      <c r="B1303" s="900">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0">
        <v>14</v>
      </c>
      <c r="B1304" s="900">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0">
        <v>15</v>
      </c>
      <c r="B1305" s="900">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0">
        <v>16</v>
      </c>
      <c r="B1306" s="900">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0">
        <v>17</v>
      </c>
      <c r="B1307" s="900">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0">
        <v>18</v>
      </c>
      <c r="B1308" s="900">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0">
        <v>19</v>
      </c>
      <c r="B1309" s="900">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0">
        <v>20</v>
      </c>
      <c r="B1310" s="900">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0">
        <v>21</v>
      </c>
      <c r="B1311" s="900">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0">
        <v>22</v>
      </c>
      <c r="B1312" s="900">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0">
        <v>23</v>
      </c>
      <c r="B1313" s="900">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0">
        <v>24</v>
      </c>
      <c r="B1314" s="900">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0">
        <v>25</v>
      </c>
      <c r="B1315" s="900">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0">
        <v>26</v>
      </c>
      <c r="B1316" s="900">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0">
        <v>27</v>
      </c>
      <c r="B1317" s="900">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0">
        <v>28</v>
      </c>
      <c r="B1318" s="900">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0">
        <v>29</v>
      </c>
      <c r="B1319" s="900">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0">
        <v>30</v>
      </c>
      <c r="B1320" s="900">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2019-04-15T05:45:33Z</cp:lastPrinted>
  <dcterms:created xsi:type="dcterms:W3CDTF">2012-03-13T00:50:25Z</dcterms:created>
  <dcterms:modified xsi:type="dcterms:W3CDTF">2020-11-18T05:01:00Z</dcterms:modified>
</cp:coreProperties>
</file>