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<sst xmlns="http://schemas.openxmlformats.org/spreadsheetml/2006/main" count="2988" uniqueCount="636">
  <si>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</si>
  <si>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</si>
  <si>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</si>
  <si>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</si>
  <si>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</si>
  <si>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</si>
  <si>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</si>
  <si>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</si>
  <si>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</si>
  <si>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</si>
  <si>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</si>
  <si>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</si>
  <si>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</si>
  <si>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</si>
  <si>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</si>
  <si>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</si>
  <si>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</si>
  <si>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</si>
  <si>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</si>
  <si>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</si>
  <si>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</si>
  <si>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</si>
  <si>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</si>
  <si>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</si>
  <si>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</si>
  <si>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</si>
  <si>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</si>
  <si>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</si>
  <si>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</si>
  <si>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</si>
  <si>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</si>
  <si>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</si>
  <si>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</si>
  <si>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</si>
  <si>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</si>
  <si>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</si>
  <si>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</si>
  <si>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</si>
  <si>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</si>
  <si>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</si>
  <si>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</si>
  <si>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</si>
  <si>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</si>
  <si>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</si>
  <si>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</si>
  <si>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</si>
  <si>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</si>
  <si>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</si>
  <si>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</si>
  <si>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</si>
  <si>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</si>
  <si>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</si>
  <si>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</si>
  <si>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</si>
  <si>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</si>
  <si>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</si>
  <si>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</si>
  <si>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</si>
  <si>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</si>
  <si>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</si>
  <si>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</si>
  <si>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</si>
  <si>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</si>
  <si>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</si>
  <si>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</si>
  <si>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</si>
  <si>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</si>
  <si>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</si>
  <si>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</si>
  <si>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</si>
  <si>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</si>
  <si>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</si>
  <si>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</si>
  <si>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</si>
  <si>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</si>
  <si>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</si>
  <si>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</si>
  <si>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</si>
  <si>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</si>
  <si>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</si>
  <si>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</si>
  <si>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</si>
  <si>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</si>
  <si>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</si>
  <si>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</si>
  <si>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</si>
  <si>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</si>
  <si>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</si>
  <si>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</si>
  <si>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</si>
  <si>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</si>
  <si>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</si>
  <si>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</si>
  <si>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</si>
  <si>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</si>
  <si>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</si>
  <si>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</si>
  <si>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</si>
  <si>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</si>
  <si>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</si>
  <si>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</si>
  <si>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</si>
  <si>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</si>
  <si>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</si>
  <si>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</si>
  <si>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</si>
  <si>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</si>
  <si>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</si>
  <si>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</si>
  <si>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</si>
  <si>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</si>
  <si>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</si>
  <si>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</si>
  <si>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</si>
  <si>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</si>
  <si>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</si>
  <si>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</si>
  <si>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</si>
  <si>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</si>
  <si>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</si>
  <si>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</si>
  <si>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</si>
  <si>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</si>
  <si>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</si>
  <si>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</si>
  <si>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</si>
  <si>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</si>
  <si>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</si>
  <si>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</si>
  <si>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</si>
  <si>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</si>
  <si>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</si>
  <si>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</si>
  <si>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</si>
  <si>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</si>
  <si>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</si>
  <si>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</si>
  <si>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</si>
  <si>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</si>
  <si>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</si>
  <si>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</si>
  <si>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</si>
  <si>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</si>
  <si>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</si>
  <si>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</si>
  <si>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</si>
  <si>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</si>
  <si>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</si>
  <si>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</si>
  <si>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</si>
  <si>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</si>
  <si>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</si>
  <si>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</si>
  <si>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</si>
  <si>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</si>
  <si>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</si>
  <si>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</si>
  <si>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</si>
  <si>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</si>
  <si>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</si>
  <si>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</si>
  <si>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</si>
  <si>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</si>
  <si>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</si>
  <si>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</si>
  <si>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</si>
  <si>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</si>
  <si>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</si>
  <si>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</si>
  <si>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</si>
  <si>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</si>
  <si>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</si>
  <si>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</si>
  <si>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</si>
  <si>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</si>
  <si>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</si>
  <si>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</si>
  <si>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</si>
  <si>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</si>
  <si>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</si>
  <si>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</si>
  <si>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</si>
  <si>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</si>
  <si>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</si>
  <si>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</si>
  <si>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</si>
  <si>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</si>
  <si>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</si>
  <si>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</si>
  <si>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</si>
  <si>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</si>
  <si>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</si>
  <si>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</si>
  <si>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</si>
  <si>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</si>
  <si>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</si>
  <si>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</si>
  <si>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</si>
  <si>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</si>
  <si>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</si>
  <si>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</si>
  <si>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</si>
  <si>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</si>
  <si>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</si>
  <si>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</si>
  <si>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</si>
  <si>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</si>
  <si>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</si>
  <si>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</si>
  <si>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</si>
  <si>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</si>
  <si>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</si>
  <si>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</si>
  <si>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</si>
  <si>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</si>
  <si>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</si>
  <si>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</si>
  <si>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</si>
  <si>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</si>
  <si>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</si>
  <si>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</si>
  <si>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</si>
  <si>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</si>
  <si>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</si>
  <si>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</si>
  <si>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</si>
  <si>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</si>
  <si>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</si>
  <si>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</si>
  <si>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</si>
  <si>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</si>
  <si>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</si>
  <si>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</si>
  <si>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</si>
  <si>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</si>
  <si>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</si>
  <si>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</si>
  <si>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</si>
  <si>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</si>
  <si>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</si>
  <si>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</si>
  <si>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</si>
  <si>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</si>
  <si>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</si>
  <si>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</si>
  <si>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</si>
  <si>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</si>
  <si>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</si>
  <si>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</si>
  <si>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</si>
  <si>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</si>
  <si>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</si>
  <si>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</si>
  <si>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</si>
  <si>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</si>
  <si>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</si>
  <si>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</si>
  <si>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</si>
  <si>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</si>
  <si>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</si>
  <si>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</si>
  <si>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</si>
  <si>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</si>
  <si>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</si>
  <si>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</si>
  <si>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</si>
  <si>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</si>
  <si>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</si>
  <si>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</si>
  <si>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</si>
  <si>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</si>
  <si>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</si>
  <si>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</si>
  <si>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</si>
  <si>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</si>
  <si>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</si>
  <si>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</si>
  <si>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</si>
  <si>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</si>
  <si>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</si>
  <si>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</si>
  <si>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</si>
  <si>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</si>
  <si>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</si>
  <si>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</si>
  <si>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</si>
  <si>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</si>
  <si>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</si>
  <si>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</si>
  <si>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</si>
  <si>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</si>
  <si>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</si>
  <si>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</si>
  <si>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</si>
  <si>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</si>
  <si>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</si>
  <si>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</si>
  <si>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</si>
  <si>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</si>
  <si>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</si>
  <si>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</si>
  <si>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</si>
  <si>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</si>
  <si>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</si>
  <si>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</si>
  <si>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</si>
  <si>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</si>
  <si>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</si>
  <si>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</si>
  <si>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</si>
  <si>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</si>
  <si>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</si>
  <si>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</si>
  <si>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</si>
  <si>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</si>
  <si>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</si>
  <si>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</si>
  <si>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</si>
  <si>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</si>
  <si>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</si>
  <si>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</si>
  <si>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</si>
  <si>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</si>
  <si>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</si>
  <si>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</si>
  <si>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</si>
  <si>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</si>
  <si>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</si>
  <si>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</si>
  <si>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</si>
  <si>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</si>
  <si>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</si>
  <si>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</si>
  <si>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</si>
  <si>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</si>
  <si>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</si>
  <si>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</si>
  <si>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</si>
  <si>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</si>
  <si>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</si>
  <si>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</si>
  <si>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</si>
  <si>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</si>
  <si>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</si>
  <si>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</si>
  <si>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</si>
  <si>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</si>
  <si>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</si>
  <si>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</si>
  <si>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</si>
  <si>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</si>
  <si>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</si>
  <si>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</si>
  <si>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</si>
  <si>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</si>
  <si>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</si>
  <si>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</si>
  <si>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</si>
  <si>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</si>
  <si>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</si>
  <si>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</si>
  <si>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</si>
  <si>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</si>
  <si>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</si>
  <si>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</si>
  <si>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</si>
  <si>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</si>
  <si>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</si>
  <si>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</si>
  <si>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</si>
  <si>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</si>
  <si>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</si>
  <si>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</si>
  <si>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</si>
  <si>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</si>
  <si>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</si>
  <si>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</si>
  <si>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</si>
  <si>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</si>
  <si>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</si>
  <si>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</si>
  <si>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</si>
  <si>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</si>
  <si>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</si>
  <si>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</si>
  <si>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</si>
  <si>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</si>
  <si>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</si>
  <si>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</si>
  <si>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</si>
  <si>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</si>
  <si>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</si>
  <si>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</si>
  <si>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</si>
  <si>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</si>
  <si>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</si>
  <si>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</si>
  <si>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</si>
  <si>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</si>
  <si>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</si>
  <si>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</si>
  <si>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</si>
  <si>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</si>
  <si>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</si>
  <si>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</si>
  <si>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</si>
  <si>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</si>
  <si>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</si>
  <si>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</si>
  <si>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</si>
  <si>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</si>
  <si>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</si>
  <si>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</si>
  <si>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</si>
  <si>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</si>
  <si>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</si>
  <si>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</si>
  <si>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</si>
  <si>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</si>
  <si>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</si>
  <si>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</si>
  <si>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</si>
  <si>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</si>
  <si>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</si>
  <si>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</si>
  <si>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</si>
  <si>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</si>
  <si>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</si>
  <si>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</si>
  <si>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</si>
  <si>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</si>
  <si>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</si>
  <si>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</si>
  <si>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</si>
  <si>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</si>
  <si>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</si>
  <si>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</si>
  <si>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</si>
  <si>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</si>
  <si>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</si>
  <si>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</si>
  <si>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</si>
  <si>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</si>
  <si>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</si>
  <si>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</si>
  <si>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</si>
  <si>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</si>
  <si>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</si>
  <si>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</si>
  <si>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</si>
  <si>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</si>
  <si>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</si>
  <si>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</si>
  <si>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</si>
  <si>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</si>
  <si>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</si>
  <si>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</si>
  <si>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</si>
  <si>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</si>
  <si>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</si>
  <si>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</si>
  <si>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</si>
  <si>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</si>
  <si>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</si>
  <si>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</si>
  <si>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</si>
  <si>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</si>
  <si>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</si>
  <si>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</si>
  <si>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</si>
  <si>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</si>
  <si>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</si>
  <si>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</si>
  <si>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</si>
  <si>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</si>
  <si>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</si>
  <si>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</si>
  <si>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</si>
  <si>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</si>
  <si>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</si>
  <si>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</si>
  <si>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</si>
  <si>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</si>
  <si>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</si>
  <si>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</si>
  <si>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</si>
  <si>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</si>
  <si>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</si>
  <si>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</si>
  <si>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</si>
  <si>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</si>
  <si>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</si>
  <si>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</si>
  <si>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</si>
  <si>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</si>
  <si>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</si>
  <si>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</si>
  <si>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</si>
  <si>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</si>
  <si>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</si>
  <si>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</si>
  <si>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</si>
  <si>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</si>
  <si>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</si>
  <si>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</si>
  <si>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</si>
  <si>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</si>
  <si>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</si>
  <si>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</si>
  <si>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</si>
  <si>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</si>
  <si>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</si>
  <si>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</si>
  <si>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</si>
  <si>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</si>
  <si>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</si>
  <si>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</si>
  <si>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</si>
  <si>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</si>
  <si>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</si>
  <si>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</si>
  <si>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</si>
  <si>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</si>
  <si>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</si>
  <si>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</si>
  <si>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</si>
  <si>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</si>
  <si>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</si>
  <si>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</si>
  <si>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</si>
  <si>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</si>
  <si>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</si>
  <si>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</si>
  <si>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</si>
  <si>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</si>
  <si>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</si>
  <si>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</si>
  <si>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</si>
  <si>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</si>
  <si>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</si>
  <si>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</si>
  <si>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</si>
  <si>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</si>
  <si>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</si>
  <si>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</si>
  <si>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</si>
  <si>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</si>
  <si>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</si>
  <si>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</si>
  <si>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</si>
  <si>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</si>
  <si>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</si>
  <si>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</si>
  <si>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</si>
  <si>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</si>
  <si>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</si>
  <si>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</si>
  <si>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</si>
  <si>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</si>
  <si>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</si>
  <si>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</si>
  <si>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</si>
  <si>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</si>
  <si>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</si>
  <si>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</si>
  <si>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</si>
  <si>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</si>
  <si>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</si>
  <si>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</si>
  <si>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</si>
  <si>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</si>
  <si>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</si>
  <si>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</si>
  <si>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</si>
  <si>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</si>
  <si>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</si>
  <si>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</si>
  <si>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</si>
  <si>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平成３１年度</t>
  </si>
  <si>
    <t>終了予定なし</t>
  </si>
  <si>
    <t>読解力をはじめとする基礎学力をすべての児童生徒が確実に習得できるよう、義務教育段階の早い時期から適切な支援を行うなど、基礎学力に課題を抱える児童生徒に対する効果的な取組等について調査研究を実施する。</t>
  </si>
  <si>
    <t>Society 5.0時代を迎え、社会の構造が劇的に変化し、必要とされる知識も急激に変化し続けることが予想される中、子供たちの基礎学力の確実な定着を図っていくことが義務教育段階において一層求められている。このため、企画・検討会議の指導助言を得ながら、文部科学省、大学等におけるこれまでの調査研究事業や学術研究等において学力向上に成果があるとされた取組について、教育委員会等に委託し、委託先の指定する学校において実証研究を実施する。また、子供たちの基礎学力向上に相関があると考えられる事項について、研究機関等に委託し、先行する研究や取組の収集・分析を実施する。これら実証研究や調査分析を通じて得られた結果や成果等については、全国への周知に努めるとともに、今後の学力向上に資する施策立案等のために活用を図る。</t>
  </si>
  <si>
    <t>初等中等教育振興事業委託費</t>
  </si>
  <si>
    <t>委員等旅費</t>
  </si>
  <si>
    <t>職員旅費</t>
  </si>
  <si>
    <t>調査研究の委託件数</t>
  </si>
  <si>
    <t>件数</t>
  </si>
  <si>
    <t>Ｘ＝執行額（百万円）　／　Ｙ＝委託件数（件）　　　　　　　　　　　　　　</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</si>
  <si>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</si>
  <si>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</si>
  <si>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</si>
  <si>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</si>
  <si>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実証研究や調査分析を通じて得られた結果や成果等を普及し、今後の学力向上に資する施策立案や各学校における指導方法の工夫改善等への活用を図ることは、確かな学力の育成に寄与する。</t>
  </si>
  <si>
    <t>-</t>
    <phoneticPr fontId="5"/>
  </si>
  <si>
    <t>-</t>
    <phoneticPr fontId="5"/>
  </si>
  <si>
    <t>-</t>
    <phoneticPr fontId="5"/>
  </si>
  <si>
    <t>新31</t>
  </si>
  <si>
    <t>○</t>
  </si>
  <si>
    <t>2-1 確かな学力の育成</t>
    <phoneticPr fontId="5"/>
  </si>
  <si>
    <t>基礎学力に課題を抱える児童生徒への支援の充実</t>
    <phoneticPr fontId="5"/>
  </si>
  <si>
    <t>初等中等教育局</t>
    <phoneticPr fontId="5"/>
  </si>
  <si>
    <t>教育課程課</t>
    <phoneticPr fontId="5"/>
  </si>
  <si>
    <t>-</t>
    <phoneticPr fontId="5"/>
  </si>
  <si>
    <t>-</t>
    <phoneticPr fontId="5"/>
  </si>
  <si>
    <t>教育課程課長
滝波　泰</t>
    <rPh sb="7" eb="9">
      <t>タキナミ</t>
    </rPh>
    <rPh sb="10" eb="11">
      <t>ヤスシ</t>
    </rPh>
    <phoneticPr fontId="5"/>
  </si>
  <si>
    <t>-</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</si>
  <si>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phoneticPr fontId="5"/>
  </si>
  <si>
    <t>毎年度、学力向上のために児童生徒の授業の理解度を上げる</t>
    <rPh sb="0" eb="3">
      <t>マイネンド</t>
    </rPh>
    <rPh sb="4" eb="6">
      <t>ガクリョク</t>
    </rPh>
    <rPh sb="5" eb="6">
      <t>ゼンジドウ</t>
    </rPh>
    <rPh sb="6" eb="8">
      <t>コウジョウ</t>
    </rPh>
    <rPh sb="12" eb="14">
      <t>ジドウ</t>
    </rPh>
    <rPh sb="14" eb="16">
      <t>セイト</t>
    </rPh>
    <rPh sb="17" eb="19">
      <t>ジュギョウ</t>
    </rPh>
    <rPh sb="20" eb="23">
      <t>リカイド</t>
    </rPh>
    <rPh sb="24" eb="25">
      <t>ア</t>
    </rPh>
    <phoneticPr fontId="5"/>
  </si>
  <si>
    <t>平成30年度全国学力・学習状況調査報告書</t>
    <phoneticPr fontId="5"/>
  </si>
  <si>
    <t>％</t>
    <phoneticPr fontId="5"/>
  </si>
  <si>
    <t>-</t>
    <phoneticPr fontId="5"/>
  </si>
  <si>
    <t>学習指導要領
第3期教育振興基本計画（平成30年6月15日閣議決定）</t>
    <phoneticPr fontId="5"/>
  </si>
  <si>
    <t>無</t>
  </si>
  <si>
    <t>-</t>
    <phoneticPr fontId="5"/>
  </si>
  <si>
    <t>‐</t>
  </si>
  <si>
    <t>本事業は、基礎学力に課題を抱える児童生徒への支援を充実させ、我が国の子供たちの確かな学力の向上を図ることを目的としており、国民や社会のニーズを反映している。</t>
    <rPh sb="0" eb="1">
      <t>ホン</t>
    </rPh>
    <rPh sb="1" eb="3">
      <t>ジギョウ</t>
    </rPh>
    <rPh sb="30" eb="31">
      <t>ワ</t>
    </rPh>
    <rPh sb="32" eb="33">
      <t>クニ</t>
    </rPh>
    <rPh sb="34" eb="36">
      <t>コドモ</t>
    </rPh>
    <rPh sb="39" eb="40">
      <t>タシ</t>
    </rPh>
    <rPh sb="42" eb="44">
      <t>ガクリョク</t>
    </rPh>
    <rPh sb="45" eb="47">
      <t>コウジョウ</t>
    </rPh>
    <rPh sb="48" eb="49">
      <t>ハカ</t>
    </rPh>
    <rPh sb="53" eb="55">
      <t>モクテキ</t>
    </rPh>
    <rPh sb="61" eb="63">
      <t>コクミン</t>
    </rPh>
    <rPh sb="64" eb="66">
      <t>シャカイ</t>
    </rPh>
    <rPh sb="71" eb="73">
      <t>ハンエイ</t>
    </rPh>
    <phoneticPr fontId="5"/>
  </si>
  <si>
    <t>本調査研究の成果は、基礎学力に課題を抱える児童生徒への支援を充実させるにあたり、重要な報告資料となることから、国として推進していく必要がある。</t>
    <rPh sb="0" eb="1">
      <t>ホン</t>
    </rPh>
    <rPh sb="1" eb="3">
      <t>チョウサ</t>
    </rPh>
    <rPh sb="3" eb="5">
      <t>ケンキュウ</t>
    </rPh>
    <rPh sb="6" eb="8">
      <t>セイカ</t>
    </rPh>
    <rPh sb="10" eb="12">
      <t>キソ</t>
    </rPh>
    <rPh sb="12" eb="14">
      <t>ガクリョク</t>
    </rPh>
    <rPh sb="15" eb="17">
      <t>カダイ</t>
    </rPh>
    <rPh sb="18" eb="19">
      <t>カカ</t>
    </rPh>
    <rPh sb="21" eb="23">
      <t>ジドウ</t>
    </rPh>
    <rPh sb="23" eb="25">
      <t>セイト</t>
    </rPh>
    <rPh sb="27" eb="29">
      <t>シエン</t>
    </rPh>
    <rPh sb="30" eb="32">
      <t>ジュウジツ</t>
    </rPh>
    <rPh sb="40" eb="42">
      <t>ジュウヨウ</t>
    </rPh>
    <rPh sb="43" eb="45">
      <t>ホウコク</t>
    </rPh>
    <rPh sb="45" eb="47">
      <t>シリョウ</t>
    </rPh>
    <rPh sb="55" eb="56">
      <t>クニ</t>
    </rPh>
    <rPh sb="59" eb="61">
      <t>スイシン</t>
    </rPh>
    <rPh sb="65" eb="67">
      <t>ヒツヨウ</t>
    </rPh>
    <phoneticPr fontId="5"/>
  </si>
  <si>
    <t>Society5.0に向けた人材育成に関する懇談会と本年６月にとりまとめられた報告書等においても、基礎学力の確実な定着と学習支援の充実を図ることの重要性が指摘されており、優先度の高い事業である。</t>
    <rPh sb="22" eb="25">
      <t>コンダンカイ</t>
    </rPh>
    <rPh sb="39" eb="42">
      <t>ホウコクショ</t>
    </rPh>
    <rPh sb="42" eb="43">
      <t>トウ</t>
    </rPh>
    <rPh sb="49" eb="51">
      <t>キソ</t>
    </rPh>
    <rPh sb="51" eb="53">
      <t>ガクリョク</t>
    </rPh>
    <rPh sb="54" eb="56">
      <t>カクジツ</t>
    </rPh>
    <rPh sb="57" eb="59">
      <t>テイチャク</t>
    </rPh>
    <rPh sb="60" eb="62">
      <t>ガクシュウ</t>
    </rPh>
    <rPh sb="62" eb="64">
      <t>シエン</t>
    </rPh>
    <rPh sb="65" eb="67">
      <t>ジュウジツ</t>
    </rPh>
    <rPh sb="68" eb="69">
      <t>ハカ</t>
    </rPh>
    <phoneticPr fontId="5"/>
  </si>
  <si>
    <t>支出先の選定にあたっては、公募した上で有識者からなる委員会による公平な審査を経て選定する予定であり、競争性を確保する。</t>
    <rPh sb="0" eb="2">
      <t>シシュツ</t>
    </rPh>
    <rPh sb="2" eb="3">
      <t>サキ</t>
    </rPh>
    <rPh sb="4" eb="6">
      <t>センテイ</t>
    </rPh>
    <rPh sb="13" eb="15">
      <t>コウボ</t>
    </rPh>
    <rPh sb="17" eb="18">
      <t>ウエ</t>
    </rPh>
    <rPh sb="19" eb="22">
      <t>ユウシキシャ</t>
    </rPh>
    <rPh sb="26" eb="29">
      <t>イインカイ</t>
    </rPh>
    <rPh sb="32" eb="34">
      <t>コウヘイ</t>
    </rPh>
    <rPh sb="35" eb="37">
      <t>シンサ</t>
    </rPh>
    <rPh sb="38" eb="39">
      <t>ヘ</t>
    </rPh>
    <rPh sb="40" eb="42">
      <t>センテイ</t>
    </rPh>
    <rPh sb="44" eb="46">
      <t>ヨテイ</t>
    </rPh>
    <rPh sb="50" eb="53">
      <t>キョウソウセイ</t>
    </rPh>
    <rPh sb="54" eb="56">
      <t>カクホ</t>
    </rPh>
    <phoneticPr fontId="5"/>
  </si>
  <si>
    <t>本事業は委託事業であり、妥当である。</t>
    <phoneticPr fontId="5"/>
  </si>
  <si>
    <t>謝金や旅費、印刷製本費など、事業に必要最低限の経費のみ計上している。</t>
    <phoneticPr fontId="5"/>
  </si>
  <si>
    <t>実施計画書及び実績報告書において、各支出先における経費の使用状況や事業目的との整合性について確認を行い、適宜指導を行う。</t>
    <rPh sb="0" eb="2">
      <t>ジッシ</t>
    </rPh>
    <rPh sb="2" eb="5">
      <t>ケイカクショ</t>
    </rPh>
    <rPh sb="11" eb="12">
      <t>ショ</t>
    </rPh>
    <rPh sb="17" eb="18">
      <t>カク</t>
    </rPh>
    <rPh sb="18" eb="20">
      <t>シシュツ</t>
    </rPh>
    <rPh sb="20" eb="21">
      <t>サキ</t>
    </rPh>
    <rPh sb="25" eb="27">
      <t>ケイヒ</t>
    </rPh>
    <rPh sb="28" eb="30">
      <t>シヨウ</t>
    </rPh>
    <rPh sb="30" eb="32">
      <t>ジョウキョウ</t>
    </rPh>
    <rPh sb="33" eb="35">
      <t>ジギョウ</t>
    </rPh>
    <rPh sb="35" eb="37">
      <t>モクテキ</t>
    </rPh>
    <rPh sb="39" eb="42">
      <t>セイゴウセイ</t>
    </rPh>
    <rPh sb="46" eb="48">
      <t>カクニン</t>
    </rPh>
    <rPh sb="49" eb="50">
      <t>オコナ</t>
    </rPh>
    <rPh sb="52" eb="54">
      <t>テキギ</t>
    </rPh>
    <rPh sb="54" eb="56">
      <t>シドウ</t>
    </rPh>
    <rPh sb="57" eb="58">
      <t>オコナ</t>
    </rPh>
    <phoneticPr fontId="5"/>
  </si>
  <si>
    <t>-</t>
    <phoneticPr fontId="5"/>
  </si>
  <si>
    <t>2 確かな学力の向上、豊かな心と健やかな体の育成と信頼される学校づくり</t>
    <phoneticPr fontId="5"/>
  </si>
  <si>
    <t>教職員研修費</t>
    <phoneticPr fontId="5"/>
  </si>
  <si>
    <t>諸謝金</t>
    <rPh sb="0" eb="3">
      <t>ショシャキン</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</si>
  <si>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</si>
  <si>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</si>
  <si>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外部有識者による点検対象外</t>
    <rPh sb="0" eb="5">
      <t>ガイブユウシキシャ</t>
    </rPh>
    <rPh sb="8" eb="13">
      <t>テンケンタイショウガイ</t>
    </rPh>
    <phoneticPr fontId="5"/>
  </si>
  <si>
    <t>25百万円／18件</t>
    <rPh sb="2" eb="5">
      <t>ヒャクマンエン</t>
    </rPh>
    <rPh sb="8" eb="9">
      <t>ケン</t>
    </rPh>
    <phoneticPr fontId="5"/>
  </si>
  <si>
    <t>本年4月に中央教育審議会へ諮問された検討事項の一つとして、基礎的読解力などの基盤的な学力の確実な定着に向けた方策があげられており、基礎学力に課題を抱える児童生徒への支援として、文章を正確に理解する読解力の育成について新たに取組を拡充するため、経費増。</t>
    <rPh sb="0" eb="2">
      <t>ホンネン</t>
    </rPh>
    <rPh sb="3" eb="4">
      <t>ガツ</t>
    </rPh>
    <rPh sb="5" eb="7">
      <t>チュウオウ</t>
    </rPh>
    <rPh sb="7" eb="9">
      <t>キョウイク</t>
    </rPh>
    <rPh sb="9" eb="12">
      <t>シンギカイ</t>
    </rPh>
    <rPh sb="13" eb="15">
      <t>シモン</t>
    </rPh>
    <rPh sb="18" eb="20">
      <t>ケントウ</t>
    </rPh>
    <rPh sb="20" eb="22">
      <t>ジコウ</t>
    </rPh>
    <rPh sb="23" eb="24">
      <t>ヒト</t>
    </rPh>
    <rPh sb="29" eb="35">
      <t>キソテキドッカイリョク</t>
    </rPh>
    <rPh sb="38" eb="41">
      <t>キバンテキ</t>
    </rPh>
    <rPh sb="42" eb="44">
      <t>ガクリョク</t>
    </rPh>
    <rPh sb="45" eb="47">
      <t>カクジツ</t>
    </rPh>
    <rPh sb="48" eb="50">
      <t>テイチャク</t>
    </rPh>
    <rPh sb="51" eb="52">
      <t>ム</t>
    </rPh>
    <rPh sb="54" eb="56">
      <t>ホウサク</t>
    </rPh>
    <rPh sb="65" eb="67">
      <t>キソ</t>
    </rPh>
    <rPh sb="67" eb="69">
      <t>ガクリョク</t>
    </rPh>
    <rPh sb="70" eb="72">
      <t>カダイ</t>
    </rPh>
    <rPh sb="73" eb="74">
      <t>カカ</t>
    </rPh>
    <rPh sb="76" eb="78">
      <t>ジドウ</t>
    </rPh>
    <rPh sb="78" eb="80">
      <t>セイト</t>
    </rPh>
    <rPh sb="82" eb="84">
      <t>シエン</t>
    </rPh>
    <rPh sb="88" eb="90">
      <t>ブンショウ</t>
    </rPh>
    <rPh sb="91" eb="93">
      <t>セイカク</t>
    </rPh>
    <rPh sb="94" eb="96">
      <t>リカイ</t>
    </rPh>
    <rPh sb="98" eb="101">
      <t>ドッカイリョク</t>
    </rPh>
    <rPh sb="102" eb="104">
      <t>イクセイ</t>
    </rPh>
    <rPh sb="108" eb="109">
      <t>アラ</t>
    </rPh>
    <rPh sb="111" eb="113">
      <t>トリクミ</t>
    </rPh>
    <rPh sb="114" eb="116">
      <t>カクジュウ</t>
    </rPh>
    <rPh sb="121" eb="123">
      <t>ケイヒ</t>
    </rPh>
    <rPh sb="123" eb="124">
      <t>ゾウ</t>
    </rPh>
    <phoneticPr fontId="5"/>
  </si>
  <si>
    <t>-</t>
    <phoneticPr fontId="5"/>
  </si>
  <si>
    <t>支出先の選定に当たっては、十分な公告期間を確保した上で公募を実施するなど、競争性、公平性、透明性を確保することとし、また、限られた予算の範囲内で、文部科学省や企画・検討会議の有識者による指導・助言の機会を充実することで、各研究の質の向上を図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ジッシ</t>
    </rPh>
    <rPh sb="37" eb="40">
      <t>キョウソウセイ</t>
    </rPh>
    <rPh sb="41" eb="44">
      <t>コウヘイセイ</t>
    </rPh>
    <rPh sb="45" eb="48">
      <t>トウメイセイ</t>
    </rPh>
    <rPh sb="49" eb="51">
      <t>カクホ</t>
    </rPh>
    <rPh sb="61" eb="62">
      <t>カギ</t>
    </rPh>
    <rPh sb="65" eb="67">
      <t>ヨサン</t>
    </rPh>
    <rPh sb="68" eb="71">
      <t>ハンイナイ</t>
    </rPh>
    <rPh sb="73" eb="75">
      <t>モンブ</t>
    </rPh>
    <rPh sb="75" eb="78">
      <t>カガクショウ</t>
    </rPh>
    <rPh sb="79" eb="81">
      <t>キカク</t>
    </rPh>
    <rPh sb="82" eb="84">
      <t>ケントウ</t>
    </rPh>
    <rPh sb="84" eb="86">
      <t>カイギ</t>
    </rPh>
    <rPh sb="87" eb="90">
      <t>ユウシキシャ</t>
    </rPh>
    <rPh sb="93" eb="95">
      <t>シドウ</t>
    </rPh>
    <rPh sb="96" eb="98">
      <t>ジョゲン</t>
    </rPh>
    <rPh sb="99" eb="101">
      <t>キカイ</t>
    </rPh>
    <rPh sb="102" eb="104">
      <t>ジュウジツ</t>
    </rPh>
    <rPh sb="110" eb="113">
      <t>カクケンキュウ</t>
    </rPh>
    <rPh sb="114" eb="115">
      <t>シツ</t>
    </rPh>
    <rPh sb="116" eb="118">
      <t>コウジョウ</t>
    </rPh>
    <rPh sb="119" eb="120">
      <t>ハカ</t>
    </rPh>
    <phoneticPr fontId="5"/>
  </si>
  <si>
    <t>本事業は、基礎学力に課題を抱える児童生徒への支援を充実させ、すべての児童生徒に対して基礎学力の確実な定着を図ることを目的としており、今後、事業目標が適切に達成されるよう取り組む必要がある。</t>
    <phoneticPr fontId="5"/>
  </si>
  <si>
    <t>円</t>
    <phoneticPr fontId="5"/>
  </si>
  <si>
    <t>　　 Ｘ/Ｙ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</si>
</sst>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13607</xdr:colOff>
      <xdr:row>743</xdr:row>
      <xdr:rowOff>122463</xdr:rowOff>
    </xdr:from>
    <xdr:to>
      <xdr:col>30</xdr:col>
      <xdr:colOff>151039</xdr:colOff>
      <xdr:row>745</xdr:row>
      <xdr:rowOff>319767</xdr:rowOff>
    </xdr:to>
    <xdr:sp macro="" textlink="">
      <xdr:nvSpPr>
        <xdr:cNvPr id="3" name="正方形/長方形 2">
          <a:extLst>
            <a:ext uri="{FF2B5EF4-FFF2-40B4-BE49-F238E27FC236}">
              <a16:creationId xmlns:a16="http://schemas.microsoft.com/office/drawing/2014/main" id="{1BB24264-97C1-4AA3-A612-2F7D46EE03AE}"/>
            </a:ext>
          </a:extLst>
        </xdr:cNvPr>
        <xdr:cNvSpPr/>
      </xdr:nvSpPr>
      <xdr:spPr>
        <a:xfrm>
          <a:off x="4912178" y="69341999"/>
          <a:ext cx="136207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chemeClr val="tx1"/>
              </a:solidFill>
            </a:rPr>
            <a:t>文部科学省</a:t>
          </a:r>
          <a:endParaRPr kumimoji="1" lang="en-US" altLang="ja-JP" sz="1500">
            <a:solidFill>
              <a:schemeClr val="tx1"/>
            </a:solidFill>
          </a:endParaRPr>
        </a:p>
        <a:p>
          <a:pPr algn="ctr"/>
          <a:r>
            <a:rPr kumimoji="1" lang="en-US" altLang="ja-JP" sz="1500">
              <a:solidFill>
                <a:schemeClr val="tx1"/>
              </a:solidFill>
            </a:rPr>
            <a:t>23.9</a:t>
          </a:r>
          <a:r>
            <a:rPr kumimoji="1" lang="ja-JP" altLang="en-US" sz="1500">
              <a:solidFill>
                <a:schemeClr val="tx1"/>
              </a:solidFill>
            </a:rPr>
            <a:t>百万円</a:t>
          </a:r>
        </a:p>
      </xdr:txBody>
    </xdr:sp>
    <xdr:clientData/>
  </xdr:twoCellAnchor>
  <xdr:twoCellAnchor>
    <xdr:from>
      <xdr:col>31</xdr:col>
      <xdr:colOff>81644</xdr:colOff>
      <xdr:row>743</xdr:row>
      <xdr:rowOff>163286</xdr:rowOff>
    </xdr:from>
    <xdr:to>
      <xdr:col>40</xdr:col>
      <xdr:colOff>85725</xdr:colOff>
      <xdr:row>746</xdr:row>
      <xdr:rowOff>6804</xdr:rowOff>
    </xdr:to>
    <xdr:sp macro="" textlink="">
      <xdr:nvSpPr>
        <xdr:cNvPr id="4" name="正方形/長方形 3">
          <a:extLst>
            <a:ext uri="{FF2B5EF4-FFF2-40B4-BE49-F238E27FC236}">
              <a16:creationId xmlns:a16="http://schemas.microsoft.com/office/drawing/2014/main" id="{682082BA-D238-43C3-AC44-82A1B09B716E}"/>
            </a:ext>
          </a:extLst>
        </xdr:cNvPr>
        <xdr:cNvSpPr/>
      </xdr:nvSpPr>
      <xdr:spPr>
        <a:xfrm>
          <a:off x="6282419" y="69133811"/>
          <a:ext cx="1804306" cy="90079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諸謝金　　　　　</a:t>
          </a:r>
          <a:r>
            <a:rPr kumimoji="1" lang="en-US" altLang="ja-JP" sz="1000">
              <a:solidFill>
                <a:schemeClr val="tx1"/>
              </a:solidFill>
            </a:rPr>
            <a:t>1.2</a:t>
          </a:r>
          <a:r>
            <a:rPr kumimoji="1" lang="ja-JP" altLang="en-US" sz="1000">
              <a:solidFill>
                <a:schemeClr val="tx1"/>
              </a:solidFill>
            </a:rPr>
            <a:t>百万円</a:t>
          </a:r>
          <a:endParaRPr kumimoji="1" lang="en-US" altLang="ja-JP" sz="1000">
            <a:solidFill>
              <a:schemeClr val="tx1"/>
            </a:solidFill>
          </a:endParaRPr>
        </a:p>
        <a:p>
          <a:pPr algn="l"/>
          <a:r>
            <a:rPr kumimoji="1" lang="ja-JP" altLang="en-US" sz="1000">
              <a:solidFill>
                <a:schemeClr val="tx1"/>
              </a:solidFill>
            </a:rPr>
            <a:t>職員旅費　　 　 </a:t>
          </a:r>
          <a:r>
            <a:rPr kumimoji="1" lang="en-US" altLang="ja-JP" sz="1000">
              <a:solidFill>
                <a:schemeClr val="tx1"/>
              </a:solidFill>
            </a:rPr>
            <a:t>0.4</a:t>
          </a:r>
          <a:r>
            <a:rPr kumimoji="1" lang="ja-JP" altLang="en-US" sz="1000">
              <a:solidFill>
                <a:schemeClr val="tx1"/>
              </a:solidFill>
            </a:rPr>
            <a:t>百万円</a:t>
          </a:r>
          <a:endParaRPr kumimoji="1" lang="en-US" altLang="ja-JP" sz="1000">
            <a:solidFill>
              <a:schemeClr val="tx1"/>
            </a:solidFill>
          </a:endParaRPr>
        </a:p>
        <a:p>
          <a:pPr algn="l"/>
          <a:r>
            <a:rPr kumimoji="1" lang="ja-JP" altLang="en-US" sz="1000">
              <a:solidFill>
                <a:schemeClr val="tx1"/>
              </a:solidFill>
            </a:rPr>
            <a:t>委員等旅費　　 </a:t>
          </a:r>
          <a:r>
            <a:rPr kumimoji="1" lang="en-US" altLang="ja-JP" sz="1000">
              <a:solidFill>
                <a:schemeClr val="tx1"/>
              </a:solidFill>
            </a:rPr>
            <a:t>1.4</a:t>
          </a:r>
          <a:r>
            <a:rPr kumimoji="1" lang="ja-JP" altLang="en-US" sz="1000">
              <a:solidFill>
                <a:schemeClr val="tx1"/>
              </a:solidFill>
            </a:rPr>
            <a:t>百万円</a:t>
          </a:r>
          <a:endParaRPr kumimoji="1" lang="en-US" altLang="ja-JP" sz="1000">
            <a:solidFill>
              <a:schemeClr val="tx1"/>
            </a:solidFill>
          </a:endParaRPr>
        </a:p>
        <a:p>
          <a:pPr algn="l"/>
          <a:r>
            <a:rPr kumimoji="1" lang="ja-JP" altLang="en-US" sz="1000">
              <a:solidFill>
                <a:schemeClr val="tx1"/>
              </a:solidFill>
            </a:rPr>
            <a:t>教職員研修費　</a:t>
          </a:r>
          <a:r>
            <a:rPr kumimoji="1" lang="en-US" altLang="ja-JP" sz="1000">
              <a:solidFill>
                <a:schemeClr val="tx1"/>
              </a:solidFill>
            </a:rPr>
            <a:t>0.9</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39</xdr:col>
      <xdr:colOff>55789</xdr:colOff>
      <xdr:row>743</xdr:row>
      <xdr:rowOff>186418</xdr:rowOff>
    </xdr:from>
    <xdr:to>
      <xdr:col>40</xdr:col>
      <xdr:colOff>85726</xdr:colOff>
      <xdr:row>746</xdr:row>
      <xdr:rowOff>0</xdr:rowOff>
    </xdr:to>
    <xdr:sp macro="" textlink="">
      <xdr:nvSpPr>
        <xdr:cNvPr id="5" name="右中かっこ 4">
          <a:extLst>
            <a:ext uri="{FF2B5EF4-FFF2-40B4-BE49-F238E27FC236}">
              <a16:creationId xmlns:a16="http://schemas.microsoft.com/office/drawing/2014/main" id="{4BA61683-2AA4-437B-B3B7-23D6C4409CA4}"/>
            </a:ext>
          </a:extLst>
        </xdr:cNvPr>
        <xdr:cNvSpPr/>
      </xdr:nvSpPr>
      <xdr:spPr>
        <a:xfrm>
          <a:off x="7856764" y="69156943"/>
          <a:ext cx="229962" cy="87085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171450</xdr:colOff>
      <xdr:row>746</xdr:row>
      <xdr:rowOff>340179</xdr:rowOff>
    </xdr:from>
    <xdr:to>
      <xdr:col>34</xdr:col>
      <xdr:colOff>104775</xdr:colOff>
      <xdr:row>748</xdr:row>
      <xdr:rowOff>89808</xdr:rowOff>
    </xdr:to>
    <xdr:sp macro="" textlink="">
      <xdr:nvSpPr>
        <xdr:cNvPr id="6" name="大かっこ 5">
          <a:extLst>
            <a:ext uri="{FF2B5EF4-FFF2-40B4-BE49-F238E27FC236}">
              <a16:creationId xmlns:a16="http://schemas.microsoft.com/office/drawing/2014/main" id="{19691292-C8ED-4AFF-A369-32980D58CAAF}"/>
            </a:ext>
          </a:extLst>
        </xdr:cNvPr>
        <xdr:cNvSpPr/>
      </xdr:nvSpPr>
      <xdr:spPr>
        <a:xfrm>
          <a:off x="4171950" y="70367979"/>
          <a:ext cx="2733675" cy="454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746</xdr:row>
      <xdr:rowOff>283030</xdr:rowOff>
    </xdr:from>
    <xdr:to>
      <xdr:col>34</xdr:col>
      <xdr:colOff>28575</xdr:colOff>
      <xdr:row>748</xdr:row>
      <xdr:rowOff>108859</xdr:rowOff>
    </xdr:to>
    <xdr:sp macro="" textlink="">
      <xdr:nvSpPr>
        <xdr:cNvPr id="7" name="正方形/長方形 6">
          <a:extLst>
            <a:ext uri="{FF2B5EF4-FFF2-40B4-BE49-F238E27FC236}">
              <a16:creationId xmlns:a16="http://schemas.microsoft.com/office/drawing/2014/main" id="{388778FF-CA6F-4A52-8EAB-05167CEFE753}"/>
            </a:ext>
          </a:extLst>
        </xdr:cNvPr>
        <xdr:cNvSpPr/>
      </xdr:nvSpPr>
      <xdr:spPr>
        <a:xfrm>
          <a:off x="4219575" y="70310830"/>
          <a:ext cx="2609850" cy="5306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実践研究の企画・評価，連絡協議に係る検証改善を実施</a:t>
          </a:r>
          <a:endParaRPr kumimoji="1" lang="en-US" altLang="ja-JP" sz="1000">
            <a:solidFill>
              <a:schemeClr val="tx1"/>
            </a:solidFill>
          </a:endParaRPr>
        </a:p>
      </xdr:txBody>
    </xdr:sp>
    <xdr:clientData/>
  </xdr:twoCellAnchor>
  <xdr:twoCellAnchor>
    <xdr:from>
      <xdr:col>40</xdr:col>
      <xdr:colOff>122464</xdr:colOff>
      <xdr:row>744</xdr:row>
      <xdr:rowOff>53068</xdr:rowOff>
    </xdr:from>
    <xdr:to>
      <xdr:col>43</xdr:col>
      <xdr:colOff>189139</xdr:colOff>
      <xdr:row>745</xdr:row>
      <xdr:rowOff>148318</xdr:rowOff>
    </xdr:to>
    <xdr:sp macro="" textlink="">
      <xdr:nvSpPr>
        <xdr:cNvPr id="8" name="正方形/長方形 7">
          <a:extLst>
            <a:ext uri="{FF2B5EF4-FFF2-40B4-BE49-F238E27FC236}">
              <a16:creationId xmlns:a16="http://schemas.microsoft.com/office/drawing/2014/main" id="{59955BCE-5241-429E-B81F-02663EA5073C}"/>
            </a:ext>
          </a:extLst>
        </xdr:cNvPr>
        <xdr:cNvSpPr/>
      </xdr:nvSpPr>
      <xdr:spPr>
        <a:xfrm>
          <a:off x="8123464" y="69376018"/>
          <a:ext cx="666750" cy="4476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を含む</a:t>
          </a:r>
          <a:endParaRPr kumimoji="1" lang="en-US" altLang="ja-JP" sz="1000">
            <a:solidFill>
              <a:schemeClr val="tx1"/>
            </a:solidFill>
          </a:endParaRPr>
        </a:p>
      </xdr:txBody>
    </xdr:sp>
    <xdr:clientData/>
  </xdr:twoCellAnchor>
  <xdr:twoCellAnchor>
    <xdr:from>
      <xdr:col>27</xdr:col>
      <xdr:colOff>123826</xdr:colOff>
      <xdr:row>748</xdr:row>
      <xdr:rowOff>200025</xdr:rowOff>
    </xdr:from>
    <xdr:to>
      <xdr:col>27</xdr:col>
      <xdr:colOff>123826</xdr:colOff>
      <xdr:row>750</xdr:row>
      <xdr:rowOff>342900</xdr:rowOff>
    </xdr:to>
    <xdr:cxnSp macro="">
      <xdr:nvCxnSpPr>
        <xdr:cNvPr id="9" name="直線矢印コネクタ 8">
          <a:extLst>
            <a:ext uri="{FF2B5EF4-FFF2-40B4-BE49-F238E27FC236}">
              <a16:creationId xmlns:a16="http://schemas.microsoft.com/office/drawing/2014/main" id="{45CE74B8-C153-4842-8BC1-E504321A5114}"/>
            </a:ext>
          </a:extLst>
        </xdr:cNvPr>
        <xdr:cNvCxnSpPr/>
      </xdr:nvCxnSpPr>
      <xdr:spPr>
        <a:xfrm>
          <a:off x="5524501" y="70932675"/>
          <a:ext cx="0" cy="8477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104775</xdr:colOff>
      <xdr:row>749</xdr:row>
      <xdr:rowOff>295275</xdr:rowOff>
    </xdr:from>
    <xdr:to>
      <xdr:col>28</xdr:col>
      <xdr:colOff>38100</xdr:colOff>
      <xdr:row>750</xdr:row>
      <xdr:rowOff>314325</xdr:rowOff>
    </xdr:to>
    <xdr:sp macro="" textlink="">
      <xdr:nvSpPr>
        <xdr:cNvPr id="10" name="正方形/長方形 9">
          <a:extLst>
            <a:ext uri="{FF2B5EF4-FFF2-40B4-BE49-F238E27FC236}">
              <a16:creationId xmlns:a16="http://schemas.microsoft.com/office/drawing/2014/main" id="{01122CA7-A007-4DDE-9C9D-184E0E0E0700}"/>
            </a:ext>
          </a:extLst>
        </xdr:cNvPr>
        <xdr:cNvSpPr/>
      </xdr:nvSpPr>
      <xdr:spPr>
        <a:xfrm>
          <a:off x="3705225" y="71380350"/>
          <a:ext cx="1933575"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p>
      </xdr:txBody>
    </xdr:sp>
    <xdr:clientData/>
  </xdr:twoCellAnchor>
  <xdr:twoCellAnchor>
    <xdr:from>
      <xdr:col>20</xdr:col>
      <xdr:colOff>95250</xdr:colOff>
      <xdr:row>751</xdr:row>
      <xdr:rowOff>57150</xdr:rowOff>
    </xdr:from>
    <xdr:to>
      <xdr:col>35</xdr:col>
      <xdr:colOff>114300</xdr:colOff>
      <xdr:row>753</xdr:row>
      <xdr:rowOff>257175</xdr:rowOff>
    </xdr:to>
    <xdr:sp macro="" textlink="">
      <xdr:nvSpPr>
        <xdr:cNvPr id="11" name="正方形/長方形 10">
          <a:extLst>
            <a:ext uri="{FF2B5EF4-FFF2-40B4-BE49-F238E27FC236}">
              <a16:creationId xmlns:a16="http://schemas.microsoft.com/office/drawing/2014/main" id="{FB83A386-3427-4280-B153-2DF1EB25DE70}"/>
            </a:ext>
          </a:extLst>
        </xdr:cNvPr>
        <xdr:cNvSpPr/>
      </xdr:nvSpPr>
      <xdr:spPr>
        <a:xfrm>
          <a:off x="4095750" y="71847075"/>
          <a:ext cx="301942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Ａ．都道府県教育委員会等</a:t>
          </a:r>
          <a:endParaRPr kumimoji="1" lang="en-US" altLang="ja-JP" sz="1200">
            <a:solidFill>
              <a:schemeClr val="tx1"/>
            </a:solidFill>
          </a:endParaRPr>
        </a:p>
        <a:p>
          <a:pPr algn="ctr"/>
          <a:r>
            <a:rPr kumimoji="1" lang="en-US" altLang="ja-JP" sz="1200">
              <a:solidFill>
                <a:schemeClr val="tx1"/>
              </a:solidFill>
            </a:rPr>
            <a:t>20</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20</xdr:col>
      <xdr:colOff>47625</xdr:colOff>
      <xdr:row>754</xdr:row>
      <xdr:rowOff>19048</xdr:rowOff>
    </xdr:from>
    <xdr:to>
      <xdr:col>35</xdr:col>
      <xdr:colOff>161925</xdr:colOff>
      <xdr:row>756</xdr:row>
      <xdr:rowOff>209549</xdr:rowOff>
    </xdr:to>
    <xdr:sp macro="" textlink="">
      <xdr:nvSpPr>
        <xdr:cNvPr id="12" name="大かっこ 11">
          <a:extLst>
            <a:ext uri="{FF2B5EF4-FFF2-40B4-BE49-F238E27FC236}">
              <a16:creationId xmlns:a16="http://schemas.microsoft.com/office/drawing/2014/main" id="{2D8B4B3E-3F7A-42EC-A48E-0EC61A15F684}"/>
            </a:ext>
          </a:extLst>
        </xdr:cNvPr>
        <xdr:cNvSpPr/>
      </xdr:nvSpPr>
      <xdr:spPr>
        <a:xfrm>
          <a:off x="4048125" y="72866248"/>
          <a:ext cx="3114675" cy="89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161925</xdr:colOff>
      <xdr:row>753</xdr:row>
      <xdr:rowOff>333375</xdr:rowOff>
    </xdr:from>
    <xdr:to>
      <xdr:col>35</xdr:col>
      <xdr:colOff>114299</xdr:colOff>
      <xdr:row>756</xdr:row>
      <xdr:rowOff>200026</xdr:rowOff>
    </xdr:to>
    <xdr:sp macro="" textlink="">
      <xdr:nvSpPr>
        <xdr:cNvPr id="13" name="正方形/長方形 12">
          <a:extLst>
            <a:ext uri="{FF2B5EF4-FFF2-40B4-BE49-F238E27FC236}">
              <a16:creationId xmlns:a16="http://schemas.microsoft.com/office/drawing/2014/main" id="{DE14304B-4259-40CF-854D-F3E22FF634CE}"/>
            </a:ext>
          </a:extLst>
        </xdr:cNvPr>
        <xdr:cNvSpPr/>
      </xdr:nvSpPr>
      <xdr:spPr>
        <a:xfrm>
          <a:off x="4162425" y="72828150"/>
          <a:ext cx="2952749" cy="92392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学力向上のためにどのような取組が有効かについて，調査分析及び実践研究を行う。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596</v>
      </c>
      <c r="AP2" s="941"/>
      <c r="AQ2" s="941"/>
      <c r="AR2" s="79" t="str">
        <f>IF(OR(AO2="　", AO2=""), "", "-")</f>
        <v>-</v>
      </c>
      <c r="AS2" s="942">
        <v>8</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577</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599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600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578</v>
      </c>
      <c r="H5" s="842"/>
      <c r="I5" s="842"/>
      <c r="J5" s="842"/>
      <c r="K5" s="842"/>
      <c r="L5" s="842"/>
      <c r="M5" s="843" t="s">
        <v>66</v>
      </c>
      <c r="N5" s="844"/>
      <c r="O5" s="844"/>
      <c r="P5" s="844"/>
      <c r="Q5" s="844"/>
      <c r="R5" s="845"/>
      <c r="S5" s="846" t="s">
        <v>579</v>
      </c>
      <c r="T5" s="842"/>
      <c r="U5" s="842"/>
      <c r="V5" s="842"/>
      <c r="W5" s="842"/>
      <c r="X5" s="847"/>
      <c r="Y5" s="701" t="s">
        <v>3</v>
      </c>
      <c r="Z5" s="555"/>
      <c r="AA5" s="555"/>
      <c r="AB5" s="555"/>
      <c r="AC5" s="555"/>
      <c r="AD5" s="556"/>
      <c r="AE5" s="702" t="s">
        <v>601</v>
      </c>
      <c r="AF5" s="702"/>
      <c r="AG5" s="702"/>
      <c r="AH5" s="702"/>
      <c r="AI5" s="702"/>
      <c r="AJ5" s="702"/>
      <c r="AK5" s="702"/>
      <c r="AL5" s="702"/>
      <c r="AM5" s="702"/>
      <c r="AN5" s="702"/>
      <c r="AO5" s="702"/>
      <c r="AP5" s="703"/>
      <c r="AQ5" s="704" t="s">
        <v>604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24" t="s">
        <v>515</v>
      </c>
      <c r="Z7" s="446"/>
      <c r="AA7" s="446"/>
      <c r="AB7" s="446"/>
      <c r="AC7" s="446"/>
      <c r="AD7" s="925"/>
      <c r="AE7" s="914" t="s">
        <v>611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378</v>
      </c>
      <c r="B8" s="499"/>
      <c r="C8" s="499"/>
      <c r="D8" s="499"/>
      <c r="E8" s="499"/>
      <c r="F8" s="500"/>
      <c r="G8" s="943" t="str">
        <f>入力規則等!A28</f>
        <v>-</v>
      </c>
      <c r="H8" s="723"/>
      <c r="I8" s="723"/>
      <c r="J8" s="723"/>
      <c r="K8" s="723"/>
      <c r="L8" s="723"/>
      <c r="M8" s="723"/>
      <c r="N8" s="723"/>
      <c r="O8" s="723"/>
      <c r="P8" s="723"/>
      <c r="Q8" s="723"/>
      <c r="R8" s="723"/>
      <c r="S8" s="723"/>
      <c r="T8" s="723"/>
      <c r="U8" s="723"/>
      <c r="V8" s="723"/>
      <c r="W8" s="723"/>
      <c r="X8" s="944"/>
      <c r="Y8" s="848" t="s">
        <v>379</v>
      </c>
      <c r="Z8" s="849"/>
      <c r="AA8" s="849"/>
      <c r="AB8" s="849"/>
      <c r="AC8" s="849"/>
      <c r="AD8" s="850"/>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580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9" t="s">
        <v>581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5"/>
      <c r="H12" s="766"/>
      <c r="I12" s="766"/>
      <c r="J12" s="766"/>
      <c r="K12" s="766"/>
      <c r="L12" s="766"/>
      <c r="M12" s="766"/>
      <c r="N12" s="766"/>
      <c r="O12" s="766"/>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9" t="s">
        <v>7</v>
      </c>
      <c r="J13" s="770"/>
      <c r="K13" s="770"/>
      <c r="L13" s="770"/>
      <c r="M13" s="770"/>
      <c r="N13" s="770"/>
      <c r="O13" s="771"/>
      <c r="P13" s="660" t="s">
        <v>571</v>
      </c>
      <c r="Q13" s="661"/>
      <c r="R13" s="661"/>
      <c r="S13" s="661"/>
      <c r="T13" s="661"/>
      <c r="U13" s="661"/>
      <c r="V13" s="662"/>
      <c r="W13" s="660" t="s">
        <v>571</v>
      </c>
      <c r="X13" s="661"/>
      <c r="Y13" s="661"/>
      <c r="Z13" s="661"/>
      <c r="AA13" s="661"/>
      <c r="AB13" s="661"/>
      <c r="AC13" s="662"/>
      <c r="AD13" s="660" t="s">
        <v>602</v>
      </c>
      <c r="AE13" s="661"/>
      <c r="AF13" s="661"/>
      <c r="AG13" s="661"/>
      <c r="AH13" s="661"/>
      <c r="AI13" s="661"/>
      <c r="AJ13" s="662"/>
      <c r="AK13" s="660">
        <v>23.9</v>
      </c>
      <c r="AL13" s="661"/>
      <c r="AM13" s="661"/>
      <c r="AN13" s="661"/>
      <c r="AO13" s="661"/>
      <c r="AP13" s="661"/>
      <c r="AQ13" s="662"/>
      <c r="AR13" s="921">
        <v>36</v>
      </c>
      <c r="AS13" s="922"/>
      <c r="AT13" s="922"/>
      <c r="AU13" s="922"/>
      <c r="AV13" s="922"/>
      <c r="AW13" s="922"/>
      <c r="AX13" s="923"/>
    </row>
    <row r="14" spans="1:50" ht="21" customHeight="1" x14ac:dyDescent="0.15">
      <c r="A14" s="617"/>
      <c r="B14" s="618"/>
      <c r="C14" s="618"/>
      <c r="D14" s="618"/>
      <c r="E14" s="618"/>
      <c r="F14" s="619"/>
      <c r="G14" s="728"/>
      <c r="H14" s="729"/>
      <c r="I14" s="714" t="s">
        <v>8</v>
      </c>
      <c r="J14" s="767"/>
      <c r="K14" s="767"/>
      <c r="L14" s="767"/>
      <c r="M14" s="767"/>
      <c r="N14" s="767"/>
      <c r="O14" s="768"/>
      <c r="P14" s="660" t="s">
        <v>571</v>
      </c>
      <c r="Q14" s="661"/>
      <c r="R14" s="661"/>
      <c r="S14" s="661"/>
      <c r="T14" s="661"/>
      <c r="U14" s="661"/>
      <c r="V14" s="662"/>
      <c r="W14" s="660" t="s">
        <v>571</v>
      </c>
      <c r="X14" s="661"/>
      <c r="Y14" s="661"/>
      <c r="Z14" s="661"/>
      <c r="AA14" s="661"/>
      <c r="AB14" s="661"/>
      <c r="AC14" s="662"/>
      <c r="AD14" s="660" t="s">
        <v>603</v>
      </c>
      <c r="AE14" s="661"/>
      <c r="AF14" s="661"/>
      <c r="AG14" s="661"/>
      <c r="AH14" s="661"/>
      <c r="AI14" s="661"/>
      <c r="AJ14" s="662"/>
      <c r="AK14" s="660"/>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c r="AL15" s="661"/>
      <c r="AM15" s="661"/>
      <c r="AN15" s="661"/>
      <c r="AO15" s="661"/>
      <c r="AP15" s="661"/>
      <c r="AQ15" s="662"/>
      <c r="AR15" s="660"/>
      <c r="AS15" s="661"/>
      <c r="AT15" s="661"/>
      <c r="AU15" s="661"/>
      <c r="AV15" s="661"/>
      <c r="AW15" s="661"/>
      <c r="AX15" s="811"/>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28"/>
      <c r="H17" s="729"/>
      <c r="I17" s="714" t="s">
        <v>50</v>
      </c>
      <c r="J17" s="767"/>
      <c r="K17" s="767"/>
      <c r="L17" s="767"/>
      <c r="M17" s="767"/>
      <c r="N17" s="767"/>
      <c r="O17" s="768"/>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23.9</v>
      </c>
      <c r="AL18" s="881"/>
      <c r="AM18" s="881"/>
      <c r="AN18" s="881"/>
      <c r="AO18" s="881"/>
      <c r="AP18" s="881"/>
      <c r="AQ18" s="882"/>
      <c r="AR18" s="880">
        <f>SUM(AR13:AX17)</f>
        <v>36</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51"/>
      <c r="B21" s="852"/>
      <c r="C21" s="852"/>
      <c r="D21" s="852"/>
      <c r="E21" s="852"/>
      <c r="F21" s="94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66" t="s">
        <v>559</v>
      </c>
      <c r="B22" s="967"/>
      <c r="C22" s="967"/>
      <c r="D22" s="967"/>
      <c r="E22" s="967"/>
      <c r="F22" s="968"/>
      <c r="G22" s="953"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43.5" customHeight="1" x14ac:dyDescent="0.15">
      <c r="A23" s="969"/>
      <c r="B23" s="970"/>
      <c r="C23" s="970"/>
      <c r="D23" s="970"/>
      <c r="E23" s="970"/>
      <c r="F23" s="971"/>
      <c r="G23" s="954" t="s">
        <v>582</v>
      </c>
      <c r="H23" s="955"/>
      <c r="I23" s="955"/>
      <c r="J23" s="955"/>
      <c r="K23" s="955"/>
      <c r="L23" s="955"/>
      <c r="M23" s="955"/>
      <c r="N23" s="955"/>
      <c r="O23" s="956"/>
      <c r="P23" s="921">
        <v>20</v>
      </c>
      <c r="Q23" s="922"/>
      <c r="R23" s="922"/>
      <c r="S23" s="922"/>
      <c r="T23" s="922"/>
      <c r="U23" s="922"/>
      <c r="V23" s="939"/>
      <c r="W23" s="921">
        <v>30.9</v>
      </c>
      <c r="X23" s="922"/>
      <c r="Y23" s="922"/>
      <c r="Z23" s="922"/>
      <c r="AA23" s="922"/>
      <c r="AB23" s="922"/>
      <c r="AC23" s="939"/>
      <c r="AD23" s="976" t="s">
        <v>630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583</v>
      </c>
      <c r="H24" s="958"/>
      <c r="I24" s="958"/>
      <c r="J24" s="958"/>
      <c r="K24" s="958"/>
      <c r="L24" s="958"/>
      <c r="M24" s="958"/>
      <c r="N24" s="958"/>
      <c r="O24" s="959"/>
      <c r="P24" s="660">
        <v>1.4</v>
      </c>
      <c r="Q24" s="661"/>
      <c r="R24" s="661"/>
      <c r="S24" s="661"/>
      <c r="T24" s="661"/>
      <c r="U24" s="661"/>
      <c r="V24" s="662"/>
      <c r="W24" s="660">
        <v>2.8</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624</v>
      </c>
      <c r="H25" s="958"/>
      <c r="I25" s="958"/>
      <c r="J25" s="958"/>
      <c r="K25" s="958"/>
      <c r="L25" s="958"/>
      <c r="M25" s="958"/>
      <c r="N25" s="958"/>
      <c r="O25" s="959"/>
      <c r="P25" s="660">
        <v>0.9</v>
      </c>
      <c r="Q25" s="661"/>
      <c r="R25" s="661"/>
      <c r="S25" s="661"/>
      <c r="T25" s="661"/>
      <c r="U25" s="661"/>
      <c r="V25" s="662"/>
      <c r="W25" s="660">
        <v>0.9</v>
      </c>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625</v>
      </c>
      <c r="H26" s="958"/>
      <c r="I26" s="958"/>
      <c r="J26" s="958"/>
      <c r="K26" s="958"/>
      <c r="L26" s="958"/>
      <c r="M26" s="958"/>
      <c r="N26" s="958"/>
      <c r="O26" s="959"/>
      <c r="P26" s="660">
        <v>1.2</v>
      </c>
      <c r="Q26" s="661"/>
      <c r="R26" s="661"/>
      <c r="S26" s="661"/>
      <c r="T26" s="661"/>
      <c r="U26" s="661"/>
      <c r="V26" s="662"/>
      <c r="W26" s="660">
        <v>0.8</v>
      </c>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584</v>
      </c>
      <c r="H27" s="958"/>
      <c r="I27" s="958"/>
      <c r="J27" s="958"/>
      <c r="K27" s="958"/>
      <c r="L27" s="958"/>
      <c r="M27" s="958"/>
      <c r="N27" s="958"/>
      <c r="O27" s="959"/>
      <c r="P27" s="660">
        <v>0.4</v>
      </c>
      <c r="Q27" s="661"/>
      <c r="R27" s="661"/>
      <c r="S27" s="661"/>
      <c r="T27" s="661"/>
      <c r="U27" s="661"/>
      <c r="V27" s="662"/>
      <c r="W27" s="660">
        <v>0.6</v>
      </c>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60">
        <f>AK13</f>
        <v>23.9</v>
      </c>
      <c r="Q29" s="661"/>
      <c r="R29" s="661"/>
      <c r="S29" s="661"/>
      <c r="T29" s="661"/>
      <c r="U29" s="661"/>
      <c r="V29" s="662"/>
      <c r="W29" s="935">
        <f>AR13</f>
        <v>36</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8" t="s">
        <v>265</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72" t="s">
        <v>354</v>
      </c>
      <c r="AR30" s="773"/>
      <c r="AS30" s="773"/>
      <c r="AT30" s="774"/>
      <c r="AU30" s="779" t="s">
        <v>253</v>
      </c>
      <c r="AV30" s="779"/>
      <c r="AW30" s="779"/>
      <c r="AX30" s="91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571</v>
      </c>
      <c r="AV31" s="199"/>
      <c r="AW31" s="401" t="s">
        <v>300</v>
      </c>
      <c r="AX31" s="402"/>
    </row>
    <row r="32" spans="1:50" ht="54.75" customHeight="1" x14ac:dyDescent="0.15">
      <c r="A32" s="406"/>
      <c r="B32" s="404"/>
      <c r="C32" s="404"/>
      <c r="D32" s="404"/>
      <c r="E32" s="404"/>
      <c r="F32" s="405"/>
      <c r="G32" s="534" t="s">
        <v>607</v>
      </c>
      <c r="H32" s="535"/>
      <c r="I32" s="535"/>
      <c r="J32" s="535"/>
      <c r="K32" s="535"/>
      <c r="L32" s="535"/>
      <c r="M32" s="535"/>
      <c r="N32" s="535"/>
      <c r="O32" s="536"/>
      <c r="P32" s="534" t="s">
        <v>606</v>
      </c>
      <c r="Q32" s="535"/>
      <c r="R32" s="535"/>
      <c r="S32" s="535"/>
      <c r="T32" s="535"/>
      <c r="U32" s="535"/>
      <c r="V32" s="535"/>
      <c r="W32" s="535"/>
      <c r="X32" s="536"/>
      <c r="Y32" s="474" t="s">
        <v>12</v>
      </c>
      <c r="Z32" s="543"/>
      <c r="AA32" s="544"/>
      <c r="AB32" s="464" t="s">
        <v>496</v>
      </c>
      <c r="AC32" s="464"/>
      <c r="AD32" s="464"/>
      <c r="AE32" s="218">
        <v>80.8</v>
      </c>
      <c r="AF32" s="219"/>
      <c r="AG32" s="219"/>
      <c r="AH32" s="220"/>
      <c r="AI32" s="218">
        <v>82.2</v>
      </c>
      <c r="AJ32" s="219"/>
      <c r="AK32" s="219"/>
      <c r="AL32" s="220"/>
      <c r="AM32" s="218" t="s">
        <v>571</v>
      </c>
      <c r="AN32" s="219"/>
      <c r="AO32" s="219"/>
      <c r="AP32" s="220"/>
      <c r="AQ32" s="343" t="s">
        <v>571</v>
      </c>
      <c r="AR32" s="207"/>
      <c r="AS32" s="207"/>
      <c r="AT32" s="344"/>
      <c r="AU32" s="219" t="s">
        <v>571</v>
      </c>
      <c r="AV32" s="219"/>
      <c r="AW32" s="219"/>
      <c r="AX32" s="221"/>
    </row>
    <row r="33" spans="1:50" ht="54.75" customHeight="1" x14ac:dyDescent="0.15">
      <c r="A33" s="407"/>
      <c r="B33" s="408"/>
      <c r="C33" s="408"/>
      <c r="D33" s="408"/>
      <c r="E33" s="408"/>
      <c r="F33" s="409"/>
      <c r="G33" s="537"/>
      <c r="H33" s="538"/>
      <c r="I33" s="538"/>
      <c r="J33" s="538"/>
      <c r="K33" s="538"/>
      <c r="L33" s="538"/>
      <c r="M33" s="538"/>
      <c r="N33" s="538"/>
      <c r="O33" s="539"/>
      <c r="P33" s="537"/>
      <c r="Q33" s="538"/>
      <c r="R33" s="538"/>
      <c r="S33" s="538"/>
      <c r="T33" s="538"/>
      <c r="U33" s="538"/>
      <c r="V33" s="538"/>
      <c r="W33" s="538"/>
      <c r="X33" s="539"/>
      <c r="Y33" s="418" t="s">
        <v>54</v>
      </c>
      <c r="Z33" s="419"/>
      <c r="AA33" s="420"/>
      <c r="AB33" s="526" t="s">
        <v>496</v>
      </c>
      <c r="AC33" s="526"/>
      <c r="AD33" s="526"/>
      <c r="AE33" s="218" t="s">
        <v>571</v>
      </c>
      <c r="AF33" s="219"/>
      <c r="AG33" s="219"/>
      <c r="AH33" s="220"/>
      <c r="AI33" s="218" t="s">
        <v>571</v>
      </c>
      <c r="AJ33" s="219"/>
      <c r="AK33" s="219"/>
      <c r="AL33" s="220"/>
      <c r="AM33" s="218" t="s">
        <v>571</v>
      </c>
      <c r="AN33" s="219"/>
      <c r="AO33" s="219"/>
      <c r="AP33" s="220"/>
      <c r="AQ33" s="343">
        <v>82.3</v>
      </c>
      <c r="AR33" s="207"/>
      <c r="AS33" s="207"/>
      <c r="AT33" s="344"/>
      <c r="AU33" s="219" t="s">
        <v>571</v>
      </c>
      <c r="AV33" s="219"/>
      <c r="AW33" s="219"/>
      <c r="AX33" s="221"/>
    </row>
    <row r="34" spans="1:50" ht="54.75" customHeight="1" x14ac:dyDescent="0.15">
      <c r="A34" s="406"/>
      <c r="B34" s="404"/>
      <c r="C34" s="404"/>
      <c r="D34" s="404"/>
      <c r="E34" s="404"/>
      <c r="F34" s="405"/>
      <c r="G34" s="540"/>
      <c r="H34" s="541"/>
      <c r="I34" s="541"/>
      <c r="J34" s="541"/>
      <c r="K34" s="541"/>
      <c r="L34" s="541"/>
      <c r="M34" s="541"/>
      <c r="N34" s="541"/>
      <c r="O34" s="542"/>
      <c r="P34" s="540"/>
      <c r="Q34" s="541"/>
      <c r="R34" s="541"/>
      <c r="S34" s="541"/>
      <c r="T34" s="541"/>
      <c r="U34" s="541"/>
      <c r="V34" s="541"/>
      <c r="W34" s="541"/>
      <c r="X34" s="542"/>
      <c r="Y34" s="418" t="s">
        <v>13</v>
      </c>
      <c r="Z34" s="419"/>
      <c r="AA34" s="420"/>
      <c r="AB34" s="568" t="s">
        <v>301</v>
      </c>
      <c r="AC34" s="568"/>
      <c r="AD34" s="568"/>
      <c r="AE34" s="218" t="s">
        <v>571</v>
      </c>
      <c r="AF34" s="219"/>
      <c r="AG34" s="219"/>
      <c r="AH34" s="219"/>
      <c r="AI34" s="218" t="s">
        <v>571</v>
      </c>
      <c r="AJ34" s="219"/>
      <c r="AK34" s="219"/>
      <c r="AL34" s="219"/>
      <c r="AM34" s="218" t="s">
        <v>605</v>
      </c>
      <c r="AN34" s="219"/>
      <c r="AO34" s="219"/>
      <c r="AP34" s="219"/>
      <c r="AQ34" s="343" t="s">
        <v>571</v>
      </c>
      <c r="AR34" s="207"/>
      <c r="AS34" s="207"/>
      <c r="AT34" s="344"/>
      <c r="AU34" s="219" t="s">
        <v>571</v>
      </c>
      <c r="AV34" s="219"/>
      <c r="AW34" s="219"/>
      <c r="AX34" s="221"/>
    </row>
    <row r="35" spans="1:50" ht="23.25" customHeight="1" x14ac:dyDescent="0.15">
      <c r="A35" s="226" t="s">
        <v>505</v>
      </c>
      <c r="B35" s="227"/>
      <c r="C35" s="227"/>
      <c r="D35" s="227"/>
      <c r="E35" s="227"/>
      <c r="F35" s="228"/>
      <c r="G35" s="232" t="s">
        <v>608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2"/>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v>31</v>
      </c>
      <c r="AR38" s="200"/>
      <c r="AS38" s="133" t="s">
        <v>355</v>
      </c>
      <c r="AT38" s="134"/>
      <c r="AU38" s="199" t="s">
        <v>605</v>
      </c>
      <c r="AV38" s="199"/>
      <c r="AW38" s="401" t="s">
        <v>300</v>
      </c>
      <c r="AX38" s="402"/>
    </row>
    <row r="39" spans="1:50" ht="54" customHeight="1" x14ac:dyDescent="0.15">
      <c r="A39" s="406"/>
      <c r="B39" s="404"/>
      <c r="C39" s="404"/>
      <c r="D39" s="404"/>
      <c r="E39" s="404"/>
      <c r="F39" s="405"/>
      <c r="G39" s="534" t="s">
        <v>607</v>
      </c>
      <c r="H39" s="535"/>
      <c r="I39" s="535"/>
      <c r="J39" s="535"/>
      <c r="K39" s="535"/>
      <c r="L39" s="535"/>
      <c r="M39" s="535"/>
      <c r="N39" s="535"/>
      <c r="O39" s="536"/>
      <c r="P39" s="534" t="s">
        <v>589</v>
      </c>
      <c r="Q39" s="535"/>
      <c r="R39" s="535"/>
      <c r="S39" s="535"/>
      <c r="T39" s="535"/>
      <c r="U39" s="535"/>
      <c r="V39" s="535"/>
      <c r="W39" s="535"/>
      <c r="X39" s="536"/>
      <c r="Y39" s="474" t="s">
        <v>12</v>
      </c>
      <c r="Z39" s="543"/>
      <c r="AA39" s="544"/>
      <c r="AB39" s="464" t="s">
        <v>609</v>
      </c>
      <c r="AC39" s="464"/>
      <c r="AD39" s="464"/>
      <c r="AE39" s="218">
        <v>80.2</v>
      </c>
      <c r="AF39" s="219"/>
      <c r="AG39" s="219"/>
      <c r="AH39" s="219"/>
      <c r="AI39" s="218">
        <v>80.599999999999994</v>
      </c>
      <c r="AJ39" s="219"/>
      <c r="AK39" s="219"/>
      <c r="AL39" s="219"/>
      <c r="AM39" s="218">
        <v>83.5</v>
      </c>
      <c r="AN39" s="219"/>
      <c r="AO39" s="219"/>
      <c r="AP39" s="219"/>
      <c r="AQ39" s="343" t="s">
        <v>571</v>
      </c>
      <c r="AR39" s="207"/>
      <c r="AS39" s="207"/>
      <c r="AT39" s="344"/>
      <c r="AU39" s="219" t="s">
        <v>605</v>
      </c>
      <c r="AV39" s="219"/>
      <c r="AW39" s="219"/>
      <c r="AX39" s="221"/>
    </row>
    <row r="40" spans="1:50" ht="54" customHeight="1" x14ac:dyDescent="0.15">
      <c r="A40" s="407"/>
      <c r="B40" s="408"/>
      <c r="C40" s="408"/>
      <c r="D40" s="408"/>
      <c r="E40" s="408"/>
      <c r="F40" s="409"/>
      <c r="G40" s="537"/>
      <c r="H40" s="538"/>
      <c r="I40" s="538"/>
      <c r="J40" s="538"/>
      <c r="K40" s="538"/>
      <c r="L40" s="538"/>
      <c r="M40" s="538"/>
      <c r="N40" s="538"/>
      <c r="O40" s="539"/>
      <c r="P40" s="537"/>
      <c r="Q40" s="538"/>
      <c r="R40" s="538"/>
      <c r="S40" s="538"/>
      <c r="T40" s="538"/>
      <c r="U40" s="538"/>
      <c r="V40" s="538"/>
      <c r="W40" s="538"/>
      <c r="X40" s="539"/>
      <c r="Y40" s="418" t="s">
        <v>54</v>
      </c>
      <c r="Z40" s="419"/>
      <c r="AA40" s="420"/>
      <c r="AB40" s="526" t="s">
        <v>609</v>
      </c>
      <c r="AC40" s="526"/>
      <c r="AD40" s="526"/>
      <c r="AE40" s="218" t="s">
        <v>571</v>
      </c>
      <c r="AF40" s="219"/>
      <c r="AG40" s="219"/>
      <c r="AH40" s="219"/>
      <c r="AI40" s="218" t="s">
        <v>571</v>
      </c>
      <c r="AJ40" s="219"/>
      <c r="AK40" s="219"/>
      <c r="AL40" s="219"/>
      <c r="AM40" s="218" t="s">
        <v>605</v>
      </c>
      <c r="AN40" s="219"/>
      <c r="AO40" s="219"/>
      <c r="AP40" s="219"/>
      <c r="AQ40" s="343">
        <v>83.6</v>
      </c>
      <c r="AR40" s="207"/>
      <c r="AS40" s="207"/>
      <c r="AT40" s="344"/>
      <c r="AU40" s="219" t="s">
        <v>605</v>
      </c>
      <c r="AV40" s="219"/>
      <c r="AW40" s="219"/>
      <c r="AX40" s="221"/>
    </row>
    <row r="41" spans="1:50" ht="54" customHeight="1" x14ac:dyDescent="0.15">
      <c r="A41" s="410"/>
      <c r="B41" s="411"/>
      <c r="C41" s="411"/>
      <c r="D41" s="411"/>
      <c r="E41" s="411"/>
      <c r="F41" s="412"/>
      <c r="G41" s="540"/>
      <c r="H41" s="541"/>
      <c r="I41" s="541"/>
      <c r="J41" s="541"/>
      <c r="K41" s="541"/>
      <c r="L41" s="541"/>
      <c r="M41" s="541"/>
      <c r="N41" s="541"/>
      <c r="O41" s="542"/>
      <c r="P41" s="540"/>
      <c r="Q41" s="541"/>
      <c r="R41" s="541"/>
      <c r="S41" s="541"/>
      <c r="T41" s="541"/>
      <c r="U41" s="541"/>
      <c r="V41" s="541"/>
      <c r="W41" s="541"/>
      <c r="X41" s="542"/>
      <c r="Y41" s="418" t="s">
        <v>13</v>
      </c>
      <c r="Z41" s="419"/>
      <c r="AA41" s="420"/>
      <c r="AB41" s="568" t="s">
        <v>301</v>
      </c>
      <c r="AC41" s="568"/>
      <c r="AD41" s="568"/>
      <c r="AE41" s="218" t="s">
        <v>605</v>
      </c>
      <c r="AF41" s="219"/>
      <c r="AG41" s="219"/>
      <c r="AH41" s="219"/>
      <c r="AI41" s="218" t="s">
        <v>605</v>
      </c>
      <c r="AJ41" s="219"/>
      <c r="AK41" s="219"/>
      <c r="AL41" s="219"/>
      <c r="AM41" s="218" t="s">
        <v>605</v>
      </c>
      <c r="AN41" s="219"/>
      <c r="AO41" s="219"/>
      <c r="AP41" s="219"/>
      <c r="AQ41" s="343" t="s">
        <v>605</v>
      </c>
      <c r="AR41" s="207"/>
      <c r="AS41" s="207"/>
      <c r="AT41" s="344"/>
      <c r="AU41" s="219" t="s">
        <v>605</v>
      </c>
      <c r="AV41" s="219"/>
      <c r="AW41" s="219"/>
      <c r="AX41" s="221"/>
    </row>
    <row r="42" spans="1:50" ht="23.25" customHeight="1" x14ac:dyDescent="0.15">
      <c r="A42" s="226" t="s">
        <v>505</v>
      </c>
      <c r="B42" s="227"/>
      <c r="C42" s="227"/>
      <c r="D42" s="227"/>
      <c r="E42" s="227"/>
      <c r="F42" s="228"/>
      <c r="G42" s="232" t="s">
        <v>608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2"/>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v>31</v>
      </c>
      <c r="AR45" s="200"/>
      <c r="AS45" s="133" t="s">
        <v>355</v>
      </c>
      <c r="AT45" s="134"/>
      <c r="AU45" s="199" t="s">
        <v>605</v>
      </c>
      <c r="AV45" s="199"/>
      <c r="AW45" s="401" t="s">
        <v>300</v>
      </c>
      <c r="AX45" s="402"/>
    </row>
    <row r="46" spans="1:50" ht="54" customHeight="1" x14ac:dyDescent="0.15">
      <c r="A46" s="406"/>
      <c r="B46" s="404"/>
      <c r="C46" s="404"/>
      <c r="D46" s="404"/>
      <c r="E46" s="404"/>
      <c r="F46" s="405"/>
      <c r="G46" s="534" t="s">
        <v>607</v>
      </c>
      <c r="H46" s="535"/>
      <c r="I46" s="535"/>
      <c r="J46" s="535"/>
      <c r="K46" s="535"/>
      <c r="L46" s="535"/>
      <c r="M46" s="535"/>
      <c r="N46" s="535"/>
      <c r="O46" s="536"/>
      <c r="P46" s="534" t="s">
        <v>590</v>
      </c>
      <c r="Q46" s="535"/>
      <c r="R46" s="535"/>
      <c r="S46" s="535"/>
      <c r="T46" s="535"/>
      <c r="U46" s="535"/>
      <c r="V46" s="535"/>
      <c r="W46" s="535"/>
      <c r="X46" s="536"/>
      <c r="Y46" s="474" t="s">
        <v>12</v>
      </c>
      <c r="Z46" s="543"/>
      <c r="AA46" s="544"/>
      <c r="AB46" s="464" t="s">
        <v>609</v>
      </c>
      <c r="AC46" s="464"/>
      <c r="AD46" s="464"/>
      <c r="AE46" s="218">
        <v>74.3</v>
      </c>
      <c r="AF46" s="219"/>
      <c r="AG46" s="219"/>
      <c r="AH46" s="220"/>
      <c r="AI46" s="218">
        <v>75</v>
      </c>
      <c r="AJ46" s="219"/>
      <c r="AK46" s="219"/>
      <c r="AL46" s="220"/>
      <c r="AM46" s="218" t="s">
        <v>571</v>
      </c>
      <c r="AN46" s="219"/>
      <c r="AO46" s="219"/>
      <c r="AP46" s="220"/>
      <c r="AQ46" s="343" t="s">
        <v>571</v>
      </c>
      <c r="AR46" s="207"/>
      <c r="AS46" s="207"/>
      <c r="AT46" s="344"/>
      <c r="AU46" s="219" t="s">
        <v>605</v>
      </c>
      <c r="AV46" s="219"/>
      <c r="AW46" s="219"/>
      <c r="AX46" s="221"/>
    </row>
    <row r="47" spans="1:50" ht="54" customHeight="1" x14ac:dyDescent="0.15">
      <c r="A47" s="407"/>
      <c r="B47" s="408"/>
      <c r="C47" s="408"/>
      <c r="D47" s="408"/>
      <c r="E47" s="408"/>
      <c r="F47" s="409"/>
      <c r="G47" s="537"/>
      <c r="H47" s="538"/>
      <c r="I47" s="538"/>
      <c r="J47" s="538"/>
      <c r="K47" s="538"/>
      <c r="L47" s="538"/>
      <c r="M47" s="538"/>
      <c r="N47" s="538"/>
      <c r="O47" s="539"/>
      <c r="P47" s="537"/>
      <c r="Q47" s="538"/>
      <c r="R47" s="538"/>
      <c r="S47" s="538"/>
      <c r="T47" s="538"/>
      <c r="U47" s="538"/>
      <c r="V47" s="538"/>
      <c r="W47" s="538"/>
      <c r="X47" s="539"/>
      <c r="Y47" s="418" t="s">
        <v>54</v>
      </c>
      <c r="Z47" s="419"/>
      <c r="AA47" s="420"/>
      <c r="AB47" s="526" t="s">
        <v>609</v>
      </c>
      <c r="AC47" s="526"/>
      <c r="AD47" s="526"/>
      <c r="AE47" s="218" t="s">
        <v>571</v>
      </c>
      <c r="AF47" s="219"/>
      <c r="AG47" s="219"/>
      <c r="AH47" s="220"/>
      <c r="AI47" s="218" t="s">
        <v>571</v>
      </c>
      <c r="AJ47" s="219"/>
      <c r="AK47" s="219"/>
      <c r="AL47" s="220"/>
      <c r="AM47" s="218" t="s">
        <v>571</v>
      </c>
      <c r="AN47" s="219"/>
      <c r="AO47" s="219"/>
      <c r="AP47" s="220"/>
      <c r="AQ47" s="343">
        <v>75.099999999999994</v>
      </c>
      <c r="AR47" s="207"/>
      <c r="AS47" s="207"/>
      <c r="AT47" s="344"/>
      <c r="AU47" s="219" t="s">
        <v>605</v>
      </c>
      <c r="AV47" s="219"/>
      <c r="AW47" s="219"/>
      <c r="AX47" s="221"/>
    </row>
    <row r="48" spans="1:50" ht="54" customHeight="1" x14ac:dyDescent="0.15">
      <c r="A48" s="410"/>
      <c r="B48" s="411"/>
      <c r="C48" s="411"/>
      <c r="D48" s="411"/>
      <c r="E48" s="411"/>
      <c r="F48" s="412"/>
      <c r="G48" s="540"/>
      <c r="H48" s="541"/>
      <c r="I48" s="541"/>
      <c r="J48" s="541"/>
      <c r="K48" s="541"/>
      <c r="L48" s="541"/>
      <c r="M48" s="541"/>
      <c r="N48" s="541"/>
      <c r="O48" s="542"/>
      <c r="P48" s="540"/>
      <c r="Q48" s="541"/>
      <c r="R48" s="541"/>
      <c r="S48" s="541"/>
      <c r="T48" s="541"/>
      <c r="U48" s="541"/>
      <c r="V48" s="541"/>
      <c r="W48" s="541"/>
      <c r="X48" s="542"/>
      <c r="Y48" s="418" t="s">
        <v>13</v>
      </c>
      <c r="Z48" s="419"/>
      <c r="AA48" s="420"/>
      <c r="AB48" s="568" t="s">
        <v>301</v>
      </c>
      <c r="AC48" s="568"/>
      <c r="AD48" s="568"/>
      <c r="AE48" s="218" t="s">
        <v>605</v>
      </c>
      <c r="AF48" s="219"/>
      <c r="AG48" s="219"/>
      <c r="AH48" s="219"/>
      <c r="AI48" s="218" t="s">
        <v>605</v>
      </c>
      <c r="AJ48" s="219"/>
      <c r="AK48" s="219"/>
      <c r="AL48" s="219"/>
      <c r="AM48" s="218" t="s">
        <v>605</v>
      </c>
      <c r="AN48" s="219"/>
      <c r="AO48" s="219"/>
      <c r="AP48" s="219"/>
      <c r="AQ48" s="343" t="s">
        <v>605</v>
      </c>
      <c r="AR48" s="207"/>
      <c r="AS48" s="207"/>
      <c r="AT48" s="344"/>
      <c r="AU48" s="219" t="s">
        <v>605</v>
      </c>
      <c r="AV48" s="219"/>
      <c r="AW48" s="219"/>
      <c r="AX48" s="221"/>
    </row>
    <row r="49" spans="1:50" ht="23.25" customHeight="1" x14ac:dyDescent="0.15">
      <c r="A49" s="226" t="s">
        <v>505</v>
      </c>
      <c r="B49" s="227"/>
      <c r="C49" s="227"/>
      <c r="D49" s="227"/>
      <c r="E49" s="227"/>
      <c r="F49" s="228"/>
      <c r="G49" s="232" t="s">
        <v>608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v>31</v>
      </c>
      <c r="AR52" s="200"/>
      <c r="AS52" s="133" t="s">
        <v>355</v>
      </c>
      <c r="AT52" s="134"/>
      <c r="AU52" s="199" t="s">
        <v>605</v>
      </c>
      <c r="AV52" s="199"/>
      <c r="AW52" s="401" t="s">
        <v>300</v>
      </c>
      <c r="AX52" s="402"/>
    </row>
    <row r="53" spans="1:50" ht="54" customHeight="1" x14ac:dyDescent="0.15">
      <c r="A53" s="406"/>
      <c r="B53" s="404"/>
      <c r="C53" s="404"/>
      <c r="D53" s="404"/>
      <c r="E53" s="404"/>
      <c r="F53" s="405"/>
      <c r="G53" s="534" t="s">
        <v>607</v>
      </c>
      <c r="H53" s="535"/>
      <c r="I53" s="535"/>
      <c r="J53" s="535"/>
      <c r="K53" s="535"/>
      <c r="L53" s="535"/>
      <c r="M53" s="535"/>
      <c r="N53" s="535"/>
      <c r="O53" s="536"/>
      <c r="P53" s="534" t="s">
        <v>591</v>
      </c>
      <c r="Q53" s="535"/>
      <c r="R53" s="535"/>
      <c r="S53" s="535"/>
      <c r="T53" s="535"/>
      <c r="U53" s="535"/>
      <c r="V53" s="535"/>
      <c r="W53" s="535"/>
      <c r="X53" s="536"/>
      <c r="Y53" s="474" t="s">
        <v>12</v>
      </c>
      <c r="Z53" s="543"/>
      <c r="AA53" s="544"/>
      <c r="AB53" s="464" t="s">
        <v>609</v>
      </c>
      <c r="AC53" s="464"/>
      <c r="AD53" s="464"/>
      <c r="AE53" s="218">
        <v>69.7</v>
      </c>
      <c r="AF53" s="219"/>
      <c r="AG53" s="219"/>
      <c r="AH53" s="219"/>
      <c r="AI53" s="218">
        <v>69.599999999999994</v>
      </c>
      <c r="AJ53" s="219"/>
      <c r="AK53" s="219"/>
      <c r="AL53" s="219"/>
      <c r="AM53" s="218">
        <v>71.3</v>
      </c>
      <c r="AN53" s="219"/>
      <c r="AO53" s="219"/>
      <c r="AP53" s="219"/>
      <c r="AQ53" s="343" t="s">
        <v>571</v>
      </c>
      <c r="AR53" s="207"/>
      <c r="AS53" s="207"/>
      <c r="AT53" s="344"/>
      <c r="AU53" s="219" t="s">
        <v>605</v>
      </c>
      <c r="AV53" s="219"/>
      <c r="AW53" s="219"/>
      <c r="AX53" s="221"/>
    </row>
    <row r="54" spans="1:50" ht="54" customHeight="1" x14ac:dyDescent="0.15">
      <c r="A54" s="407"/>
      <c r="B54" s="408"/>
      <c r="C54" s="408"/>
      <c r="D54" s="408"/>
      <c r="E54" s="408"/>
      <c r="F54" s="409"/>
      <c r="G54" s="537"/>
      <c r="H54" s="538"/>
      <c r="I54" s="538"/>
      <c r="J54" s="538"/>
      <c r="K54" s="538"/>
      <c r="L54" s="538"/>
      <c r="M54" s="538"/>
      <c r="N54" s="538"/>
      <c r="O54" s="539"/>
      <c r="P54" s="537"/>
      <c r="Q54" s="538"/>
      <c r="R54" s="538"/>
      <c r="S54" s="538"/>
      <c r="T54" s="538"/>
      <c r="U54" s="538"/>
      <c r="V54" s="538"/>
      <c r="W54" s="538"/>
      <c r="X54" s="539"/>
      <c r="Y54" s="418" t="s">
        <v>54</v>
      </c>
      <c r="Z54" s="419"/>
      <c r="AA54" s="420"/>
      <c r="AB54" s="526" t="s">
        <v>609</v>
      </c>
      <c r="AC54" s="526"/>
      <c r="AD54" s="526"/>
      <c r="AE54" s="218" t="s">
        <v>571</v>
      </c>
      <c r="AF54" s="219"/>
      <c r="AG54" s="219"/>
      <c r="AH54" s="219"/>
      <c r="AI54" s="218" t="s">
        <v>571</v>
      </c>
      <c r="AJ54" s="219"/>
      <c r="AK54" s="219"/>
      <c r="AL54" s="219"/>
      <c r="AM54" s="218" t="s">
        <v>605</v>
      </c>
      <c r="AN54" s="219"/>
      <c r="AO54" s="219"/>
      <c r="AP54" s="219"/>
      <c r="AQ54" s="343">
        <v>71.400000000000006</v>
      </c>
      <c r="AR54" s="207"/>
      <c r="AS54" s="207"/>
      <c r="AT54" s="344"/>
      <c r="AU54" s="219" t="s">
        <v>605</v>
      </c>
      <c r="AV54" s="219"/>
      <c r="AW54" s="219"/>
      <c r="AX54" s="221"/>
    </row>
    <row r="55" spans="1:50" ht="54" customHeight="1" x14ac:dyDescent="0.15">
      <c r="A55" s="410"/>
      <c r="B55" s="411"/>
      <c r="C55" s="411"/>
      <c r="D55" s="411"/>
      <c r="E55" s="411"/>
      <c r="F55" s="412"/>
      <c r="G55" s="540"/>
      <c r="H55" s="541"/>
      <c r="I55" s="541"/>
      <c r="J55" s="541"/>
      <c r="K55" s="541"/>
      <c r="L55" s="541"/>
      <c r="M55" s="541"/>
      <c r="N55" s="541"/>
      <c r="O55" s="542"/>
      <c r="P55" s="540"/>
      <c r="Q55" s="541"/>
      <c r="R55" s="541"/>
      <c r="S55" s="541"/>
      <c r="T55" s="541"/>
      <c r="U55" s="541"/>
      <c r="V55" s="541"/>
      <c r="W55" s="541"/>
      <c r="X55" s="542"/>
      <c r="Y55" s="418" t="s">
        <v>13</v>
      </c>
      <c r="Z55" s="419"/>
      <c r="AA55" s="420"/>
      <c r="AB55" s="597" t="s">
        <v>14</v>
      </c>
      <c r="AC55" s="597"/>
      <c r="AD55" s="597"/>
      <c r="AE55" s="218" t="s">
        <v>605</v>
      </c>
      <c r="AF55" s="219"/>
      <c r="AG55" s="219"/>
      <c r="AH55" s="219"/>
      <c r="AI55" s="218" t="s">
        <v>605</v>
      </c>
      <c r="AJ55" s="219"/>
      <c r="AK55" s="219"/>
      <c r="AL55" s="219"/>
      <c r="AM55" s="218" t="s">
        <v>605</v>
      </c>
      <c r="AN55" s="219"/>
      <c r="AO55" s="219"/>
      <c r="AP55" s="219"/>
      <c r="AQ55" s="343" t="s">
        <v>605</v>
      </c>
      <c r="AR55" s="207"/>
      <c r="AS55" s="207"/>
      <c r="AT55" s="344"/>
      <c r="AU55" s="219" t="s">
        <v>605</v>
      </c>
      <c r="AV55" s="219"/>
      <c r="AW55" s="219"/>
      <c r="AX55" s="221"/>
    </row>
    <row r="56" spans="1:50" ht="37.5" customHeight="1" x14ac:dyDescent="0.15">
      <c r="A56" s="226" t="s">
        <v>505</v>
      </c>
      <c r="B56" s="227"/>
      <c r="C56" s="227"/>
      <c r="D56" s="227"/>
      <c r="E56" s="227"/>
      <c r="F56" s="228"/>
      <c r="G56" s="232" t="s">
        <v>608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idden="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idden="1" x14ac:dyDescent="0.15">
      <c r="A60" s="406"/>
      <c r="B60" s="404"/>
      <c r="C60" s="404"/>
      <c r="D60" s="404"/>
      <c r="E60" s="404"/>
      <c r="F60" s="405"/>
      <c r="G60" s="534"/>
      <c r="H60" s="535"/>
      <c r="I60" s="535"/>
      <c r="J60" s="535"/>
      <c r="K60" s="535"/>
      <c r="L60" s="535"/>
      <c r="M60" s="535"/>
      <c r="N60" s="535"/>
      <c r="O60" s="536"/>
      <c r="P60" s="105"/>
      <c r="Q60" s="105"/>
      <c r="R60" s="105"/>
      <c r="S60" s="105"/>
      <c r="T60" s="105"/>
      <c r="U60" s="105"/>
      <c r="V60" s="105"/>
      <c r="W60" s="105"/>
      <c r="X60" s="106"/>
      <c r="Y60" s="474" t="s">
        <v>12</v>
      </c>
      <c r="Z60" s="543"/>
      <c r="AA60" s="544"/>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idden="1" x14ac:dyDescent="0.15">
      <c r="A61" s="407"/>
      <c r="B61" s="408"/>
      <c r="C61" s="408"/>
      <c r="D61" s="408"/>
      <c r="E61" s="408"/>
      <c r="F61" s="409"/>
      <c r="G61" s="537"/>
      <c r="H61" s="538"/>
      <c r="I61" s="538"/>
      <c r="J61" s="538"/>
      <c r="K61" s="538"/>
      <c r="L61" s="538"/>
      <c r="M61" s="538"/>
      <c r="N61" s="538"/>
      <c r="O61" s="539"/>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idden="1" x14ac:dyDescent="0.15">
      <c r="A62" s="407"/>
      <c r="B62" s="408"/>
      <c r="C62" s="408"/>
      <c r="D62" s="408"/>
      <c r="E62" s="408"/>
      <c r="F62" s="409"/>
      <c r="G62" s="540"/>
      <c r="H62" s="541"/>
      <c r="I62" s="541"/>
      <c r="J62" s="541"/>
      <c r="K62" s="541"/>
      <c r="L62" s="541"/>
      <c r="M62" s="541"/>
      <c r="N62" s="541"/>
      <c r="O62" s="542"/>
      <c r="P62" s="111"/>
      <c r="Q62" s="111"/>
      <c r="R62" s="111"/>
      <c r="S62" s="111"/>
      <c r="T62" s="111"/>
      <c r="U62" s="111"/>
      <c r="V62" s="111"/>
      <c r="W62" s="111"/>
      <c r="X62" s="112"/>
      <c r="Y62" s="418" t="s">
        <v>13</v>
      </c>
      <c r="Z62" s="419"/>
      <c r="AA62" s="420"/>
      <c r="AB62" s="568" t="s">
        <v>14</v>
      </c>
      <c r="AC62" s="568"/>
      <c r="AD62" s="568"/>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idden="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idden="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idden="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idden="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idden="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idden="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2"/>
      <c r="AF77" s="893"/>
      <c r="AG77" s="893"/>
      <c r="AH77" s="893"/>
      <c r="AI77" s="892"/>
      <c r="AJ77" s="893"/>
      <c r="AK77" s="893"/>
      <c r="AL77" s="893"/>
      <c r="AM77" s="892"/>
      <c r="AN77" s="893"/>
      <c r="AO77" s="893"/>
      <c r="AP77" s="893"/>
      <c r="AQ77" s="343"/>
      <c r="AR77" s="207"/>
      <c r="AS77" s="207"/>
      <c r="AT77" s="344"/>
      <c r="AU77" s="219"/>
      <c r="AV77" s="219"/>
      <c r="AW77" s="219"/>
      <c r="AX77" s="221"/>
    </row>
    <row r="78" spans="1:50" ht="49.5" hidden="1" x14ac:dyDescent="0.15">
      <c r="A78" s="338" t="s">
        <v>508</v>
      </c>
      <c r="B78" s="339"/>
      <c r="C78" s="339"/>
      <c r="D78" s="339"/>
      <c r="E78" s="336" t="s">
        <v>451</v>
      </c>
      <c r="F78" s="337"/>
      <c r="G78" s="57" t="s">
        <v>357</v>
      </c>
      <c r="H78" s="590"/>
      <c r="I78" s="591"/>
      <c r="J78" s="591"/>
      <c r="K78" s="591"/>
      <c r="L78" s="591"/>
      <c r="M78" s="591"/>
      <c r="N78" s="591"/>
      <c r="O78" s="592"/>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24"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9"/>
    </row>
    <row r="80" spans="1:50" ht="18.75" hidden="1" customHeight="1" x14ac:dyDescent="0.15">
      <c r="A80" s="866"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7"/>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x14ac:dyDescent="0.15">
      <c r="A83" s="867"/>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x14ac:dyDescent="0.15">
      <c r="A84" s="867"/>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x14ac:dyDescent="0.15">
      <c r="A85" s="86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9" t="s">
        <v>11</v>
      </c>
      <c r="AC85" s="570"/>
      <c r="AD85" s="571"/>
      <c r="AE85" s="244" t="s">
        <v>535</v>
      </c>
      <c r="AF85" s="245"/>
      <c r="AG85" s="245"/>
      <c r="AH85" s="246"/>
      <c r="AI85" s="244" t="s">
        <v>532</v>
      </c>
      <c r="AJ85" s="245"/>
      <c r="AK85" s="245"/>
      <c r="AL85" s="246"/>
      <c r="AM85" s="250" t="s">
        <v>527</v>
      </c>
      <c r="AN85" s="250"/>
      <c r="AO85" s="250"/>
      <c r="AP85" s="244"/>
      <c r="AQ85" s="159" t="s">
        <v>354</v>
      </c>
      <c r="AR85" s="130"/>
      <c r="AS85" s="130"/>
      <c r="AT85" s="131"/>
      <c r="AU85" s="545" t="s">
        <v>253</v>
      </c>
      <c r="AV85" s="545"/>
      <c r="AW85" s="545"/>
      <c r="AX85" s="546"/>
      <c r="AY85" s="10"/>
      <c r="AZ85" s="10"/>
      <c r="BA85" s="10"/>
      <c r="BB85" s="10"/>
      <c r="BC85" s="10"/>
    </row>
    <row r="86" spans="1:60" ht="18.75" hidden="1" customHeight="1" x14ac:dyDescent="0.15">
      <c r="A86" s="86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7"/>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73" t="s">
        <v>62</v>
      </c>
      <c r="Z87" s="574"/>
      <c r="AA87" s="575"/>
      <c r="AB87" s="464"/>
      <c r="AC87" s="464"/>
      <c r="AD87" s="46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67"/>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67"/>
      <c r="B89" s="532"/>
      <c r="C89" s="532"/>
      <c r="D89" s="532"/>
      <c r="E89" s="532"/>
      <c r="F89" s="533"/>
      <c r="G89" s="110"/>
      <c r="H89" s="111"/>
      <c r="I89" s="111"/>
      <c r="J89" s="111"/>
      <c r="K89" s="111"/>
      <c r="L89" s="111"/>
      <c r="M89" s="111"/>
      <c r="N89" s="111"/>
      <c r="O89" s="112"/>
      <c r="P89" s="176"/>
      <c r="Q89" s="176"/>
      <c r="R89" s="176"/>
      <c r="S89" s="176"/>
      <c r="T89" s="176"/>
      <c r="U89" s="176"/>
      <c r="V89" s="176"/>
      <c r="W89" s="176"/>
      <c r="X89" s="572"/>
      <c r="Y89" s="461" t="s">
        <v>13</v>
      </c>
      <c r="Z89" s="462"/>
      <c r="AA89" s="463"/>
      <c r="AB89" s="597" t="s">
        <v>14</v>
      </c>
      <c r="AC89" s="597"/>
      <c r="AD89" s="59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6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9" t="s">
        <v>11</v>
      </c>
      <c r="AC90" s="570"/>
      <c r="AD90" s="571"/>
      <c r="AE90" s="244" t="s">
        <v>535</v>
      </c>
      <c r="AF90" s="245"/>
      <c r="AG90" s="245"/>
      <c r="AH90" s="246"/>
      <c r="AI90" s="244" t="s">
        <v>532</v>
      </c>
      <c r="AJ90" s="245"/>
      <c r="AK90" s="245"/>
      <c r="AL90" s="246"/>
      <c r="AM90" s="250" t="s">
        <v>527</v>
      </c>
      <c r="AN90" s="250"/>
      <c r="AO90" s="250"/>
      <c r="AP90" s="244"/>
      <c r="AQ90" s="159" t="s">
        <v>354</v>
      </c>
      <c r="AR90" s="130"/>
      <c r="AS90" s="130"/>
      <c r="AT90" s="131"/>
      <c r="AU90" s="545" t="s">
        <v>253</v>
      </c>
      <c r="AV90" s="545"/>
      <c r="AW90" s="545"/>
      <c r="AX90" s="546"/>
    </row>
    <row r="91" spans="1:60" ht="18.75" hidden="1" customHeight="1" x14ac:dyDescent="0.15">
      <c r="A91" s="86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7"/>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73" t="s">
        <v>62</v>
      </c>
      <c r="Z92" s="574"/>
      <c r="AA92" s="575"/>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67"/>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67"/>
      <c r="B94" s="532"/>
      <c r="C94" s="532"/>
      <c r="D94" s="532"/>
      <c r="E94" s="532"/>
      <c r="F94" s="533"/>
      <c r="G94" s="110"/>
      <c r="H94" s="111"/>
      <c r="I94" s="111"/>
      <c r="J94" s="111"/>
      <c r="K94" s="111"/>
      <c r="L94" s="111"/>
      <c r="M94" s="111"/>
      <c r="N94" s="111"/>
      <c r="O94" s="112"/>
      <c r="P94" s="176"/>
      <c r="Q94" s="176"/>
      <c r="R94" s="176"/>
      <c r="S94" s="176"/>
      <c r="T94" s="176"/>
      <c r="U94" s="176"/>
      <c r="V94" s="176"/>
      <c r="W94" s="176"/>
      <c r="X94" s="572"/>
      <c r="Y94" s="461" t="s">
        <v>13</v>
      </c>
      <c r="Z94" s="462"/>
      <c r="AA94" s="463"/>
      <c r="AB94" s="597" t="s">
        <v>14</v>
      </c>
      <c r="AC94" s="597"/>
      <c r="AD94" s="59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6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9" t="s">
        <v>11</v>
      </c>
      <c r="AC95" s="570"/>
      <c r="AD95" s="571"/>
      <c r="AE95" s="244" t="s">
        <v>535</v>
      </c>
      <c r="AF95" s="245"/>
      <c r="AG95" s="245"/>
      <c r="AH95" s="246"/>
      <c r="AI95" s="244" t="s">
        <v>532</v>
      </c>
      <c r="AJ95" s="245"/>
      <c r="AK95" s="245"/>
      <c r="AL95" s="246"/>
      <c r="AM95" s="250" t="s">
        <v>527</v>
      </c>
      <c r="AN95" s="250"/>
      <c r="AO95" s="250"/>
      <c r="AP95" s="244"/>
      <c r="AQ95" s="159" t="s">
        <v>354</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7"/>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73" t="s">
        <v>62</v>
      </c>
      <c r="Z97" s="574"/>
      <c r="AA97" s="575"/>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67"/>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4.5" hidden="1" customHeight="1" thickBot="1" x14ac:dyDescent="0.2">
      <c r="A99" s="868"/>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47"/>
      <c r="AR99" s="548"/>
      <c r="AS99" s="548"/>
      <c r="AT99" s="549"/>
      <c r="AU99" s="524"/>
      <c r="AV99" s="524"/>
      <c r="AW99" s="524"/>
      <c r="AX99" s="550"/>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51" t="s">
        <v>535</v>
      </c>
      <c r="AF100" s="552"/>
      <c r="AG100" s="552"/>
      <c r="AH100" s="553"/>
      <c r="AI100" s="551" t="s">
        <v>532</v>
      </c>
      <c r="AJ100" s="552"/>
      <c r="AK100" s="552"/>
      <c r="AL100" s="553"/>
      <c r="AM100" s="551" t="s">
        <v>528</v>
      </c>
      <c r="AN100" s="552"/>
      <c r="AO100" s="552"/>
      <c r="AP100" s="553"/>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64" t="s">
        <v>586</v>
      </c>
      <c r="AC101" s="464"/>
      <c r="AD101" s="464"/>
      <c r="AE101" s="218" t="s">
        <v>571</v>
      </c>
      <c r="AF101" s="219"/>
      <c r="AG101" s="219"/>
      <c r="AH101" s="220"/>
      <c r="AI101" s="218" t="s">
        <v>571</v>
      </c>
      <c r="AJ101" s="219"/>
      <c r="AK101" s="219"/>
      <c r="AL101" s="220"/>
      <c r="AM101" s="218" t="s">
        <v>571</v>
      </c>
      <c r="AN101" s="219"/>
      <c r="AO101" s="219"/>
      <c r="AP101" s="220"/>
      <c r="AQ101" s="218" t="s">
        <v>571</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t="s">
        <v>571</v>
      </c>
      <c r="AF102" s="421"/>
      <c r="AG102" s="421"/>
      <c r="AH102" s="421"/>
      <c r="AI102" s="421" t="s">
        <v>571</v>
      </c>
      <c r="AJ102" s="421"/>
      <c r="AK102" s="421"/>
      <c r="AL102" s="421"/>
      <c r="AM102" s="421" t="s">
        <v>571</v>
      </c>
      <c r="AN102" s="421"/>
      <c r="AO102" s="421"/>
      <c r="AP102" s="421"/>
      <c r="AQ102" s="273">
        <v>18</v>
      </c>
      <c r="AR102" s="274"/>
      <c r="AS102" s="274"/>
      <c r="AT102" s="319"/>
      <c r="AU102" s="273">
        <v>8</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60"/>
      <c r="AA105" s="561"/>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7"/>
      <c r="AC107" s="558"/>
      <c r="AD107" s="559"/>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60"/>
      <c r="AA108" s="561"/>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7"/>
      <c r="AC110" s="558"/>
      <c r="AD110" s="559"/>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60"/>
      <c r="AA111" s="561"/>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7"/>
      <c r="AC113" s="558"/>
      <c r="AD113" s="559"/>
      <c r="AE113" s="421" t="s">
        <v>571</v>
      </c>
      <c r="AF113" s="421"/>
      <c r="AG113" s="421"/>
      <c r="AH113" s="421"/>
      <c r="AI113" s="421" t="s">
        <v>571</v>
      </c>
      <c r="AJ113" s="421"/>
      <c r="AK113" s="421"/>
      <c r="AL113" s="421"/>
      <c r="AM113" s="421" t="s">
        <v>571</v>
      </c>
      <c r="AN113" s="421"/>
      <c r="AO113" s="421"/>
      <c r="AP113" s="421"/>
      <c r="AQ113" s="218" t="s">
        <v>571</v>
      </c>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60"/>
      <c r="AA114" s="561"/>
      <c r="AB114" s="471"/>
      <c r="AC114" s="472"/>
      <c r="AD114" s="473"/>
      <c r="AE114" s="421" t="s">
        <v>571</v>
      </c>
      <c r="AF114" s="421"/>
      <c r="AG114" s="421"/>
      <c r="AH114" s="421"/>
      <c r="AI114" s="421" t="s">
        <v>571</v>
      </c>
      <c r="AJ114" s="421"/>
      <c r="AK114" s="421"/>
      <c r="AL114" s="421"/>
      <c r="AM114" s="421" t="s">
        <v>571</v>
      </c>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65"/>
      <c r="Z115" s="566"/>
      <c r="AA115" s="567"/>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587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634</v>
      </c>
      <c r="AC116" s="466"/>
      <c r="AD116" s="467"/>
      <c r="AE116" s="421" t="s">
        <v>571</v>
      </c>
      <c r="AF116" s="421"/>
      <c r="AG116" s="421"/>
      <c r="AH116" s="421"/>
      <c r="AI116" s="421" t="s">
        <v>571</v>
      </c>
      <c r="AJ116" s="421"/>
      <c r="AK116" s="421"/>
      <c r="AL116" s="421"/>
      <c r="AM116" s="421" t="s">
        <v>571</v>
      </c>
      <c r="AN116" s="421"/>
      <c r="AO116" s="421"/>
      <c r="AP116" s="421"/>
      <c r="AQ116" s="218">
        <v>1388889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635</v>
      </c>
      <c r="AC117" s="476"/>
      <c r="AD117" s="477"/>
      <c r="AE117" s="563" t="s">
        <v>571</v>
      </c>
      <c r="AF117" s="563"/>
      <c r="AG117" s="563"/>
      <c r="AH117" s="563"/>
      <c r="AI117" s="563" t="s">
        <v>571</v>
      </c>
      <c r="AJ117" s="563"/>
      <c r="AK117" s="563"/>
      <c r="AL117" s="563"/>
      <c r="AM117" s="563" t="s">
        <v>571</v>
      </c>
      <c r="AN117" s="563"/>
      <c r="AO117" s="563"/>
      <c r="AP117" s="563"/>
      <c r="AQ117" s="563" t="s">
        <v>629</v>
      </c>
      <c r="AR117" s="563"/>
      <c r="AS117" s="563"/>
      <c r="AT117" s="563"/>
      <c r="AU117" s="563"/>
      <c r="AV117" s="563"/>
      <c r="AW117" s="563"/>
      <c r="AX117" s="564"/>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65"/>
      <c r="Z118" s="566"/>
      <c r="AA118" s="567"/>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62"/>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484</v>
      </c>
      <c r="AC120" s="476"/>
      <c r="AD120" s="477"/>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65"/>
      <c r="Z121" s="566"/>
      <c r="AA121" s="567"/>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62"/>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65"/>
      <c r="Z124" s="566"/>
      <c r="AA124" s="567"/>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62"/>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2"/>
      <c r="Y126" s="474" t="s">
        <v>49</v>
      </c>
      <c r="Z126" s="449"/>
      <c r="AA126" s="450"/>
      <c r="AB126" s="475" t="s">
        <v>484</v>
      </c>
      <c r="AC126" s="476"/>
      <c r="AD126" s="477"/>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62"/>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484</v>
      </c>
      <c r="AC129" s="476"/>
      <c r="AD129" s="477"/>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565</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571</v>
      </c>
      <c r="AV133" s="200"/>
      <c r="AW133" s="133" t="s">
        <v>300</v>
      </c>
      <c r="AX133" s="195"/>
    </row>
    <row r="134" spans="1:50" ht="46.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80.8</v>
      </c>
      <c r="AF134" s="207"/>
      <c r="AG134" s="207"/>
      <c r="AH134" s="207"/>
      <c r="AI134" s="206">
        <v>82.2</v>
      </c>
      <c r="AJ134" s="207"/>
      <c r="AK134" s="207"/>
      <c r="AL134" s="207"/>
      <c r="AM134" s="206" t="s">
        <v>605</v>
      </c>
      <c r="AN134" s="207"/>
      <c r="AO134" s="207"/>
      <c r="AP134" s="207"/>
      <c r="AQ134" s="206" t="s">
        <v>571</v>
      </c>
      <c r="AR134" s="207"/>
      <c r="AS134" s="207"/>
      <c r="AT134" s="207"/>
      <c r="AU134" s="206" t="s">
        <v>571</v>
      </c>
      <c r="AV134" s="207"/>
      <c r="AW134" s="207"/>
      <c r="AX134" s="208"/>
    </row>
    <row r="135" spans="1:50" ht="46.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605</v>
      </c>
      <c r="AF135" s="207"/>
      <c r="AG135" s="207"/>
      <c r="AH135" s="207"/>
      <c r="AI135" s="206" t="s">
        <v>605</v>
      </c>
      <c r="AJ135" s="207"/>
      <c r="AK135" s="207"/>
      <c r="AL135" s="207"/>
      <c r="AM135" s="206" t="s">
        <v>605</v>
      </c>
      <c r="AN135" s="207"/>
      <c r="AO135" s="207"/>
      <c r="AP135" s="207"/>
      <c r="AQ135" s="206">
        <v>82.3</v>
      </c>
      <c r="AR135" s="207"/>
      <c r="AS135" s="207"/>
      <c r="AT135" s="207"/>
      <c r="AU135" s="206" t="s">
        <v>571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571</v>
      </c>
      <c r="AV137" s="200"/>
      <c r="AW137" s="133" t="s">
        <v>300</v>
      </c>
      <c r="AX137" s="195"/>
    </row>
    <row r="138" spans="1:50" ht="49.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496</v>
      </c>
      <c r="AC138" s="205"/>
      <c r="AD138" s="205"/>
      <c r="AE138" s="206">
        <v>80.2</v>
      </c>
      <c r="AF138" s="207"/>
      <c r="AG138" s="207"/>
      <c r="AH138" s="207"/>
      <c r="AI138" s="206">
        <v>80.599999999999994</v>
      </c>
      <c r="AJ138" s="207"/>
      <c r="AK138" s="207"/>
      <c r="AL138" s="207"/>
      <c r="AM138" s="206">
        <v>83.5</v>
      </c>
      <c r="AN138" s="207"/>
      <c r="AO138" s="207"/>
      <c r="AP138" s="207"/>
      <c r="AQ138" s="206" t="s">
        <v>571</v>
      </c>
      <c r="AR138" s="207"/>
      <c r="AS138" s="207"/>
      <c r="AT138" s="207"/>
      <c r="AU138" s="206" t="s">
        <v>571</v>
      </c>
      <c r="AV138" s="207"/>
      <c r="AW138" s="207"/>
      <c r="AX138" s="208"/>
    </row>
    <row r="139" spans="1:50" ht="49.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496</v>
      </c>
      <c r="AC139" s="213"/>
      <c r="AD139" s="213"/>
      <c r="AE139" s="206" t="s">
        <v>605</v>
      </c>
      <c r="AF139" s="207"/>
      <c r="AG139" s="207"/>
      <c r="AH139" s="207"/>
      <c r="AI139" s="206" t="s">
        <v>605</v>
      </c>
      <c r="AJ139" s="207"/>
      <c r="AK139" s="207"/>
      <c r="AL139" s="207"/>
      <c r="AM139" s="206" t="s">
        <v>605</v>
      </c>
      <c r="AN139" s="207"/>
      <c r="AO139" s="207"/>
      <c r="AP139" s="207"/>
      <c r="AQ139" s="206">
        <v>83.6</v>
      </c>
      <c r="AR139" s="207"/>
      <c r="AS139" s="207"/>
      <c r="AT139" s="207"/>
      <c r="AU139" s="206" t="s">
        <v>571</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31</v>
      </c>
      <c r="AR141" s="199"/>
      <c r="AS141" s="133" t="s">
        <v>355</v>
      </c>
      <c r="AT141" s="134"/>
      <c r="AU141" s="200"/>
      <c r="AV141" s="200"/>
      <c r="AW141" s="133" t="s">
        <v>300</v>
      </c>
      <c r="AX141" s="195"/>
    </row>
    <row r="142" spans="1:50" ht="45" customHeight="1" x14ac:dyDescent="0.15">
      <c r="A142" s="189"/>
      <c r="B142" s="186"/>
      <c r="C142" s="180"/>
      <c r="D142" s="186"/>
      <c r="E142" s="180"/>
      <c r="F142" s="181"/>
      <c r="G142" s="104" t="s">
        <v>590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496</v>
      </c>
      <c r="AC142" s="205"/>
      <c r="AD142" s="205"/>
      <c r="AE142" s="206">
        <v>74.3</v>
      </c>
      <c r="AF142" s="207"/>
      <c r="AG142" s="207"/>
      <c r="AH142" s="207"/>
      <c r="AI142" s="206">
        <v>75</v>
      </c>
      <c r="AJ142" s="207"/>
      <c r="AK142" s="207"/>
      <c r="AL142" s="207"/>
      <c r="AM142" s="206" t="s">
        <v>605</v>
      </c>
      <c r="AN142" s="207"/>
      <c r="AO142" s="207"/>
      <c r="AP142" s="207"/>
      <c r="AQ142" s="206" t="s">
        <v>571</v>
      </c>
      <c r="AR142" s="207"/>
      <c r="AS142" s="207"/>
      <c r="AT142" s="207"/>
      <c r="AU142" s="206"/>
      <c r="AV142" s="207"/>
      <c r="AW142" s="207"/>
      <c r="AX142" s="208"/>
    </row>
    <row r="143" spans="1:50" ht="4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496</v>
      </c>
      <c r="AC143" s="213"/>
      <c r="AD143" s="213"/>
      <c r="AE143" s="206" t="s">
        <v>605</v>
      </c>
      <c r="AF143" s="207"/>
      <c r="AG143" s="207"/>
      <c r="AH143" s="207"/>
      <c r="AI143" s="206" t="s">
        <v>605</v>
      </c>
      <c r="AJ143" s="207"/>
      <c r="AK143" s="207"/>
      <c r="AL143" s="207"/>
      <c r="AM143" s="206" t="s">
        <v>605</v>
      </c>
      <c r="AN143" s="207"/>
      <c r="AO143" s="207"/>
      <c r="AP143" s="207"/>
      <c r="AQ143" s="206">
        <v>75.099999999999994</v>
      </c>
      <c r="AR143" s="207"/>
      <c r="AS143" s="207"/>
      <c r="AT143" s="207"/>
      <c r="AU143" s="206"/>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31</v>
      </c>
      <c r="AR145" s="199"/>
      <c r="AS145" s="133" t="s">
        <v>355</v>
      </c>
      <c r="AT145" s="134"/>
      <c r="AU145" s="200"/>
      <c r="AV145" s="200"/>
      <c r="AW145" s="133" t="s">
        <v>300</v>
      </c>
      <c r="AX145" s="195"/>
    </row>
    <row r="146" spans="1:50" ht="45" customHeight="1" x14ac:dyDescent="0.15">
      <c r="A146" s="189"/>
      <c r="B146" s="186"/>
      <c r="C146" s="180"/>
      <c r="D146" s="186"/>
      <c r="E146" s="180"/>
      <c r="F146" s="181"/>
      <c r="G146" s="104" t="s">
        <v>591</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496</v>
      </c>
      <c r="AC146" s="205"/>
      <c r="AD146" s="205"/>
      <c r="AE146" s="206">
        <v>69.7</v>
      </c>
      <c r="AF146" s="207"/>
      <c r="AG146" s="207"/>
      <c r="AH146" s="207"/>
      <c r="AI146" s="206">
        <v>69.599999999999994</v>
      </c>
      <c r="AJ146" s="207"/>
      <c r="AK146" s="207"/>
      <c r="AL146" s="207"/>
      <c r="AM146" s="206">
        <v>71.3</v>
      </c>
      <c r="AN146" s="207"/>
      <c r="AO146" s="207"/>
      <c r="AP146" s="207"/>
      <c r="AQ146" s="206" t="s">
        <v>571</v>
      </c>
      <c r="AR146" s="207"/>
      <c r="AS146" s="207"/>
      <c r="AT146" s="207"/>
      <c r="AU146" s="206"/>
      <c r="AV146" s="207"/>
      <c r="AW146" s="207"/>
      <c r="AX146" s="208"/>
    </row>
    <row r="147" spans="1:50" ht="4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496</v>
      </c>
      <c r="AC147" s="213"/>
      <c r="AD147" s="213"/>
      <c r="AE147" s="206" t="s">
        <v>605</v>
      </c>
      <c r="AF147" s="207"/>
      <c r="AG147" s="207"/>
      <c r="AH147" s="207"/>
      <c r="AI147" s="206" t="s">
        <v>605</v>
      </c>
      <c r="AJ147" s="207"/>
      <c r="AK147" s="207"/>
      <c r="AL147" s="207"/>
      <c r="AM147" s="206" t="s">
        <v>605</v>
      </c>
      <c r="AN147" s="207"/>
      <c r="AO147" s="207"/>
      <c r="AP147" s="207"/>
      <c r="AQ147" s="206">
        <v>71.400000000000006</v>
      </c>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3.75" customHeight="1" x14ac:dyDescent="0.15">
      <c r="A430" s="189"/>
      <c r="B430" s="186"/>
      <c r="C430" s="178" t="s">
        <v>561</v>
      </c>
      <c r="D430" s="933"/>
      <c r="E430" s="174" t="s">
        <v>545</v>
      </c>
      <c r="F430" s="900"/>
      <c r="G430" s="901" t="s">
        <v>374</v>
      </c>
      <c r="H430" s="123"/>
      <c r="I430" s="123"/>
      <c r="J430" s="902" t="s">
        <v>593</v>
      </c>
      <c r="K430" s="903"/>
      <c r="L430" s="903"/>
      <c r="M430" s="903"/>
      <c r="N430" s="903"/>
      <c r="O430" s="903"/>
      <c r="P430" s="903"/>
      <c r="Q430" s="903"/>
      <c r="R430" s="903"/>
      <c r="S430" s="903"/>
      <c r="T430" s="904"/>
      <c r="U430" s="591" t="s">
        <v>572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3" t="s">
        <v>595</v>
      </c>
      <c r="AR432" s="200"/>
      <c r="AS432" s="133" t="s">
        <v>355</v>
      </c>
      <c r="AT432" s="134"/>
      <c r="AU432" s="200" t="s">
        <v>572</v>
      </c>
      <c r="AV432" s="200"/>
      <c r="AW432" s="133" t="s">
        <v>300</v>
      </c>
      <c r="AX432" s="195"/>
    </row>
    <row r="433" spans="1:50" ht="23.25" customHeight="1" x14ac:dyDescent="0.15">
      <c r="A433" s="189"/>
      <c r="B433" s="186"/>
      <c r="C433" s="180"/>
      <c r="D433" s="186"/>
      <c r="E433" s="345"/>
      <c r="F433" s="346"/>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3" t="s">
        <v>593</v>
      </c>
      <c r="AF433" s="207"/>
      <c r="AG433" s="207"/>
      <c r="AH433" s="344"/>
      <c r="AI433" s="343" t="s">
        <v>593</v>
      </c>
      <c r="AJ433" s="207"/>
      <c r="AK433" s="207"/>
      <c r="AL433" s="207"/>
      <c r="AM433" s="343" t="s">
        <v>571</v>
      </c>
      <c r="AN433" s="207"/>
      <c r="AO433" s="207"/>
      <c r="AP433" s="344"/>
      <c r="AQ433" s="343" t="s">
        <v>593</v>
      </c>
      <c r="AR433" s="207"/>
      <c r="AS433" s="207"/>
      <c r="AT433" s="344"/>
      <c r="AU433" s="207" t="s">
        <v>593</v>
      </c>
      <c r="AV433" s="207"/>
      <c r="AW433" s="207"/>
      <c r="AX433" s="208"/>
    </row>
    <row r="434" spans="1:50"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3" t="s">
        <v>593</v>
      </c>
      <c r="AF434" s="207"/>
      <c r="AG434" s="207"/>
      <c r="AH434" s="344"/>
      <c r="AI434" s="343" t="s">
        <v>593</v>
      </c>
      <c r="AJ434" s="207"/>
      <c r="AK434" s="207"/>
      <c r="AL434" s="207"/>
      <c r="AM434" s="343" t="s">
        <v>571</v>
      </c>
      <c r="AN434" s="207"/>
      <c r="AO434" s="207"/>
      <c r="AP434" s="344"/>
      <c r="AQ434" s="343" t="s">
        <v>593</v>
      </c>
      <c r="AR434" s="207"/>
      <c r="AS434" s="207"/>
      <c r="AT434" s="344"/>
      <c r="AU434" s="207" t="s">
        <v>593</v>
      </c>
      <c r="AV434" s="207"/>
      <c r="AW434" s="207"/>
      <c r="AX434" s="208"/>
    </row>
    <row r="435" spans="1:50"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3" t="s">
        <v>594</v>
      </c>
      <c r="AF435" s="207"/>
      <c r="AG435" s="207"/>
      <c r="AH435" s="344"/>
      <c r="AI435" s="343" t="s">
        <v>593</v>
      </c>
      <c r="AJ435" s="207"/>
      <c r="AK435" s="207"/>
      <c r="AL435" s="207"/>
      <c r="AM435" s="343" t="s">
        <v>571</v>
      </c>
      <c r="AN435" s="207"/>
      <c r="AO435" s="207"/>
      <c r="AP435" s="344"/>
      <c r="AQ435" s="343" t="s">
        <v>593</v>
      </c>
      <c r="AR435" s="207"/>
      <c r="AS435" s="207"/>
      <c r="AT435" s="344"/>
      <c r="AU435" s="207" t="s">
        <v>593</v>
      </c>
      <c r="AV435" s="207"/>
      <c r="AW435" s="207"/>
      <c r="AX435" s="208"/>
    </row>
    <row r="436" spans="1:50" hidden="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idden="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idden="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idden="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idden="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idden="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idden="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idden="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idden="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idden="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idden="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idden="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idden="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idden="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idden="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idden="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3" t="s">
        <v>572</v>
      </c>
      <c r="AR457" s="200"/>
      <c r="AS457" s="133" t="s">
        <v>355</v>
      </c>
      <c r="AT457" s="134"/>
      <c r="AU457" s="200" t="s">
        <v>572</v>
      </c>
      <c r="AV457" s="200"/>
      <c r="AW457" s="133" t="s">
        <v>300</v>
      </c>
      <c r="AX457" s="195"/>
    </row>
    <row r="458" spans="1:50" ht="23.25" customHeight="1" x14ac:dyDescent="0.15">
      <c r="A458" s="189"/>
      <c r="B458" s="186"/>
      <c r="C458" s="180"/>
      <c r="D458" s="186"/>
      <c r="E458" s="345"/>
      <c r="F458" s="346"/>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3" t="s">
        <v>593</v>
      </c>
      <c r="AF458" s="207"/>
      <c r="AG458" s="207"/>
      <c r="AH458" s="207"/>
      <c r="AI458" s="343" t="s">
        <v>593</v>
      </c>
      <c r="AJ458" s="207"/>
      <c r="AK458" s="207"/>
      <c r="AL458" s="207"/>
      <c r="AM458" s="343" t="s">
        <v>571</v>
      </c>
      <c r="AN458" s="207"/>
      <c r="AO458" s="207"/>
      <c r="AP458" s="344"/>
      <c r="AQ458" s="343" t="s">
        <v>593</v>
      </c>
      <c r="AR458" s="207"/>
      <c r="AS458" s="207"/>
      <c r="AT458" s="344"/>
      <c r="AU458" s="207" t="s">
        <v>593</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3" t="s">
        <v>593</v>
      </c>
      <c r="AF459" s="207"/>
      <c r="AG459" s="207"/>
      <c r="AH459" s="344"/>
      <c r="AI459" s="343" t="s">
        <v>593</v>
      </c>
      <c r="AJ459" s="207"/>
      <c r="AK459" s="207"/>
      <c r="AL459" s="207"/>
      <c r="AM459" s="343" t="s">
        <v>571</v>
      </c>
      <c r="AN459" s="207"/>
      <c r="AO459" s="207"/>
      <c r="AP459" s="344"/>
      <c r="AQ459" s="343" t="s">
        <v>593</v>
      </c>
      <c r="AR459" s="207"/>
      <c r="AS459" s="207"/>
      <c r="AT459" s="344"/>
      <c r="AU459" s="207" t="s">
        <v>593</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3" t="s">
        <v>593</v>
      </c>
      <c r="AF460" s="207"/>
      <c r="AG460" s="207"/>
      <c r="AH460" s="344"/>
      <c r="AI460" s="343" t="s">
        <v>593</v>
      </c>
      <c r="AJ460" s="207"/>
      <c r="AK460" s="207"/>
      <c r="AL460" s="207"/>
      <c r="AM460" s="343" t="s">
        <v>571</v>
      </c>
      <c r="AN460" s="207"/>
      <c r="AO460" s="207"/>
      <c r="AP460" s="344"/>
      <c r="AQ460" s="343" t="s">
        <v>594</v>
      </c>
      <c r="AR460" s="207"/>
      <c r="AS460" s="207"/>
      <c r="AT460" s="344"/>
      <c r="AU460" s="207" t="s">
        <v>593</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6" t="s">
        <v>31</v>
      </c>
      <c r="AH701" s="385"/>
      <c r="AI701" s="385"/>
      <c r="AJ701" s="385"/>
      <c r="AK701" s="385"/>
      <c r="AL701" s="385"/>
      <c r="AM701" s="385"/>
      <c r="AN701" s="385"/>
      <c r="AO701" s="385"/>
      <c r="AP701" s="385"/>
      <c r="AQ701" s="385"/>
      <c r="AR701" s="385"/>
      <c r="AS701" s="385"/>
      <c r="AT701" s="385"/>
      <c r="AU701" s="385"/>
      <c r="AV701" s="385"/>
      <c r="AW701" s="385"/>
      <c r="AX701" s="827"/>
    </row>
    <row r="702" spans="1:50" ht="54.7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597</v>
      </c>
      <c r="AE702" s="349"/>
      <c r="AF702" s="349"/>
      <c r="AG702" s="388" t="s">
        <v>615</v>
      </c>
      <c r="AH702" s="389"/>
      <c r="AI702" s="389"/>
      <c r="AJ702" s="389"/>
      <c r="AK702" s="389"/>
      <c r="AL702" s="389"/>
      <c r="AM702" s="389"/>
      <c r="AN702" s="389"/>
      <c r="AO702" s="389"/>
      <c r="AP702" s="389"/>
      <c r="AQ702" s="389"/>
      <c r="AR702" s="389"/>
      <c r="AS702" s="389"/>
      <c r="AT702" s="389"/>
      <c r="AU702" s="389"/>
      <c r="AV702" s="389"/>
      <c r="AW702" s="389"/>
      <c r="AX702" s="390"/>
    </row>
    <row r="703" spans="1:50" ht="5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5"/>
      <c r="AD703" s="328" t="s">
        <v>597</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597</v>
      </c>
      <c r="AE704" s="788"/>
      <c r="AF704" s="788"/>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597</v>
      </c>
      <c r="AE705" s="718"/>
      <c r="AF705" s="718"/>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612</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597</v>
      </c>
      <c r="AE708" s="608"/>
      <c r="AF708" s="608"/>
      <c r="AG708" s="745" t="s">
        <v>619</v>
      </c>
      <c r="AH708" s="746"/>
      <c r="AI708" s="746"/>
      <c r="AJ708" s="746"/>
      <c r="AK708" s="746"/>
      <c r="AL708" s="746"/>
      <c r="AM708" s="746"/>
      <c r="AN708" s="746"/>
      <c r="AO708" s="746"/>
      <c r="AP708" s="746"/>
      <c r="AQ708" s="746"/>
      <c r="AR708" s="746"/>
      <c r="AS708" s="746"/>
      <c r="AT708" s="746"/>
      <c r="AU708" s="746"/>
      <c r="AV708" s="746"/>
      <c r="AW708" s="746"/>
      <c r="AX708" s="747"/>
    </row>
    <row r="709" spans="1:50" ht="39"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597</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614</v>
      </c>
      <c r="AE710" s="329"/>
      <c r="AF710" s="329"/>
      <c r="AG710" s="330" t="s">
        <v>566</v>
      </c>
      <c r="AH710" s="331"/>
      <c r="AI710" s="331"/>
      <c r="AJ710" s="331"/>
      <c r="AK710" s="331"/>
      <c r="AL710" s="331"/>
      <c r="AM710" s="331"/>
      <c r="AN710" s="331"/>
      <c r="AO710" s="331"/>
      <c r="AP710" s="331"/>
      <c r="AQ710" s="331"/>
      <c r="AR710" s="331"/>
      <c r="AS710" s="331"/>
      <c r="AT710" s="331"/>
      <c r="AU710" s="331"/>
      <c r="AV710" s="331"/>
      <c r="AW710" s="331"/>
      <c r="AX710" s="332"/>
    </row>
    <row r="711" spans="1:50" ht="54"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597</v>
      </c>
      <c r="AE711" s="329"/>
      <c r="AF711" s="329"/>
      <c r="AG711" s="101" t="s">
        <v>621</v>
      </c>
      <c r="AH711" s="748"/>
      <c r="AI711" s="748"/>
      <c r="AJ711" s="748"/>
      <c r="AK711" s="748"/>
      <c r="AL711" s="748"/>
      <c r="AM711" s="748"/>
      <c r="AN711" s="748"/>
      <c r="AO711" s="748"/>
      <c r="AP711" s="748"/>
      <c r="AQ711" s="748"/>
      <c r="AR711" s="748"/>
      <c r="AS711" s="748"/>
      <c r="AT711" s="748"/>
      <c r="AU711" s="748"/>
      <c r="AV711" s="748"/>
      <c r="AW711" s="748"/>
      <c r="AX711" s="749"/>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7" t="s">
        <v>614</v>
      </c>
      <c r="AE712" s="788"/>
      <c r="AF712" s="788"/>
      <c r="AG712" s="330" t="s">
        <v>566</v>
      </c>
      <c r="AH712" s="331"/>
      <c r="AI712" s="331"/>
      <c r="AJ712" s="331"/>
      <c r="AK712" s="331"/>
      <c r="AL712" s="331"/>
      <c r="AM712" s="331"/>
      <c r="AN712" s="331"/>
      <c r="AO712" s="331"/>
      <c r="AP712" s="331"/>
      <c r="AQ712" s="331"/>
      <c r="AR712" s="331"/>
      <c r="AS712" s="331"/>
      <c r="AT712" s="331"/>
      <c r="AU712" s="331"/>
      <c r="AV712" s="331"/>
      <c r="AW712" s="331"/>
      <c r="AX712" s="332"/>
    </row>
    <row r="713" spans="1:50" ht="26.25" customHeight="1" x14ac:dyDescent="0.15">
      <c r="A713" s="645"/>
      <c r="B713" s="647"/>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614</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614</v>
      </c>
      <c r="AE714" s="813"/>
      <c r="AF714" s="814"/>
      <c r="AG714" s="739" t="s">
        <v>566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614</v>
      </c>
      <c r="AE715" s="608"/>
      <c r="AF715" s="659"/>
      <c r="AG715" s="745" t="s">
        <v>613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614</v>
      </c>
      <c r="AE716" s="630"/>
      <c r="AF716" s="630"/>
      <c r="AG716" s="330" t="s">
        <v>566</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614</v>
      </c>
      <c r="AE717" s="329"/>
      <c r="AF717" s="329"/>
      <c r="AG717" s="101" t="s">
        <v>566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614</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614</v>
      </c>
      <c r="AE719" s="608"/>
      <c r="AF719" s="608"/>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17" t="s">
        <v>53</v>
      </c>
      <c r="D726" s="839"/>
      <c r="E726" s="839"/>
      <c r="F726" s="840"/>
      <c r="G726" s="580" t="s">
        <v>633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628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4"/>
      <c r="B731" s="805"/>
      <c r="C731" s="805"/>
      <c r="D731" s="805"/>
      <c r="E731" s="806"/>
      <c r="F731" s="732" t="s">
        <v>626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t="s">
        <v>627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549</v>
      </c>
      <c r="B737" s="210"/>
      <c r="C737" s="210"/>
      <c r="D737" s="211"/>
      <c r="E737" s="992" t="s">
        <v>571</v>
      </c>
      <c r="F737" s="992"/>
      <c r="G737" s="992"/>
      <c r="H737" s="992"/>
      <c r="I737" s="992"/>
      <c r="J737" s="992"/>
      <c r="K737" s="992"/>
      <c r="L737" s="992"/>
      <c r="M737" s="992"/>
      <c r="N737" s="368" t="s">
        <v>542</v>
      </c>
      <c r="O737" s="368"/>
      <c r="P737" s="368"/>
      <c r="Q737" s="368"/>
      <c r="R737" s="992" t="s">
        <v>571</v>
      </c>
      <c r="S737" s="992"/>
      <c r="T737" s="992"/>
      <c r="U737" s="992"/>
      <c r="V737" s="992"/>
      <c r="W737" s="992"/>
      <c r="X737" s="992"/>
      <c r="Y737" s="992"/>
      <c r="Z737" s="992"/>
      <c r="AA737" s="368" t="s">
        <v>541</v>
      </c>
      <c r="AB737" s="368"/>
      <c r="AC737" s="368"/>
      <c r="AD737" s="368"/>
      <c r="AE737" s="992" t="s">
        <v>571</v>
      </c>
      <c r="AF737" s="992"/>
      <c r="AG737" s="992"/>
      <c r="AH737" s="992"/>
      <c r="AI737" s="992"/>
      <c r="AJ737" s="992"/>
      <c r="AK737" s="992"/>
      <c r="AL737" s="992"/>
      <c r="AM737" s="992"/>
      <c r="AN737" s="368" t="s">
        <v>540</v>
      </c>
      <c r="AO737" s="368"/>
      <c r="AP737" s="368"/>
      <c r="AQ737" s="368"/>
      <c r="AR737" s="984" t="s">
        <v>571</v>
      </c>
      <c r="AS737" s="985"/>
      <c r="AT737" s="985"/>
      <c r="AU737" s="985"/>
      <c r="AV737" s="985"/>
      <c r="AW737" s="985"/>
      <c r="AX737" s="986"/>
      <c r="AY737" s="89"/>
      <c r="AZ737" s="89"/>
    </row>
    <row r="738" spans="1:52" ht="24.75" customHeight="1" x14ac:dyDescent="0.15">
      <c r="A738" s="993" t="s">
        <v>539</v>
      </c>
      <c r="B738" s="210"/>
      <c r="C738" s="210"/>
      <c r="D738" s="211"/>
      <c r="E738" s="992" t="s">
        <v>571</v>
      </c>
      <c r="F738" s="992"/>
      <c r="G738" s="992"/>
      <c r="H738" s="992"/>
      <c r="I738" s="992"/>
      <c r="J738" s="992"/>
      <c r="K738" s="992"/>
      <c r="L738" s="992"/>
      <c r="M738" s="992"/>
      <c r="N738" s="368" t="s">
        <v>538</v>
      </c>
      <c r="O738" s="368"/>
      <c r="P738" s="368"/>
      <c r="Q738" s="368"/>
      <c r="R738" s="992" t="s">
        <v>571</v>
      </c>
      <c r="S738" s="992"/>
      <c r="T738" s="992"/>
      <c r="U738" s="992"/>
      <c r="V738" s="992"/>
      <c r="W738" s="992"/>
      <c r="X738" s="992"/>
      <c r="Y738" s="992"/>
      <c r="Z738" s="992"/>
      <c r="AA738" s="368" t="s">
        <v>537</v>
      </c>
      <c r="AB738" s="368"/>
      <c r="AC738" s="368"/>
      <c r="AD738" s="368"/>
      <c r="AE738" s="992" t="s">
        <v>571</v>
      </c>
      <c r="AF738" s="992"/>
      <c r="AG738" s="992"/>
      <c r="AH738" s="992"/>
      <c r="AI738" s="992"/>
      <c r="AJ738" s="992"/>
      <c r="AK738" s="992"/>
      <c r="AL738" s="992"/>
      <c r="AM738" s="992"/>
      <c r="AN738" s="368" t="s">
        <v>533</v>
      </c>
      <c r="AO738" s="368"/>
      <c r="AP738" s="368"/>
      <c r="AQ738" s="368"/>
      <c r="AR738" s="984" t="s">
        <v>610</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t="s">
        <v>596</v>
      </c>
      <c r="J739" s="987"/>
      <c r="K739" s="93" t="str">
        <f>IF(OR(I739="　", I739=""), "", "-")</f>
        <v>-</v>
      </c>
      <c r="L739" s="988">
        <v>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5.25" customHeight="1" x14ac:dyDescent="0.15">
      <c r="A779" s="631" t="s">
        <v>511</v>
      </c>
      <c r="B779" s="632"/>
      <c r="C779" s="632"/>
      <c r="D779" s="632"/>
      <c r="E779" s="632"/>
      <c r="F779" s="633"/>
      <c r="G779" s="598" t="s">
        <v>485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3.5" customHeight="1" x14ac:dyDescent="0.15">
      <c r="A781" s="634"/>
      <c r="B781" s="635"/>
      <c r="C781" s="635"/>
      <c r="D781" s="635"/>
      <c r="E781" s="635"/>
      <c r="F781" s="636"/>
      <c r="G781" s="673" t="s">
        <v>631</v>
      </c>
      <c r="H781" s="674"/>
      <c r="I781" s="674"/>
      <c r="J781" s="674"/>
      <c r="K781" s="675"/>
      <c r="L781" s="667" t="s">
        <v>631</v>
      </c>
      <c r="M781" s="668"/>
      <c r="N781" s="668"/>
      <c r="O781" s="668"/>
      <c r="P781" s="668"/>
      <c r="Q781" s="668"/>
      <c r="R781" s="668"/>
      <c r="S781" s="668"/>
      <c r="T781" s="668"/>
      <c r="U781" s="668"/>
      <c r="V781" s="668"/>
      <c r="W781" s="668"/>
      <c r="X781" s="669"/>
      <c r="Y781" s="391" t="s">
        <v>631</v>
      </c>
      <c r="Z781" s="392"/>
      <c r="AA781" s="392"/>
      <c r="AB781" s="810"/>
      <c r="AC781" s="673" t="s">
        <v>631</v>
      </c>
      <c r="AD781" s="674"/>
      <c r="AE781" s="674"/>
      <c r="AF781" s="674"/>
      <c r="AG781" s="675"/>
      <c r="AH781" s="667" t="s">
        <v>631</v>
      </c>
      <c r="AI781" s="668"/>
      <c r="AJ781" s="668"/>
      <c r="AK781" s="668"/>
      <c r="AL781" s="668"/>
      <c r="AM781" s="668"/>
      <c r="AN781" s="668"/>
      <c r="AO781" s="668"/>
      <c r="AP781" s="668"/>
      <c r="AQ781" s="668"/>
      <c r="AR781" s="668"/>
      <c r="AS781" s="668"/>
      <c r="AT781" s="669"/>
      <c r="AU781" s="391" t="s">
        <v>631</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10"/>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10"/>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10"/>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631</v>
      </c>
      <c r="D837" s="350"/>
      <c r="E837" s="350"/>
      <c r="F837" s="350"/>
      <c r="G837" s="350"/>
      <c r="H837" s="350"/>
      <c r="I837" s="350"/>
      <c r="J837" s="351" t="s">
        <v>631</v>
      </c>
      <c r="K837" s="352"/>
      <c r="L837" s="352"/>
      <c r="M837" s="352"/>
      <c r="N837" s="352"/>
      <c r="O837" s="352"/>
      <c r="P837" s="365" t="s">
        <v>631</v>
      </c>
      <c r="Q837" s="353"/>
      <c r="R837" s="353"/>
      <c r="S837" s="353"/>
      <c r="T837" s="353"/>
      <c r="U837" s="353"/>
      <c r="V837" s="353"/>
      <c r="W837" s="353"/>
      <c r="X837" s="353"/>
      <c r="Y837" s="354" t="s">
        <v>631</v>
      </c>
      <c r="Z837" s="355"/>
      <c r="AA837" s="355"/>
      <c r="AB837" s="356"/>
      <c r="AC837" s="366"/>
      <c r="AD837" s="374"/>
      <c r="AE837" s="374"/>
      <c r="AF837" s="374"/>
      <c r="AG837" s="374"/>
      <c r="AH837" s="375" t="s">
        <v>631</v>
      </c>
      <c r="AI837" s="376"/>
      <c r="AJ837" s="376"/>
      <c r="AK837" s="376"/>
      <c r="AL837" s="360" t="s">
        <v>631</v>
      </c>
      <c r="AM837" s="361"/>
      <c r="AN837" s="361"/>
      <c r="AO837" s="362"/>
      <c r="AP837" s="363" t="s">
        <v>631</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573</v>
      </c>
      <c r="F1102" s="378"/>
      <c r="G1102" s="378"/>
      <c r="H1102" s="378"/>
      <c r="I1102" s="378"/>
      <c r="J1102" s="351" t="s">
        <v>574</v>
      </c>
      <c r="K1102" s="352"/>
      <c r="L1102" s="352"/>
      <c r="M1102" s="352"/>
      <c r="N1102" s="352"/>
      <c r="O1102" s="352"/>
      <c r="P1102" s="365" t="s">
        <v>573</v>
      </c>
      <c r="Q1102" s="353"/>
      <c r="R1102" s="353"/>
      <c r="S1102" s="353"/>
      <c r="T1102" s="353"/>
      <c r="U1102" s="353"/>
      <c r="V1102" s="353"/>
      <c r="W1102" s="353"/>
      <c r="X1102" s="353"/>
      <c r="Y1102" s="354" t="s">
        <v>575</v>
      </c>
      <c r="Z1102" s="355"/>
      <c r="AA1102" s="355"/>
      <c r="AB1102" s="356"/>
      <c r="AC1102" s="357"/>
      <c r="AD1102" s="357"/>
      <c r="AE1102" s="357"/>
      <c r="AF1102" s="357"/>
      <c r="AG1102" s="357"/>
      <c r="AH1102" s="358" t="s">
        <v>574</v>
      </c>
      <c r="AI1102" s="359"/>
      <c r="AJ1102" s="359"/>
      <c r="AK1102" s="359"/>
      <c r="AL1102" s="360" t="s">
        <v>576</v>
      </c>
      <c r="AM1102" s="361"/>
      <c r="AN1102" s="361"/>
      <c r="AO1102" s="362"/>
      <c r="AP1102" s="363" t="s">
        <v>573</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79" max="49" man="1"/>
    <brk id="57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597</v>
      </c>
      <c r="M3" s="13" t="str">
        <f t="shared" ref="M3:M11" si="2">IF(L3="","",K3)</f>
        <v>文教及び科学振興</v>
      </c>
      <c r="N3" s="13" t="str">
        <f>IF(M3="",N2,IF(N2&lt;&gt;"",CONCATENATE(N2,"、",M3),M3))</f>
        <v>文教及び科学振興</v>
      </c>
      <c r="O3" s="13"/>
      <c r="P3" s="12" t="s">
        <v>191</v>
      </c>
      <c r="Q3" s="17" t="s">
        <v>597</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4"/>
      <c r="Z2" s="831"/>
      <c r="AA2" s="832"/>
      <c r="AB2" s="1028" t="s">
        <v>11</v>
      </c>
      <c r="AC2" s="1029"/>
      <c r="AD2" s="1030"/>
      <c r="AE2" s="1034" t="s">
        <v>556</v>
      </c>
      <c r="AF2" s="1034"/>
      <c r="AG2" s="1034"/>
      <c r="AH2" s="1034"/>
      <c r="AI2" s="1034" t="s">
        <v>553</v>
      </c>
      <c r="AJ2" s="1034"/>
      <c r="AK2" s="1034"/>
      <c r="AL2" s="1034"/>
      <c r="AM2" s="1034" t="s">
        <v>527</v>
      </c>
      <c r="AN2" s="1034"/>
      <c r="AO2" s="1034"/>
      <c r="AP2" s="569"/>
      <c r="AQ2" s="159" t="s">
        <v>354</v>
      </c>
      <c r="AR2" s="130"/>
      <c r="AS2" s="130"/>
      <c r="AT2" s="131"/>
      <c r="AU2" s="545" t="s">
        <v>253</v>
      </c>
      <c r="AV2" s="545"/>
      <c r="AW2" s="545"/>
      <c r="AX2" s="546"/>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34"/>
      <c r="H4" s="1001"/>
      <c r="I4" s="1001"/>
      <c r="J4" s="1001"/>
      <c r="K4" s="1001"/>
      <c r="L4" s="1001"/>
      <c r="M4" s="1001"/>
      <c r="N4" s="1001"/>
      <c r="O4" s="1002"/>
      <c r="P4" s="105"/>
      <c r="Q4" s="1009"/>
      <c r="R4" s="1009"/>
      <c r="S4" s="1009"/>
      <c r="T4" s="1009"/>
      <c r="U4" s="1009"/>
      <c r="V4" s="1009"/>
      <c r="W4" s="1009"/>
      <c r="X4" s="1010"/>
      <c r="Y4" s="1019" t="s">
        <v>12</v>
      </c>
      <c r="Z4" s="1020"/>
      <c r="AA4" s="1021"/>
      <c r="AB4" s="464"/>
      <c r="AC4" s="1023"/>
      <c r="AD4" s="1023"/>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1003"/>
      <c r="H5" s="1004"/>
      <c r="I5" s="1004"/>
      <c r="J5" s="1004"/>
      <c r="K5" s="1004"/>
      <c r="L5" s="1004"/>
      <c r="M5" s="1004"/>
      <c r="N5" s="1004"/>
      <c r="O5" s="1005"/>
      <c r="P5" s="1011"/>
      <c r="Q5" s="1011"/>
      <c r="R5" s="1011"/>
      <c r="S5" s="1011"/>
      <c r="T5" s="1011"/>
      <c r="U5" s="1011"/>
      <c r="V5" s="1011"/>
      <c r="W5" s="1011"/>
      <c r="X5" s="1012"/>
      <c r="Y5" s="418" t="s">
        <v>54</v>
      </c>
      <c r="Z5" s="1016"/>
      <c r="AA5" s="1017"/>
      <c r="AB5" s="526"/>
      <c r="AC5" s="1022"/>
      <c r="AD5" s="1022"/>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301</v>
      </c>
      <c r="AC6" s="1018"/>
      <c r="AD6" s="1018"/>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4"/>
      <c r="Z9" s="831"/>
      <c r="AA9" s="832"/>
      <c r="AB9" s="1028" t="s">
        <v>11</v>
      </c>
      <c r="AC9" s="1029"/>
      <c r="AD9" s="1030"/>
      <c r="AE9" s="1034" t="s">
        <v>557</v>
      </c>
      <c r="AF9" s="1034"/>
      <c r="AG9" s="1034"/>
      <c r="AH9" s="1034"/>
      <c r="AI9" s="1034" t="s">
        <v>553</v>
      </c>
      <c r="AJ9" s="1034"/>
      <c r="AK9" s="1034"/>
      <c r="AL9" s="1034"/>
      <c r="AM9" s="1034" t="s">
        <v>527</v>
      </c>
      <c r="AN9" s="1034"/>
      <c r="AO9" s="1034"/>
      <c r="AP9" s="569"/>
      <c r="AQ9" s="159" t="s">
        <v>354</v>
      </c>
      <c r="AR9" s="130"/>
      <c r="AS9" s="130"/>
      <c r="AT9" s="131"/>
      <c r="AU9" s="545" t="s">
        <v>253</v>
      </c>
      <c r="AV9" s="545"/>
      <c r="AW9" s="545"/>
      <c r="AX9" s="546"/>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3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4"/>
      <c r="AC11" s="1023"/>
      <c r="AD11" s="1023"/>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1003"/>
      <c r="H12" s="1004"/>
      <c r="I12" s="1004"/>
      <c r="J12" s="1004"/>
      <c r="K12" s="1004"/>
      <c r="L12" s="1004"/>
      <c r="M12" s="1004"/>
      <c r="N12" s="1004"/>
      <c r="O12" s="1005"/>
      <c r="P12" s="1011"/>
      <c r="Q12" s="1011"/>
      <c r="R12" s="1011"/>
      <c r="S12" s="1011"/>
      <c r="T12" s="1011"/>
      <c r="U12" s="1011"/>
      <c r="V12" s="1011"/>
      <c r="W12" s="1011"/>
      <c r="X12" s="1012"/>
      <c r="Y12" s="418" t="s">
        <v>54</v>
      </c>
      <c r="Z12" s="1016"/>
      <c r="AA12" s="1017"/>
      <c r="AB12" s="526"/>
      <c r="AC12" s="1022"/>
      <c r="AD12" s="1022"/>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301</v>
      </c>
      <c r="AC13" s="1018"/>
      <c r="AD13" s="1018"/>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69"/>
      <c r="AQ16" s="159" t="s">
        <v>354</v>
      </c>
      <c r="AR16" s="130"/>
      <c r="AS16" s="130"/>
      <c r="AT16" s="131"/>
      <c r="AU16" s="545" t="s">
        <v>253</v>
      </c>
      <c r="AV16" s="545"/>
      <c r="AW16" s="545"/>
      <c r="AX16" s="546"/>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3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4"/>
      <c r="AC18" s="1023"/>
      <c r="AD18" s="1023"/>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1003"/>
      <c r="H19" s="1004"/>
      <c r="I19" s="1004"/>
      <c r="J19" s="1004"/>
      <c r="K19" s="1004"/>
      <c r="L19" s="1004"/>
      <c r="M19" s="1004"/>
      <c r="N19" s="1004"/>
      <c r="O19" s="1005"/>
      <c r="P19" s="1011"/>
      <c r="Q19" s="1011"/>
      <c r="R19" s="1011"/>
      <c r="S19" s="1011"/>
      <c r="T19" s="1011"/>
      <c r="U19" s="1011"/>
      <c r="V19" s="1011"/>
      <c r="W19" s="1011"/>
      <c r="X19" s="1012"/>
      <c r="Y19" s="418" t="s">
        <v>54</v>
      </c>
      <c r="Z19" s="1016"/>
      <c r="AA19" s="1017"/>
      <c r="AB19" s="526"/>
      <c r="AC19" s="1022"/>
      <c r="AD19" s="1022"/>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301</v>
      </c>
      <c r="AC20" s="1018"/>
      <c r="AD20" s="1018"/>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69"/>
      <c r="AQ23" s="159" t="s">
        <v>354</v>
      </c>
      <c r="AR23" s="130"/>
      <c r="AS23" s="130"/>
      <c r="AT23" s="131"/>
      <c r="AU23" s="545" t="s">
        <v>253</v>
      </c>
      <c r="AV23" s="545"/>
      <c r="AW23" s="545"/>
      <c r="AX23" s="546"/>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3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4"/>
      <c r="AC25" s="1023"/>
      <c r="AD25" s="1023"/>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1003"/>
      <c r="H26" s="1004"/>
      <c r="I26" s="1004"/>
      <c r="J26" s="1004"/>
      <c r="K26" s="1004"/>
      <c r="L26" s="1004"/>
      <c r="M26" s="1004"/>
      <c r="N26" s="1004"/>
      <c r="O26" s="1005"/>
      <c r="P26" s="1011"/>
      <c r="Q26" s="1011"/>
      <c r="R26" s="1011"/>
      <c r="S26" s="1011"/>
      <c r="T26" s="1011"/>
      <c r="U26" s="1011"/>
      <c r="V26" s="1011"/>
      <c r="W26" s="1011"/>
      <c r="X26" s="1012"/>
      <c r="Y26" s="418" t="s">
        <v>54</v>
      </c>
      <c r="Z26" s="1016"/>
      <c r="AA26" s="1017"/>
      <c r="AB26" s="526"/>
      <c r="AC26" s="1022"/>
      <c r="AD26" s="1022"/>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301</v>
      </c>
      <c r="AC27" s="1018"/>
      <c r="AD27" s="1018"/>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69"/>
      <c r="AQ30" s="159" t="s">
        <v>354</v>
      </c>
      <c r="AR30" s="130"/>
      <c r="AS30" s="130"/>
      <c r="AT30" s="131"/>
      <c r="AU30" s="545" t="s">
        <v>253</v>
      </c>
      <c r="AV30" s="545"/>
      <c r="AW30" s="545"/>
      <c r="AX30" s="54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3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4"/>
      <c r="AC32" s="1023"/>
      <c r="AD32" s="1023"/>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1003"/>
      <c r="H33" s="1004"/>
      <c r="I33" s="1004"/>
      <c r="J33" s="1004"/>
      <c r="K33" s="1004"/>
      <c r="L33" s="1004"/>
      <c r="M33" s="1004"/>
      <c r="N33" s="1004"/>
      <c r="O33" s="1005"/>
      <c r="P33" s="1011"/>
      <c r="Q33" s="1011"/>
      <c r="R33" s="1011"/>
      <c r="S33" s="1011"/>
      <c r="T33" s="1011"/>
      <c r="U33" s="1011"/>
      <c r="V33" s="1011"/>
      <c r="W33" s="1011"/>
      <c r="X33" s="1012"/>
      <c r="Y33" s="418" t="s">
        <v>54</v>
      </c>
      <c r="Z33" s="1016"/>
      <c r="AA33" s="1017"/>
      <c r="AB33" s="526"/>
      <c r="AC33" s="1022"/>
      <c r="AD33" s="1022"/>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301</v>
      </c>
      <c r="AC34" s="1018"/>
      <c r="AD34" s="1018"/>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69"/>
      <c r="AQ37" s="159" t="s">
        <v>354</v>
      </c>
      <c r="AR37" s="130"/>
      <c r="AS37" s="130"/>
      <c r="AT37" s="131"/>
      <c r="AU37" s="545" t="s">
        <v>253</v>
      </c>
      <c r="AV37" s="545"/>
      <c r="AW37" s="545"/>
      <c r="AX37" s="54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3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4"/>
      <c r="AC39" s="1023"/>
      <c r="AD39" s="1023"/>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1003"/>
      <c r="H40" s="1004"/>
      <c r="I40" s="1004"/>
      <c r="J40" s="1004"/>
      <c r="K40" s="1004"/>
      <c r="L40" s="1004"/>
      <c r="M40" s="1004"/>
      <c r="N40" s="1004"/>
      <c r="O40" s="1005"/>
      <c r="P40" s="1011"/>
      <c r="Q40" s="1011"/>
      <c r="R40" s="1011"/>
      <c r="S40" s="1011"/>
      <c r="T40" s="1011"/>
      <c r="U40" s="1011"/>
      <c r="V40" s="1011"/>
      <c r="W40" s="1011"/>
      <c r="X40" s="1012"/>
      <c r="Y40" s="418" t="s">
        <v>54</v>
      </c>
      <c r="Z40" s="1016"/>
      <c r="AA40" s="1017"/>
      <c r="AB40" s="526"/>
      <c r="AC40" s="1022"/>
      <c r="AD40" s="1022"/>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301</v>
      </c>
      <c r="AC41" s="1018"/>
      <c r="AD41" s="1018"/>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69"/>
      <c r="AQ44" s="159" t="s">
        <v>354</v>
      </c>
      <c r="AR44" s="130"/>
      <c r="AS44" s="130"/>
      <c r="AT44" s="131"/>
      <c r="AU44" s="545" t="s">
        <v>253</v>
      </c>
      <c r="AV44" s="545"/>
      <c r="AW44" s="545"/>
      <c r="AX44" s="54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3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4"/>
      <c r="AC46" s="1023"/>
      <c r="AD46" s="1023"/>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1003"/>
      <c r="H47" s="1004"/>
      <c r="I47" s="1004"/>
      <c r="J47" s="1004"/>
      <c r="K47" s="1004"/>
      <c r="L47" s="1004"/>
      <c r="M47" s="1004"/>
      <c r="N47" s="1004"/>
      <c r="O47" s="1005"/>
      <c r="P47" s="1011"/>
      <c r="Q47" s="1011"/>
      <c r="R47" s="1011"/>
      <c r="S47" s="1011"/>
      <c r="T47" s="1011"/>
      <c r="U47" s="1011"/>
      <c r="V47" s="1011"/>
      <c r="W47" s="1011"/>
      <c r="X47" s="1012"/>
      <c r="Y47" s="418" t="s">
        <v>54</v>
      </c>
      <c r="Z47" s="1016"/>
      <c r="AA47" s="1017"/>
      <c r="AB47" s="526"/>
      <c r="AC47" s="1022"/>
      <c r="AD47" s="1022"/>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301</v>
      </c>
      <c r="AC48" s="1018"/>
      <c r="AD48" s="1018"/>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4"/>
      <c r="Z51" s="831"/>
      <c r="AA51" s="832"/>
      <c r="AB51" s="569" t="s">
        <v>11</v>
      </c>
      <c r="AC51" s="1029"/>
      <c r="AD51" s="1030"/>
      <c r="AE51" s="1034" t="s">
        <v>556</v>
      </c>
      <c r="AF51" s="1034"/>
      <c r="AG51" s="1034"/>
      <c r="AH51" s="1034"/>
      <c r="AI51" s="1034" t="s">
        <v>553</v>
      </c>
      <c r="AJ51" s="1034"/>
      <c r="AK51" s="1034"/>
      <c r="AL51" s="1034"/>
      <c r="AM51" s="1034" t="s">
        <v>527</v>
      </c>
      <c r="AN51" s="1034"/>
      <c r="AO51" s="1034"/>
      <c r="AP51" s="569"/>
      <c r="AQ51" s="159" t="s">
        <v>354</v>
      </c>
      <c r="AR51" s="130"/>
      <c r="AS51" s="130"/>
      <c r="AT51" s="131"/>
      <c r="AU51" s="545" t="s">
        <v>253</v>
      </c>
      <c r="AV51" s="545"/>
      <c r="AW51" s="545"/>
      <c r="AX51" s="546"/>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3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4"/>
      <c r="AC53" s="1023"/>
      <c r="AD53" s="1023"/>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1003"/>
      <c r="H54" s="1004"/>
      <c r="I54" s="1004"/>
      <c r="J54" s="1004"/>
      <c r="K54" s="1004"/>
      <c r="L54" s="1004"/>
      <c r="M54" s="1004"/>
      <c r="N54" s="1004"/>
      <c r="O54" s="1005"/>
      <c r="P54" s="1011"/>
      <c r="Q54" s="1011"/>
      <c r="R54" s="1011"/>
      <c r="S54" s="1011"/>
      <c r="T54" s="1011"/>
      <c r="U54" s="1011"/>
      <c r="V54" s="1011"/>
      <c r="W54" s="1011"/>
      <c r="X54" s="1012"/>
      <c r="Y54" s="418" t="s">
        <v>54</v>
      </c>
      <c r="Z54" s="1016"/>
      <c r="AA54" s="1017"/>
      <c r="AB54" s="526"/>
      <c r="AC54" s="1022"/>
      <c r="AD54" s="1022"/>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301</v>
      </c>
      <c r="AC55" s="1018"/>
      <c r="AD55" s="1018"/>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69"/>
      <c r="AQ58" s="159" t="s">
        <v>354</v>
      </c>
      <c r="AR58" s="130"/>
      <c r="AS58" s="130"/>
      <c r="AT58" s="131"/>
      <c r="AU58" s="545" t="s">
        <v>253</v>
      </c>
      <c r="AV58" s="545"/>
      <c r="AW58" s="545"/>
      <c r="AX58" s="546"/>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3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4"/>
      <c r="AC60" s="1023"/>
      <c r="AD60" s="1023"/>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1003"/>
      <c r="H61" s="1004"/>
      <c r="I61" s="1004"/>
      <c r="J61" s="1004"/>
      <c r="K61" s="1004"/>
      <c r="L61" s="1004"/>
      <c r="M61" s="1004"/>
      <c r="N61" s="1004"/>
      <c r="O61" s="1005"/>
      <c r="P61" s="1011"/>
      <c r="Q61" s="1011"/>
      <c r="R61" s="1011"/>
      <c r="S61" s="1011"/>
      <c r="T61" s="1011"/>
      <c r="U61" s="1011"/>
      <c r="V61" s="1011"/>
      <c r="W61" s="1011"/>
      <c r="X61" s="1012"/>
      <c r="Y61" s="418" t="s">
        <v>54</v>
      </c>
      <c r="Z61" s="1016"/>
      <c r="AA61" s="1017"/>
      <c r="AB61" s="526"/>
      <c r="AC61" s="1022"/>
      <c r="AD61" s="1022"/>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301</v>
      </c>
      <c r="AC62" s="1018"/>
      <c r="AD62" s="1018"/>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69"/>
      <c r="AQ65" s="159" t="s">
        <v>354</v>
      </c>
      <c r="AR65" s="130"/>
      <c r="AS65" s="130"/>
      <c r="AT65" s="131"/>
      <c r="AU65" s="545" t="s">
        <v>253</v>
      </c>
      <c r="AV65" s="545"/>
      <c r="AW65" s="545"/>
      <c r="AX65" s="546"/>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3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4"/>
      <c r="AC67" s="1023"/>
      <c r="AD67" s="1023"/>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1003"/>
      <c r="H68" s="1004"/>
      <c r="I68" s="1004"/>
      <c r="J68" s="1004"/>
      <c r="K68" s="1004"/>
      <c r="L68" s="1004"/>
      <c r="M68" s="1004"/>
      <c r="N68" s="1004"/>
      <c r="O68" s="1005"/>
      <c r="P68" s="1011"/>
      <c r="Q68" s="1011"/>
      <c r="R68" s="1011"/>
      <c r="S68" s="1011"/>
      <c r="T68" s="1011"/>
      <c r="U68" s="1011"/>
      <c r="V68" s="1011"/>
      <c r="W68" s="1011"/>
      <c r="X68" s="1012"/>
      <c r="Y68" s="418" t="s">
        <v>54</v>
      </c>
      <c r="Z68" s="1016"/>
      <c r="AA68" s="1017"/>
      <c r="AB68" s="526"/>
      <c r="AC68" s="1022"/>
      <c r="AD68" s="1022"/>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1006"/>
      <c r="H69" s="1007"/>
      <c r="I69" s="1007"/>
      <c r="J69" s="1007"/>
      <c r="K69" s="1007"/>
      <c r="L69" s="1007"/>
      <c r="M69" s="1007"/>
      <c r="N69" s="1007"/>
      <c r="O69" s="1008"/>
      <c r="P69" s="1013"/>
      <c r="Q69" s="1013"/>
      <c r="R69" s="1013"/>
      <c r="S69" s="1013"/>
      <c r="T69" s="1013"/>
      <c r="U69" s="1013"/>
      <c r="V69" s="1013"/>
      <c r="W69" s="1013"/>
      <c r="X69" s="1014"/>
      <c r="Y69" s="418" t="s">
        <v>13</v>
      </c>
      <c r="Z69" s="1016"/>
      <c r="AA69" s="1017"/>
      <c r="AB69" s="568"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1"/>
      <c r="I3" s="671"/>
      <c r="J3" s="671"/>
      <c r="K3" s="671"/>
      <c r="L3" s="670" t="s">
        <v>18</v>
      </c>
      <c r="M3" s="671"/>
      <c r="N3" s="671"/>
      <c r="O3" s="671"/>
      <c r="P3" s="671"/>
      <c r="Q3" s="671"/>
      <c r="R3" s="671"/>
      <c r="S3" s="671"/>
      <c r="T3" s="671"/>
      <c r="U3" s="671"/>
      <c r="V3" s="671"/>
      <c r="W3" s="671"/>
      <c r="X3" s="672"/>
      <c r="Y3" s="656" t="s">
        <v>19</v>
      </c>
      <c r="Z3" s="657"/>
      <c r="AA3" s="657"/>
      <c r="AB3" s="803"/>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91"/>
      <c r="Z4" s="392"/>
      <c r="AA4" s="392"/>
      <c r="AB4" s="810"/>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47"/>
      <c r="B16" s="1048"/>
      <c r="C16" s="1048"/>
      <c r="D16" s="1048"/>
      <c r="E16" s="1048"/>
      <c r="F16" s="1049"/>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91"/>
      <c r="Z17" s="392"/>
      <c r="AA17" s="392"/>
      <c r="AB17" s="810"/>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47"/>
      <c r="B29" s="1048"/>
      <c r="C29" s="1048"/>
      <c r="D29" s="1048"/>
      <c r="E29" s="1048"/>
      <c r="F29" s="1049"/>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91"/>
      <c r="Z30" s="392"/>
      <c r="AA30" s="392"/>
      <c r="AB30" s="810"/>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47"/>
      <c r="B42" s="1048"/>
      <c r="C42" s="1048"/>
      <c r="D42" s="1048"/>
      <c r="E42" s="1048"/>
      <c r="F42" s="1049"/>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91"/>
      <c r="Z43" s="392"/>
      <c r="AA43" s="392"/>
      <c r="AB43" s="810"/>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47"/>
      <c r="B56" s="1048"/>
      <c r="C56" s="1048"/>
      <c r="D56" s="1048"/>
      <c r="E56" s="1048"/>
      <c r="F56" s="1049"/>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91"/>
      <c r="Z57" s="392"/>
      <c r="AA57" s="392"/>
      <c r="AB57" s="810"/>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47"/>
      <c r="B69" s="1048"/>
      <c r="C69" s="1048"/>
      <c r="D69" s="1048"/>
      <c r="E69" s="1048"/>
      <c r="F69" s="1049"/>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91"/>
      <c r="Z70" s="392"/>
      <c r="AA70" s="392"/>
      <c r="AB70" s="810"/>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47"/>
      <c r="B82" s="1048"/>
      <c r="C82" s="1048"/>
      <c r="D82" s="1048"/>
      <c r="E82" s="1048"/>
      <c r="F82" s="1049"/>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91"/>
      <c r="Z83" s="392"/>
      <c r="AA83" s="392"/>
      <c r="AB83" s="810"/>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47"/>
      <c r="B95" s="1048"/>
      <c r="C95" s="1048"/>
      <c r="D95" s="1048"/>
      <c r="E95" s="1048"/>
      <c r="F95" s="1049"/>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91"/>
      <c r="Z96" s="392"/>
      <c r="AA96" s="392"/>
      <c r="AB96" s="810"/>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47"/>
      <c r="B109" s="1048"/>
      <c r="C109" s="1048"/>
      <c r="D109" s="1048"/>
      <c r="E109" s="1048"/>
      <c r="F109" s="1049"/>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0"/>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47"/>
      <c r="B122" s="1048"/>
      <c r="C122" s="1048"/>
      <c r="D122" s="1048"/>
      <c r="E122" s="1048"/>
      <c r="F122" s="1049"/>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0"/>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47"/>
      <c r="B135" s="1048"/>
      <c r="C135" s="1048"/>
      <c r="D135" s="1048"/>
      <c r="E135" s="1048"/>
      <c r="F135" s="1049"/>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0"/>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47"/>
      <c r="B148" s="1048"/>
      <c r="C148" s="1048"/>
      <c r="D148" s="1048"/>
      <c r="E148" s="1048"/>
      <c r="F148" s="1049"/>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0"/>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47"/>
      <c r="B162" s="1048"/>
      <c r="C162" s="1048"/>
      <c r="D162" s="1048"/>
      <c r="E162" s="1048"/>
      <c r="F162" s="1049"/>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0"/>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47"/>
      <c r="B175" s="1048"/>
      <c r="C175" s="1048"/>
      <c r="D175" s="1048"/>
      <c r="E175" s="1048"/>
      <c r="F175" s="1049"/>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0"/>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47"/>
      <c r="B188" s="1048"/>
      <c r="C188" s="1048"/>
      <c r="D188" s="1048"/>
      <c r="E188" s="1048"/>
      <c r="F188" s="1049"/>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0"/>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47"/>
      <c r="B201" s="1048"/>
      <c r="C201" s="1048"/>
      <c r="D201" s="1048"/>
      <c r="E201" s="1048"/>
      <c r="F201" s="1049"/>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0"/>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47"/>
      <c r="B215" s="1048"/>
      <c r="C215" s="1048"/>
      <c r="D215" s="1048"/>
      <c r="E215" s="1048"/>
      <c r="F215" s="1049"/>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0"/>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47"/>
      <c r="B228" s="1048"/>
      <c r="C228" s="1048"/>
      <c r="D228" s="1048"/>
      <c r="E228" s="1048"/>
      <c r="F228" s="1049"/>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0"/>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47"/>
      <c r="B241" s="1048"/>
      <c r="C241" s="1048"/>
      <c r="D241" s="1048"/>
      <c r="E241" s="1048"/>
      <c r="F241" s="1049"/>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0"/>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47"/>
      <c r="B254" s="1048"/>
      <c r="C254" s="1048"/>
      <c r="D254" s="1048"/>
      <c r="E254" s="1048"/>
      <c r="F254" s="1049"/>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0"/>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58">
        <v>1</v>
      </c>
      <c r="B4" s="105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8">
        <v>2</v>
      </c>
      <c r="B5" s="105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8">
        <v>3</v>
      </c>
      <c r="B6" s="105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8">
        <v>4</v>
      </c>
      <c r="B7" s="105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8">
        <v>5</v>
      </c>
      <c r="B8" s="105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8">
        <v>6</v>
      </c>
      <c r="B9" s="105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8">
        <v>7</v>
      </c>
      <c r="B10" s="105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8">
        <v>8</v>
      </c>
      <c r="B11" s="105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8">
        <v>9</v>
      </c>
      <c r="B12" s="105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8">
        <v>10</v>
      </c>
      <c r="B13" s="105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8">
        <v>11</v>
      </c>
      <c r="B14" s="105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8">
        <v>12</v>
      </c>
      <c r="B15" s="105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8">
        <v>13</v>
      </c>
      <c r="B16" s="105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8">
        <v>14</v>
      </c>
      <c r="B17" s="105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8">
        <v>15</v>
      </c>
      <c r="B18" s="105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8">
        <v>16</v>
      </c>
      <c r="B19" s="105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8">
        <v>17</v>
      </c>
      <c r="B20" s="105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8">
        <v>18</v>
      </c>
      <c r="B21" s="105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8">
        <v>19</v>
      </c>
      <c r="B22" s="105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8">
        <v>20</v>
      </c>
      <c r="B23" s="105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8">
        <v>21</v>
      </c>
      <c r="B24" s="105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8">
        <v>22</v>
      </c>
      <c r="B25" s="105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8">
        <v>23</v>
      </c>
      <c r="B26" s="105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8">
        <v>24</v>
      </c>
      <c r="B27" s="105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8">
        <v>25</v>
      </c>
      <c r="B28" s="105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8">
        <v>26</v>
      </c>
      <c r="B29" s="105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8">
        <v>27</v>
      </c>
      <c r="B30" s="105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8">
        <v>28</v>
      </c>
      <c r="B31" s="105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8">
        <v>29</v>
      </c>
      <c r="B32" s="105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8">
        <v>30</v>
      </c>
      <c r="B33" s="105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58">
        <v>1</v>
      </c>
      <c r="B37" s="105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8">
        <v>2</v>
      </c>
      <c r="B38" s="105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8">
        <v>3</v>
      </c>
      <c r="B39" s="105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8">
        <v>4</v>
      </c>
      <c r="B40" s="105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8">
        <v>5</v>
      </c>
      <c r="B41" s="105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8">
        <v>6</v>
      </c>
      <c r="B42" s="105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8">
        <v>7</v>
      </c>
      <c r="B43" s="105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8">
        <v>8</v>
      </c>
      <c r="B44" s="105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8">
        <v>9</v>
      </c>
      <c r="B45" s="105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8">
        <v>10</v>
      </c>
      <c r="B46" s="105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8">
        <v>11</v>
      </c>
      <c r="B47" s="105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8">
        <v>12</v>
      </c>
      <c r="B48" s="105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8">
        <v>13</v>
      </c>
      <c r="B49" s="105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8">
        <v>14</v>
      </c>
      <c r="B50" s="105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8">
        <v>15</v>
      </c>
      <c r="B51" s="105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8">
        <v>16</v>
      </c>
      <c r="B52" s="105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8">
        <v>17</v>
      </c>
      <c r="B53" s="105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8">
        <v>18</v>
      </c>
      <c r="B54" s="105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8">
        <v>19</v>
      </c>
      <c r="B55" s="105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8">
        <v>20</v>
      </c>
      <c r="B56" s="105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8">
        <v>21</v>
      </c>
      <c r="B57" s="105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8">
        <v>22</v>
      </c>
      <c r="B58" s="105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8">
        <v>23</v>
      </c>
      <c r="B59" s="105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8">
        <v>24</v>
      </c>
      <c r="B60" s="105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8">
        <v>25</v>
      </c>
      <c r="B61" s="105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8">
        <v>26</v>
      </c>
      <c r="B62" s="105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8">
        <v>27</v>
      </c>
      <c r="B63" s="105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8">
        <v>28</v>
      </c>
      <c r="B64" s="105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8">
        <v>29</v>
      </c>
      <c r="B65" s="105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8">
        <v>30</v>
      </c>
      <c r="B66" s="105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58">
        <v>1</v>
      </c>
      <c r="B70" s="105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8">
        <v>2</v>
      </c>
      <c r="B71" s="105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8">
        <v>3</v>
      </c>
      <c r="B72" s="105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8">
        <v>4</v>
      </c>
      <c r="B73" s="105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8">
        <v>5</v>
      </c>
      <c r="B74" s="105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8">
        <v>6</v>
      </c>
      <c r="B75" s="105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8">
        <v>7</v>
      </c>
      <c r="B76" s="105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8">
        <v>8</v>
      </c>
      <c r="B77" s="105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8">
        <v>9</v>
      </c>
      <c r="B78" s="105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8">
        <v>10</v>
      </c>
      <c r="B79" s="105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8">
        <v>11</v>
      </c>
      <c r="B80" s="105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8">
        <v>12</v>
      </c>
      <c r="B81" s="105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8">
        <v>13</v>
      </c>
      <c r="B82" s="105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8">
        <v>14</v>
      </c>
      <c r="B83" s="105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8">
        <v>15</v>
      </c>
      <c r="B84" s="105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8">
        <v>16</v>
      </c>
      <c r="B85" s="105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8">
        <v>17</v>
      </c>
      <c r="B86" s="105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8">
        <v>18</v>
      </c>
      <c r="B87" s="105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8">
        <v>19</v>
      </c>
      <c r="B88" s="105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8">
        <v>20</v>
      </c>
      <c r="B89" s="105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8">
        <v>21</v>
      </c>
      <c r="B90" s="105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8">
        <v>22</v>
      </c>
      <c r="B91" s="105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8">
        <v>23</v>
      </c>
      <c r="B92" s="105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8">
        <v>24</v>
      </c>
      <c r="B93" s="105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8">
        <v>25</v>
      </c>
      <c r="B94" s="105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8">
        <v>26</v>
      </c>
      <c r="B95" s="105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8">
        <v>27</v>
      </c>
      <c r="B96" s="105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8">
        <v>28</v>
      </c>
      <c r="B97" s="105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8">
        <v>29</v>
      </c>
      <c r="B98" s="105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8">
        <v>30</v>
      </c>
      <c r="B99" s="105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58">
        <v>1</v>
      </c>
      <c r="B103" s="105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8">
        <v>2</v>
      </c>
      <c r="B104" s="105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8">
        <v>3</v>
      </c>
      <c r="B105" s="105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8">
        <v>4</v>
      </c>
      <c r="B106" s="105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8">
        <v>5</v>
      </c>
      <c r="B107" s="105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8">
        <v>6</v>
      </c>
      <c r="B108" s="105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8">
        <v>7</v>
      </c>
      <c r="B109" s="105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8">
        <v>8</v>
      </c>
      <c r="B110" s="105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8">
        <v>9</v>
      </c>
      <c r="B111" s="105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8">
        <v>10</v>
      </c>
      <c r="B112" s="105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8">
        <v>11</v>
      </c>
      <c r="B113" s="105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8">
        <v>12</v>
      </c>
      <c r="B114" s="105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8">
        <v>13</v>
      </c>
      <c r="B115" s="105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8">
        <v>14</v>
      </c>
      <c r="B116" s="105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8">
        <v>15</v>
      </c>
      <c r="B117" s="105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8">
        <v>16</v>
      </c>
      <c r="B118" s="105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8">
        <v>17</v>
      </c>
      <c r="B119" s="105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8">
        <v>18</v>
      </c>
      <c r="B120" s="105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8">
        <v>19</v>
      </c>
      <c r="B121" s="105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8">
        <v>20</v>
      </c>
      <c r="B122" s="105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8">
        <v>21</v>
      </c>
      <c r="B123" s="105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8">
        <v>22</v>
      </c>
      <c r="B124" s="105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8">
        <v>23</v>
      </c>
      <c r="B125" s="105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8">
        <v>24</v>
      </c>
      <c r="B126" s="105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8">
        <v>25</v>
      </c>
      <c r="B127" s="105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8">
        <v>26</v>
      </c>
      <c r="B128" s="105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8">
        <v>27</v>
      </c>
      <c r="B129" s="105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8">
        <v>28</v>
      </c>
      <c r="B130" s="105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8">
        <v>29</v>
      </c>
      <c r="B131" s="105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8">
        <v>30</v>
      </c>
      <c r="B132" s="105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58">
        <v>1</v>
      </c>
      <c r="B136" s="105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8">
        <v>2</v>
      </c>
      <c r="B137" s="105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8">
        <v>3</v>
      </c>
      <c r="B138" s="105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8">
        <v>4</v>
      </c>
      <c r="B139" s="105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8">
        <v>5</v>
      </c>
      <c r="B140" s="105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8">
        <v>6</v>
      </c>
      <c r="B141" s="105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8">
        <v>7</v>
      </c>
      <c r="B142" s="105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8">
        <v>8</v>
      </c>
      <c r="B143" s="105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8">
        <v>9</v>
      </c>
      <c r="B144" s="105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8">
        <v>10</v>
      </c>
      <c r="B145" s="105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8">
        <v>11</v>
      </c>
      <c r="B146" s="105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8">
        <v>12</v>
      </c>
      <c r="B147" s="105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8">
        <v>13</v>
      </c>
      <c r="B148" s="105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8">
        <v>14</v>
      </c>
      <c r="B149" s="105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8">
        <v>15</v>
      </c>
      <c r="B150" s="105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8">
        <v>16</v>
      </c>
      <c r="B151" s="105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8">
        <v>17</v>
      </c>
      <c r="B152" s="105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8">
        <v>18</v>
      </c>
      <c r="B153" s="105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8">
        <v>19</v>
      </c>
      <c r="B154" s="105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8">
        <v>20</v>
      </c>
      <c r="B155" s="105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8">
        <v>21</v>
      </c>
      <c r="B156" s="105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8">
        <v>22</v>
      </c>
      <c r="B157" s="105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8">
        <v>23</v>
      </c>
      <c r="B158" s="105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8">
        <v>24</v>
      </c>
      <c r="B159" s="105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8">
        <v>25</v>
      </c>
      <c r="B160" s="105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8">
        <v>26</v>
      </c>
      <c r="B161" s="105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8">
        <v>27</v>
      </c>
      <c r="B162" s="105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8">
        <v>28</v>
      </c>
      <c r="B163" s="105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8">
        <v>29</v>
      </c>
      <c r="B164" s="105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8">
        <v>30</v>
      </c>
      <c r="B165" s="105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58">
        <v>1</v>
      </c>
      <c r="B169" s="105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8">
        <v>2</v>
      </c>
      <c r="B170" s="105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8">
        <v>3</v>
      </c>
      <c r="B171" s="105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8">
        <v>4</v>
      </c>
      <c r="B172" s="105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8">
        <v>5</v>
      </c>
      <c r="B173" s="105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8">
        <v>6</v>
      </c>
      <c r="B174" s="105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8">
        <v>7</v>
      </c>
      <c r="B175" s="105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8">
        <v>8</v>
      </c>
      <c r="B176" s="105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8">
        <v>9</v>
      </c>
      <c r="B177" s="105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8">
        <v>10</v>
      </c>
      <c r="B178" s="105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8">
        <v>11</v>
      </c>
      <c r="B179" s="105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8">
        <v>12</v>
      </c>
      <c r="B180" s="105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8">
        <v>13</v>
      </c>
      <c r="B181" s="105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8">
        <v>14</v>
      </c>
      <c r="B182" s="105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8">
        <v>15</v>
      </c>
      <c r="B183" s="105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8">
        <v>16</v>
      </c>
      <c r="B184" s="105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8">
        <v>17</v>
      </c>
      <c r="B185" s="105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8">
        <v>18</v>
      </c>
      <c r="B186" s="105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8">
        <v>19</v>
      </c>
      <c r="B187" s="105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8">
        <v>20</v>
      </c>
      <c r="B188" s="105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8">
        <v>21</v>
      </c>
      <c r="B189" s="105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8">
        <v>22</v>
      </c>
      <c r="B190" s="105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8">
        <v>23</v>
      </c>
      <c r="B191" s="105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8">
        <v>24</v>
      </c>
      <c r="B192" s="105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8">
        <v>25</v>
      </c>
      <c r="B193" s="105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8">
        <v>26</v>
      </c>
      <c r="B194" s="105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8">
        <v>27</v>
      </c>
      <c r="B195" s="105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8">
        <v>28</v>
      </c>
      <c r="B196" s="105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8">
        <v>29</v>
      </c>
      <c r="B197" s="105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8">
        <v>30</v>
      </c>
      <c r="B198" s="105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58">
        <v>1</v>
      </c>
      <c r="B202" s="105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8">
        <v>2</v>
      </c>
      <c r="B203" s="105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8">
        <v>3</v>
      </c>
      <c r="B204" s="105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8">
        <v>4</v>
      </c>
      <c r="B205" s="105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8">
        <v>5</v>
      </c>
      <c r="B206" s="105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8">
        <v>6</v>
      </c>
      <c r="B207" s="105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8">
        <v>7</v>
      </c>
      <c r="B208" s="105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8">
        <v>8</v>
      </c>
      <c r="B209" s="105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8">
        <v>9</v>
      </c>
      <c r="B210" s="105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8">
        <v>10</v>
      </c>
      <c r="B211" s="105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8">
        <v>11</v>
      </c>
      <c r="B212" s="105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8">
        <v>12</v>
      </c>
      <c r="B213" s="105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8">
        <v>13</v>
      </c>
      <c r="B214" s="105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8">
        <v>14</v>
      </c>
      <c r="B215" s="105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8">
        <v>15</v>
      </c>
      <c r="B216" s="105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8">
        <v>16</v>
      </c>
      <c r="B217" s="105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8">
        <v>17</v>
      </c>
      <c r="B218" s="105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8">
        <v>18</v>
      </c>
      <c r="B219" s="105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8">
        <v>19</v>
      </c>
      <c r="B220" s="105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8">
        <v>20</v>
      </c>
      <c r="B221" s="105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8">
        <v>21</v>
      </c>
      <c r="B222" s="105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8">
        <v>22</v>
      </c>
      <c r="B223" s="105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8">
        <v>23</v>
      </c>
      <c r="B224" s="105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8">
        <v>24</v>
      </c>
      <c r="B225" s="105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8">
        <v>25</v>
      </c>
      <c r="B226" s="105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8">
        <v>26</v>
      </c>
      <c r="B227" s="105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8">
        <v>27</v>
      </c>
      <c r="B228" s="105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8">
        <v>28</v>
      </c>
      <c r="B229" s="105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8">
        <v>29</v>
      </c>
      <c r="B230" s="105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8">
        <v>30</v>
      </c>
      <c r="B231" s="105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58">
        <v>1</v>
      </c>
      <c r="B235" s="105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8">
        <v>2</v>
      </c>
      <c r="B236" s="105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8">
        <v>3</v>
      </c>
      <c r="B237" s="105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8">
        <v>4</v>
      </c>
      <c r="B238" s="105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8">
        <v>5</v>
      </c>
      <c r="B239" s="105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8">
        <v>6</v>
      </c>
      <c r="B240" s="105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8">
        <v>7</v>
      </c>
      <c r="B241" s="105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8">
        <v>8</v>
      </c>
      <c r="B242" s="105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8">
        <v>9</v>
      </c>
      <c r="B243" s="105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8">
        <v>10</v>
      </c>
      <c r="B244" s="105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8">
        <v>11</v>
      </c>
      <c r="B245" s="105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8">
        <v>12</v>
      </c>
      <c r="B246" s="105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8">
        <v>13</v>
      </c>
      <c r="B247" s="105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8">
        <v>14</v>
      </c>
      <c r="B248" s="105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8">
        <v>15</v>
      </c>
      <c r="B249" s="105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8">
        <v>16</v>
      </c>
      <c r="B250" s="105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8">
        <v>17</v>
      </c>
      <c r="B251" s="105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8">
        <v>18</v>
      </c>
      <c r="B252" s="105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8">
        <v>19</v>
      </c>
      <c r="B253" s="105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8">
        <v>20</v>
      </c>
      <c r="B254" s="105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8">
        <v>21</v>
      </c>
      <c r="B255" s="105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8">
        <v>22</v>
      </c>
      <c r="B256" s="105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8">
        <v>23</v>
      </c>
      <c r="B257" s="105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8">
        <v>24</v>
      </c>
      <c r="B258" s="105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8">
        <v>25</v>
      </c>
      <c r="B259" s="105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8">
        <v>26</v>
      </c>
      <c r="B260" s="105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8">
        <v>27</v>
      </c>
      <c r="B261" s="105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8">
        <v>28</v>
      </c>
      <c r="B262" s="105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8">
        <v>29</v>
      </c>
      <c r="B263" s="105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8">
        <v>30</v>
      </c>
      <c r="B264" s="105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58">
        <v>1</v>
      </c>
      <c r="B268" s="105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8">
        <v>2</v>
      </c>
      <c r="B269" s="105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8">
        <v>3</v>
      </c>
      <c r="B270" s="105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8">
        <v>4</v>
      </c>
      <c r="B271" s="105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8">
        <v>5</v>
      </c>
      <c r="B272" s="105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8">
        <v>6</v>
      </c>
      <c r="B273" s="105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8">
        <v>7</v>
      </c>
      <c r="B274" s="105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8">
        <v>8</v>
      </c>
      <c r="B275" s="105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8">
        <v>9</v>
      </c>
      <c r="B276" s="105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8">
        <v>10</v>
      </c>
      <c r="B277" s="105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8">
        <v>11</v>
      </c>
      <c r="B278" s="105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8">
        <v>12</v>
      </c>
      <c r="B279" s="105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8">
        <v>13</v>
      </c>
      <c r="B280" s="105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8">
        <v>14</v>
      </c>
      <c r="B281" s="105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8">
        <v>15</v>
      </c>
      <c r="B282" s="105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8">
        <v>16</v>
      </c>
      <c r="B283" s="105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8">
        <v>17</v>
      </c>
      <c r="B284" s="105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8">
        <v>18</v>
      </c>
      <c r="B285" s="105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8">
        <v>19</v>
      </c>
      <c r="B286" s="105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8">
        <v>20</v>
      </c>
      <c r="B287" s="105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8">
        <v>21</v>
      </c>
      <c r="B288" s="105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8">
        <v>22</v>
      </c>
      <c r="B289" s="105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8">
        <v>23</v>
      </c>
      <c r="B290" s="105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8">
        <v>24</v>
      </c>
      <c r="B291" s="105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8">
        <v>25</v>
      </c>
      <c r="B292" s="105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8">
        <v>26</v>
      </c>
      <c r="B293" s="105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8">
        <v>27</v>
      </c>
      <c r="B294" s="105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8">
        <v>28</v>
      </c>
      <c r="B295" s="105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8">
        <v>29</v>
      </c>
      <c r="B296" s="105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8">
        <v>30</v>
      </c>
      <c r="B297" s="105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58">
        <v>1</v>
      </c>
      <c r="B301" s="105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8">
        <v>2</v>
      </c>
      <c r="B302" s="105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8">
        <v>3</v>
      </c>
      <c r="B303" s="105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8">
        <v>4</v>
      </c>
      <c r="B304" s="105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8">
        <v>5</v>
      </c>
      <c r="B305" s="105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8">
        <v>6</v>
      </c>
      <c r="B306" s="105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8">
        <v>7</v>
      </c>
      <c r="B307" s="105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8">
        <v>8</v>
      </c>
      <c r="B308" s="105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8">
        <v>9</v>
      </c>
      <c r="B309" s="105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8">
        <v>10</v>
      </c>
      <c r="B310" s="105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8">
        <v>11</v>
      </c>
      <c r="B311" s="105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8">
        <v>12</v>
      </c>
      <c r="B312" s="105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8">
        <v>13</v>
      </c>
      <c r="B313" s="105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8">
        <v>14</v>
      </c>
      <c r="B314" s="105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8">
        <v>15</v>
      </c>
      <c r="B315" s="105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8">
        <v>16</v>
      </c>
      <c r="B316" s="105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8">
        <v>17</v>
      </c>
      <c r="B317" s="105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8">
        <v>18</v>
      </c>
      <c r="B318" s="105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8">
        <v>19</v>
      </c>
      <c r="B319" s="105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8">
        <v>20</v>
      </c>
      <c r="B320" s="105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8">
        <v>21</v>
      </c>
      <c r="B321" s="105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8">
        <v>22</v>
      </c>
      <c r="B322" s="105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8">
        <v>23</v>
      </c>
      <c r="B323" s="105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8">
        <v>24</v>
      </c>
      <c r="B324" s="105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8">
        <v>25</v>
      </c>
      <c r="B325" s="105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8">
        <v>26</v>
      </c>
      <c r="B326" s="105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8">
        <v>27</v>
      </c>
      <c r="B327" s="105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8">
        <v>28</v>
      </c>
      <c r="B328" s="105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8">
        <v>29</v>
      </c>
      <c r="B329" s="105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8">
        <v>30</v>
      </c>
      <c r="B330" s="105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58">
        <v>1</v>
      </c>
      <c r="B334" s="105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8">
        <v>2</v>
      </c>
      <c r="B335" s="105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8">
        <v>3</v>
      </c>
      <c r="B336" s="105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8">
        <v>4</v>
      </c>
      <c r="B337" s="105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8">
        <v>5</v>
      </c>
      <c r="B338" s="105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8">
        <v>6</v>
      </c>
      <c r="B339" s="105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8">
        <v>7</v>
      </c>
      <c r="B340" s="105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8">
        <v>8</v>
      </c>
      <c r="B341" s="105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8">
        <v>9</v>
      </c>
      <c r="B342" s="105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8">
        <v>10</v>
      </c>
      <c r="B343" s="105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8">
        <v>11</v>
      </c>
      <c r="B344" s="105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8">
        <v>12</v>
      </c>
      <c r="B345" s="105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8">
        <v>13</v>
      </c>
      <c r="B346" s="105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8">
        <v>14</v>
      </c>
      <c r="B347" s="105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8">
        <v>15</v>
      </c>
      <c r="B348" s="105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8">
        <v>16</v>
      </c>
      <c r="B349" s="105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8">
        <v>17</v>
      </c>
      <c r="B350" s="105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8">
        <v>18</v>
      </c>
      <c r="B351" s="105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8">
        <v>19</v>
      </c>
      <c r="B352" s="105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8">
        <v>20</v>
      </c>
      <c r="B353" s="105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8">
        <v>21</v>
      </c>
      <c r="B354" s="105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8">
        <v>22</v>
      </c>
      <c r="B355" s="105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8">
        <v>23</v>
      </c>
      <c r="B356" s="105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8">
        <v>24</v>
      </c>
      <c r="B357" s="105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8">
        <v>25</v>
      </c>
      <c r="B358" s="105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8">
        <v>26</v>
      </c>
      <c r="B359" s="105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8">
        <v>27</v>
      </c>
      <c r="B360" s="105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8">
        <v>28</v>
      </c>
      <c r="B361" s="105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8">
        <v>29</v>
      </c>
      <c r="B362" s="105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8">
        <v>30</v>
      </c>
      <c r="B363" s="105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58">
        <v>1</v>
      </c>
      <c r="B367" s="105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8">
        <v>2</v>
      </c>
      <c r="B368" s="105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8">
        <v>3</v>
      </c>
      <c r="B369" s="105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8">
        <v>4</v>
      </c>
      <c r="B370" s="105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8">
        <v>5</v>
      </c>
      <c r="B371" s="105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8">
        <v>6</v>
      </c>
      <c r="B372" s="105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8">
        <v>7</v>
      </c>
      <c r="B373" s="105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8">
        <v>8</v>
      </c>
      <c r="B374" s="105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8">
        <v>9</v>
      </c>
      <c r="B375" s="105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8">
        <v>10</v>
      </c>
      <c r="B376" s="105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8">
        <v>11</v>
      </c>
      <c r="B377" s="105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8">
        <v>12</v>
      </c>
      <c r="B378" s="105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8">
        <v>13</v>
      </c>
      <c r="B379" s="105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8">
        <v>14</v>
      </c>
      <c r="B380" s="105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8">
        <v>15</v>
      </c>
      <c r="B381" s="105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8">
        <v>16</v>
      </c>
      <c r="B382" s="105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8">
        <v>17</v>
      </c>
      <c r="B383" s="105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8">
        <v>18</v>
      </c>
      <c r="B384" s="105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8">
        <v>19</v>
      </c>
      <c r="B385" s="105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8">
        <v>20</v>
      </c>
      <c r="B386" s="105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8">
        <v>21</v>
      </c>
      <c r="B387" s="105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8">
        <v>22</v>
      </c>
      <c r="B388" s="105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8">
        <v>23</v>
      </c>
      <c r="B389" s="105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8">
        <v>24</v>
      </c>
      <c r="B390" s="105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8">
        <v>25</v>
      </c>
      <c r="B391" s="105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8">
        <v>26</v>
      </c>
      <c r="B392" s="105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8">
        <v>27</v>
      </c>
      <c r="B393" s="105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8">
        <v>28</v>
      </c>
      <c r="B394" s="105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8">
        <v>29</v>
      </c>
      <c r="B395" s="105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8">
        <v>30</v>
      </c>
      <c r="B396" s="105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58">
        <v>1</v>
      </c>
      <c r="B400" s="105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8">
        <v>2</v>
      </c>
      <c r="B401" s="105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8">
        <v>3</v>
      </c>
      <c r="B402" s="105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8">
        <v>4</v>
      </c>
      <c r="B403" s="105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8">
        <v>5</v>
      </c>
      <c r="B404" s="105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8">
        <v>6</v>
      </c>
      <c r="B405" s="105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8">
        <v>7</v>
      </c>
      <c r="B406" s="105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8">
        <v>8</v>
      </c>
      <c r="B407" s="105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8">
        <v>9</v>
      </c>
      <c r="B408" s="105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8">
        <v>10</v>
      </c>
      <c r="B409" s="105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8">
        <v>11</v>
      </c>
      <c r="B410" s="105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8">
        <v>12</v>
      </c>
      <c r="B411" s="105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8">
        <v>13</v>
      </c>
      <c r="B412" s="105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8">
        <v>14</v>
      </c>
      <c r="B413" s="105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8">
        <v>15</v>
      </c>
      <c r="B414" s="105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8">
        <v>16</v>
      </c>
      <c r="B415" s="105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8">
        <v>17</v>
      </c>
      <c r="B416" s="105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8">
        <v>18</v>
      </c>
      <c r="B417" s="105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8">
        <v>19</v>
      </c>
      <c r="B418" s="105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8">
        <v>20</v>
      </c>
      <c r="B419" s="105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8">
        <v>21</v>
      </c>
      <c r="B420" s="105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8">
        <v>22</v>
      </c>
      <c r="B421" s="105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8">
        <v>23</v>
      </c>
      <c r="B422" s="105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8">
        <v>24</v>
      </c>
      <c r="B423" s="105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8">
        <v>25</v>
      </c>
      <c r="B424" s="105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8">
        <v>26</v>
      </c>
      <c r="B425" s="105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8">
        <v>27</v>
      </c>
      <c r="B426" s="105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8">
        <v>28</v>
      </c>
      <c r="B427" s="105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8">
        <v>29</v>
      </c>
      <c r="B428" s="105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8">
        <v>30</v>
      </c>
      <c r="B429" s="105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58">
        <v>1</v>
      </c>
      <c r="B433" s="105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8">
        <v>2</v>
      </c>
      <c r="B434" s="105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8">
        <v>3</v>
      </c>
      <c r="B435" s="105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8">
        <v>4</v>
      </c>
      <c r="B436" s="105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8">
        <v>5</v>
      </c>
      <c r="B437" s="105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8">
        <v>6</v>
      </c>
      <c r="B438" s="105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8">
        <v>7</v>
      </c>
      <c r="B439" s="105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8">
        <v>8</v>
      </c>
      <c r="B440" s="105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8">
        <v>9</v>
      </c>
      <c r="B441" s="105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8">
        <v>10</v>
      </c>
      <c r="B442" s="105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8">
        <v>11</v>
      </c>
      <c r="B443" s="105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8">
        <v>12</v>
      </c>
      <c r="B444" s="105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8">
        <v>13</v>
      </c>
      <c r="B445" s="105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8">
        <v>14</v>
      </c>
      <c r="B446" s="105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8">
        <v>15</v>
      </c>
      <c r="B447" s="105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8">
        <v>16</v>
      </c>
      <c r="B448" s="105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8">
        <v>17</v>
      </c>
      <c r="B449" s="105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8">
        <v>18</v>
      </c>
      <c r="B450" s="105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8">
        <v>19</v>
      </c>
      <c r="B451" s="105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8">
        <v>20</v>
      </c>
      <c r="B452" s="105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8">
        <v>21</v>
      </c>
      <c r="B453" s="105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8">
        <v>22</v>
      </c>
      <c r="B454" s="105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8">
        <v>23</v>
      </c>
      <c r="B455" s="105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8">
        <v>24</v>
      </c>
      <c r="B456" s="105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8">
        <v>25</v>
      </c>
      <c r="B457" s="105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8">
        <v>26</v>
      </c>
      <c r="B458" s="105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8">
        <v>27</v>
      </c>
      <c r="B459" s="105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8">
        <v>28</v>
      </c>
      <c r="B460" s="105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8">
        <v>29</v>
      </c>
      <c r="B461" s="105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8">
        <v>30</v>
      </c>
      <c r="B462" s="105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58">
        <v>1</v>
      </c>
      <c r="B466" s="105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8">
        <v>2</v>
      </c>
      <c r="B467" s="105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8">
        <v>3</v>
      </c>
      <c r="B468" s="105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8">
        <v>4</v>
      </c>
      <c r="B469" s="105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8">
        <v>5</v>
      </c>
      <c r="B470" s="105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8">
        <v>6</v>
      </c>
      <c r="B471" s="105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8">
        <v>7</v>
      </c>
      <c r="B472" s="105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8">
        <v>8</v>
      </c>
      <c r="B473" s="105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8">
        <v>9</v>
      </c>
      <c r="B474" s="105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8">
        <v>10</v>
      </c>
      <c r="B475" s="105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8">
        <v>11</v>
      </c>
      <c r="B476" s="105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8">
        <v>12</v>
      </c>
      <c r="B477" s="105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8">
        <v>13</v>
      </c>
      <c r="B478" s="105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8">
        <v>14</v>
      </c>
      <c r="B479" s="105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8">
        <v>15</v>
      </c>
      <c r="B480" s="105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8">
        <v>16</v>
      </c>
      <c r="B481" s="105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8">
        <v>17</v>
      </c>
      <c r="B482" s="105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8">
        <v>18</v>
      </c>
      <c r="B483" s="105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8">
        <v>19</v>
      </c>
      <c r="B484" s="105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8">
        <v>20</v>
      </c>
      <c r="B485" s="105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8">
        <v>21</v>
      </c>
      <c r="B486" s="105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8">
        <v>22</v>
      </c>
      <c r="B487" s="105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8">
        <v>23</v>
      </c>
      <c r="B488" s="105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8">
        <v>24</v>
      </c>
      <c r="B489" s="105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8">
        <v>25</v>
      </c>
      <c r="B490" s="105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8">
        <v>26</v>
      </c>
      <c r="B491" s="105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8">
        <v>27</v>
      </c>
      <c r="B492" s="105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8">
        <v>28</v>
      </c>
      <c r="B493" s="105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8">
        <v>29</v>
      </c>
      <c r="B494" s="105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8">
        <v>30</v>
      </c>
      <c r="B495" s="105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58">
        <v>1</v>
      </c>
      <c r="B499" s="105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8">
        <v>2</v>
      </c>
      <c r="B500" s="105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8">
        <v>3</v>
      </c>
      <c r="B501" s="105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8">
        <v>4</v>
      </c>
      <c r="B502" s="105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8">
        <v>5</v>
      </c>
      <c r="B503" s="105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8">
        <v>6</v>
      </c>
      <c r="B504" s="105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8">
        <v>7</v>
      </c>
      <c r="B505" s="105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8">
        <v>8</v>
      </c>
      <c r="B506" s="105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8">
        <v>9</v>
      </c>
      <c r="B507" s="105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8">
        <v>10</v>
      </c>
      <c r="B508" s="105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8">
        <v>11</v>
      </c>
      <c r="B509" s="105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8">
        <v>12</v>
      </c>
      <c r="B510" s="105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8">
        <v>13</v>
      </c>
      <c r="B511" s="105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8">
        <v>14</v>
      </c>
      <c r="B512" s="105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8">
        <v>15</v>
      </c>
      <c r="B513" s="105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8">
        <v>16</v>
      </c>
      <c r="B514" s="105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8">
        <v>17</v>
      </c>
      <c r="B515" s="105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8">
        <v>18</v>
      </c>
      <c r="B516" s="105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8">
        <v>19</v>
      </c>
      <c r="B517" s="105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8">
        <v>20</v>
      </c>
      <c r="B518" s="105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8">
        <v>21</v>
      </c>
      <c r="B519" s="105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8">
        <v>22</v>
      </c>
      <c r="B520" s="105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8">
        <v>23</v>
      </c>
      <c r="B521" s="105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8">
        <v>24</v>
      </c>
      <c r="B522" s="105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8">
        <v>25</v>
      </c>
      <c r="B523" s="105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8">
        <v>26</v>
      </c>
      <c r="B524" s="105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8">
        <v>27</v>
      </c>
      <c r="B525" s="105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8">
        <v>28</v>
      </c>
      <c r="B526" s="105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8">
        <v>29</v>
      </c>
      <c r="B527" s="105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8">
        <v>30</v>
      </c>
      <c r="B528" s="105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58">
        <v>1</v>
      </c>
      <c r="B532" s="105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8">
        <v>2</v>
      </c>
      <c r="B533" s="105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8">
        <v>3</v>
      </c>
      <c r="B534" s="105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8">
        <v>4</v>
      </c>
      <c r="B535" s="105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8">
        <v>5</v>
      </c>
      <c r="B536" s="105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8">
        <v>6</v>
      </c>
      <c r="B537" s="105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8">
        <v>7</v>
      </c>
      <c r="B538" s="105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8">
        <v>8</v>
      </c>
      <c r="B539" s="105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8">
        <v>9</v>
      </c>
      <c r="B540" s="105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8">
        <v>10</v>
      </c>
      <c r="B541" s="105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8">
        <v>11</v>
      </c>
      <c r="B542" s="105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8">
        <v>12</v>
      </c>
      <c r="B543" s="105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8">
        <v>13</v>
      </c>
      <c r="B544" s="105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8">
        <v>14</v>
      </c>
      <c r="B545" s="105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8">
        <v>15</v>
      </c>
      <c r="B546" s="105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8">
        <v>16</v>
      </c>
      <c r="B547" s="105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8">
        <v>17</v>
      </c>
      <c r="B548" s="105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8">
        <v>18</v>
      </c>
      <c r="B549" s="105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8">
        <v>19</v>
      </c>
      <c r="B550" s="105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8">
        <v>20</v>
      </c>
      <c r="B551" s="105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8">
        <v>21</v>
      </c>
      <c r="B552" s="105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8">
        <v>22</v>
      </c>
      <c r="B553" s="105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8">
        <v>23</v>
      </c>
      <c r="B554" s="105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8">
        <v>24</v>
      </c>
      <c r="B555" s="105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8">
        <v>25</v>
      </c>
      <c r="B556" s="105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8">
        <v>26</v>
      </c>
      <c r="B557" s="105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8">
        <v>27</v>
      </c>
      <c r="B558" s="105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8">
        <v>28</v>
      </c>
      <c r="B559" s="105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8">
        <v>29</v>
      </c>
      <c r="B560" s="105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8">
        <v>30</v>
      </c>
      <c r="B561" s="105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58">
        <v>1</v>
      </c>
      <c r="B565" s="105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8">
        <v>2</v>
      </c>
      <c r="B566" s="105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8">
        <v>3</v>
      </c>
      <c r="B567" s="105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8">
        <v>4</v>
      </c>
      <c r="B568" s="105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8">
        <v>5</v>
      </c>
      <c r="B569" s="105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8">
        <v>6</v>
      </c>
      <c r="B570" s="105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8">
        <v>7</v>
      </c>
      <c r="B571" s="105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8">
        <v>8</v>
      </c>
      <c r="B572" s="105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8">
        <v>9</v>
      </c>
      <c r="B573" s="105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8">
        <v>10</v>
      </c>
      <c r="B574" s="105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8">
        <v>11</v>
      </c>
      <c r="B575" s="105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8">
        <v>12</v>
      </c>
      <c r="B576" s="105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8">
        <v>13</v>
      </c>
      <c r="B577" s="105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8">
        <v>14</v>
      </c>
      <c r="B578" s="105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8">
        <v>15</v>
      </c>
      <c r="B579" s="105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8">
        <v>16</v>
      </c>
      <c r="B580" s="105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8">
        <v>17</v>
      </c>
      <c r="B581" s="105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8">
        <v>18</v>
      </c>
      <c r="B582" s="105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8">
        <v>19</v>
      </c>
      <c r="B583" s="105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8">
        <v>20</v>
      </c>
      <c r="B584" s="105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8">
        <v>21</v>
      </c>
      <c r="B585" s="105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8">
        <v>22</v>
      </c>
      <c r="B586" s="105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8">
        <v>23</v>
      </c>
      <c r="B587" s="105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8">
        <v>24</v>
      </c>
      <c r="B588" s="105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8">
        <v>25</v>
      </c>
      <c r="B589" s="105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8">
        <v>26</v>
      </c>
      <c r="B590" s="105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8">
        <v>27</v>
      </c>
      <c r="B591" s="105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8">
        <v>28</v>
      </c>
      <c r="B592" s="105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8">
        <v>29</v>
      </c>
      <c r="B593" s="105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8">
        <v>30</v>
      </c>
      <c r="B594" s="105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58">
        <v>1</v>
      </c>
      <c r="B598" s="105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8">
        <v>2</v>
      </c>
      <c r="B599" s="105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8">
        <v>3</v>
      </c>
      <c r="B600" s="105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8">
        <v>4</v>
      </c>
      <c r="B601" s="105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8">
        <v>5</v>
      </c>
      <c r="B602" s="105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8">
        <v>6</v>
      </c>
      <c r="B603" s="105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8">
        <v>7</v>
      </c>
      <c r="B604" s="105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8">
        <v>8</v>
      </c>
      <c r="B605" s="105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8">
        <v>9</v>
      </c>
      <c r="B606" s="105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8">
        <v>10</v>
      </c>
      <c r="B607" s="105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8">
        <v>11</v>
      </c>
      <c r="B608" s="105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8">
        <v>12</v>
      </c>
      <c r="B609" s="105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8">
        <v>13</v>
      </c>
      <c r="B610" s="105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8">
        <v>14</v>
      </c>
      <c r="B611" s="105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8">
        <v>15</v>
      </c>
      <c r="B612" s="105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8">
        <v>16</v>
      </c>
      <c r="B613" s="105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8">
        <v>17</v>
      </c>
      <c r="B614" s="105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8">
        <v>18</v>
      </c>
      <c r="B615" s="105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8">
        <v>19</v>
      </c>
      <c r="B616" s="105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8">
        <v>20</v>
      </c>
      <c r="B617" s="105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8">
        <v>21</v>
      </c>
      <c r="B618" s="105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8">
        <v>22</v>
      </c>
      <c r="B619" s="105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8">
        <v>23</v>
      </c>
      <c r="B620" s="105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8">
        <v>24</v>
      </c>
      <c r="B621" s="105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8">
        <v>25</v>
      </c>
      <c r="B622" s="105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8">
        <v>26</v>
      </c>
      <c r="B623" s="105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8">
        <v>27</v>
      </c>
      <c r="B624" s="105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8">
        <v>28</v>
      </c>
      <c r="B625" s="105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8">
        <v>29</v>
      </c>
      <c r="B626" s="105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8">
        <v>30</v>
      </c>
      <c r="B627" s="105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58">
        <v>1</v>
      </c>
      <c r="B631" s="105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8">
        <v>2</v>
      </c>
      <c r="B632" s="105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8">
        <v>3</v>
      </c>
      <c r="B633" s="105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8">
        <v>4</v>
      </c>
      <c r="B634" s="105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8">
        <v>5</v>
      </c>
      <c r="B635" s="105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8">
        <v>6</v>
      </c>
      <c r="B636" s="105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8">
        <v>7</v>
      </c>
      <c r="B637" s="105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8">
        <v>8</v>
      </c>
      <c r="B638" s="105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8">
        <v>9</v>
      </c>
      <c r="B639" s="105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8">
        <v>10</v>
      </c>
      <c r="B640" s="105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8">
        <v>11</v>
      </c>
      <c r="B641" s="105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8">
        <v>12</v>
      </c>
      <c r="B642" s="105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8">
        <v>13</v>
      </c>
      <c r="B643" s="105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8">
        <v>14</v>
      </c>
      <c r="B644" s="105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8">
        <v>15</v>
      </c>
      <c r="B645" s="105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8">
        <v>16</v>
      </c>
      <c r="B646" s="105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8">
        <v>17</v>
      </c>
      <c r="B647" s="105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8">
        <v>18</v>
      </c>
      <c r="B648" s="105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8">
        <v>19</v>
      </c>
      <c r="B649" s="105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8">
        <v>20</v>
      </c>
      <c r="B650" s="105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8">
        <v>21</v>
      </c>
      <c r="B651" s="105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8">
        <v>22</v>
      </c>
      <c r="B652" s="105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8">
        <v>23</v>
      </c>
      <c r="B653" s="105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8">
        <v>24</v>
      </c>
      <c r="B654" s="105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8">
        <v>25</v>
      </c>
      <c r="B655" s="105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8">
        <v>26</v>
      </c>
      <c r="B656" s="105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8">
        <v>27</v>
      </c>
      <c r="B657" s="105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8">
        <v>28</v>
      </c>
      <c r="B658" s="105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8">
        <v>29</v>
      </c>
      <c r="B659" s="105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8">
        <v>30</v>
      </c>
      <c r="B660" s="105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58">
        <v>1</v>
      </c>
      <c r="B664" s="105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8">
        <v>2</v>
      </c>
      <c r="B665" s="105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8">
        <v>3</v>
      </c>
      <c r="B666" s="105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8">
        <v>4</v>
      </c>
      <c r="B667" s="105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8">
        <v>5</v>
      </c>
      <c r="B668" s="105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8">
        <v>6</v>
      </c>
      <c r="B669" s="105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8">
        <v>7</v>
      </c>
      <c r="B670" s="105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8">
        <v>8</v>
      </c>
      <c r="B671" s="105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8">
        <v>9</v>
      </c>
      <c r="B672" s="105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8">
        <v>10</v>
      </c>
      <c r="B673" s="105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8">
        <v>11</v>
      </c>
      <c r="B674" s="105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8">
        <v>12</v>
      </c>
      <c r="B675" s="105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8">
        <v>13</v>
      </c>
      <c r="B676" s="105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8">
        <v>14</v>
      </c>
      <c r="B677" s="105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8">
        <v>15</v>
      </c>
      <c r="B678" s="105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8">
        <v>16</v>
      </c>
      <c r="B679" s="105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8">
        <v>17</v>
      </c>
      <c r="B680" s="105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8">
        <v>18</v>
      </c>
      <c r="B681" s="105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8">
        <v>19</v>
      </c>
      <c r="B682" s="105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8">
        <v>20</v>
      </c>
      <c r="B683" s="105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8">
        <v>21</v>
      </c>
      <c r="B684" s="105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8">
        <v>22</v>
      </c>
      <c r="B685" s="105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8">
        <v>23</v>
      </c>
      <c r="B686" s="105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8">
        <v>24</v>
      </c>
      <c r="B687" s="105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8">
        <v>25</v>
      </c>
      <c r="B688" s="105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8">
        <v>26</v>
      </c>
      <c r="B689" s="105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8">
        <v>27</v>
      </c>
      <c r="B690" s="105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8">
        <v>28</v>
      </c>
      <c r="B691" s="105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8">
        <v>29</v>
      </c>
      <c r="B692" s="105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8">
        <v>30</v>
      </c>
      <c r="B693" s="105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58">
        <v>1</v>
      </c>
      <c r="B697" s="105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8">
        <v>2</v>
      </c>
      <c r="B698" s="105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8">
        <v>3</v>
      </c>
      <c r="B699" s="105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8">
        <v>4</v>
      </c>
      <c r="B700" s="105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8">
        <v>5</v>
      </c>
      <c r="B701" s="105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8">
        <v>6</v>
      </c>
      <c r="B702" s="105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8">
        <v>7</v>
      </c>
      <c r="B703" s="105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8">
        <v>8</v>
      </c>
      <c r="B704" s="105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8">
        <v>9</v>
      </c>
      <c r="B705" s="105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8">
        <v>10</v>
      </c>
      <c r="B706" s="105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8">
        <v>11</v>
      </c>
      <c r="B707" s="105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8">
        <v>12</v>
      </c>
      <c r="B708" s="105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8">
        <v>13</v>
      </c>
      <c r="B709" s="105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8">
        <v>14</v>
      </c>
      <c r="B710" s="105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8">
        <v>15</v>
      </c>
      <c r="B711" s="105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8">
        <v>16</v>
      </c>
      <c r="B712" s="105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8">
        <v>17</v>
      </c>
      <c r="B713" s="105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8">
        <v>18</v>
      </c>
      <c r="B714" s="105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8">
        <v>19</v>
      </c>
      <c r="B715" s="105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8">
        <v>20</v>
      </c>
      <c r="B716" s="105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8">
        <v>21</v>
      </c>
      <c r="B717" s="105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8">
        <v>22</v>
      </c>
      <c r="B718" s="105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8">
        <v>23</v>
      </c>
      <c r="B719" s="105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8">
        <v>24</v>
      </c>
      <c r="B720" s="105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8">
        <v>25</v>
      </c>
      <c r="B721" s="105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8">
        <v>26</v>
      </c>
      <c r="B722" s="105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8">
        <v>27</v>
      </c>
      <c r="B723" s="105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8">
        <v>28</v>
      </c>
      <c r="B724" s="105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8">
        <v>29</v>
      </c>
      <c r="B725" s="105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8">
        <v>30</v>
      </c>
      <c r="B726" s="105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58">
        <v>1</v>
      </c>
      <c r="B730" s="105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8">
        <v>2</v>
      </c>
      <c r="B731" s="105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8">
        <v>3</v>
      </c>
      <c r="B732" s="105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8">
        <v>4</v>
      </c>
      <c r="B733" s="105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8">
        <v>5</v>
      </c>
      <c r="B734" s="105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8">
        <v>6</v>
      </c>
      <c r="B735" s="105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8">
        <v>7</v>
      </c>
      <c r="B736" s="105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8">
        <v>8</v>
      </c>
      <c r="B737" s="105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8">
        <v>9</v>
      </c>
      <c r="B738" s="105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8">
        <v>10</v>
      </c>
      <c r="B739" s="105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8">
        <v>11</v>
      </c>
      <c r="B740" s="105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8">
        <v>12</v>
      </c>
      <c r="B741" s="105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8">
        <v>13</v>
      </c>
      <c r="B742" s="105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8">
        <v>14</v>
      </c>
      <c r="B743" s="105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8">
        <v>15</v>
      </c>
      <c r="B744" s="105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8">
        <v>16</v>
      </c>
      <c r="B745" s="105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8">
        <v>17</v>
      </c>
      <c r="B746" s="105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8">
        <v>18</v>
      </c>
      <c r="B747" s="105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8">
        <v>19</v>
      </c>
      <c r="B748" s="105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8">
        <v>20</v>
      </c>
      <c r="B749" s="105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8">
        <v>21</v>
      </c>
      <c r="B750" s="105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8">
        <v>22</v>
      </c>
      <c r="B751" s="105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8">
        <v>23</v>
      </c>
      <c r="B752" s="105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8">
        <v>24</v>
      </c>
      <c r="B753" s="105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8">
        <v>25</v>
      </c>
      <c r="B754" s="105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8">
        <v>26</v>
      </c>
      <c r="B755" s="105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8">
        <v>27</v>
      </c>
      <c r="B756" s="105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8">
        <v>28</v>
      </c>
      <c r="B757" s="105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8">
        <v>29</v>
      </c>
      <c r="B758" s="105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8">
        <v>30</v>
      </c>
      <c r="B759" s="105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58">
        <v>1</v>
      </c>
      <c r="B763" s="105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8">
        <v>2</v>
      </c>
      <c r="B764" s="105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8">
        <v>3</v>
      </c>
      <c r="B765" s="105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8">
        <v>4</v>
      </c>
      <c r="B766" s="105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8">
        <v>5</v>
      </c>
      <c r="B767" s="105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8">
        <v>6</v>
      </c>
      <c r="B768" s="105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8">
        <v>7</v>
      </c>
      <c r="B769" s="105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8">
        <v>8</v>
      </c>
      <c r="B770" s="105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8">
        <v>9</v>
      </c>
      <c r="B771" s="105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8">
        <v>10</v>
      </c>
      <c r="B772" s="105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8">
        <v>11</v>
      </c>
      <c r="B773" s="105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8">
        <v>12</v>
      </c>
      <c r="B774" s="105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8">
        <v>13</v>
      </c>
      <c r="B775" s="105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8">
        <v>14</v>
      </c>
      <c r="B776" s="105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8">
        <v>15</v>
      </c>
      <c r="B777" s="105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8">
        <v>16</v>
      </c>
      <c r="B778" s="105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8">
        <v>17</v>
      </c>
      <c r="B779" s="105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8">
        <v>18</v>
      </c>
      <c r="B780" s="105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8">
        <v>19</v>
      </c>
      <c r="B781" s="105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8">
        <v>20</v>
      </c>
      <c r="B782" s="105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8">
        <v>21</v>
      </c>
      <c r="B783" s="105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8">
        <v>22</v>
      </c>
      <c r="B784" s="105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8">
        <v>23</v>
      </c>
      <c r="B785" s="105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8">
        <v>24</v>
      </c>
      <c r="B786" s="105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8">
        <v>25</v>
      </c>
      <c r="B787" s="105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8">
        <v>26</v>
      </c>
      <c r="B788" s="105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8">
        <v>27</v>
      </c>
      <c r="B789" s="105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8">
        <v>28</v>
      </c>
      <c r="B790" s="105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8">
        <v>29</v>
      </c>
      <c r="B791" s="105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8">
        <v>30</v>
      </c>
      <c r="B792" s="105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58">
        <v>1</v>
      </c>
      <c r="B796" s="105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8">
        <v>2</v>
      </c>
      <c r="B797" s="105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8">
        <v>3</v>
      </c>
      <c r="B798" s="105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8">
        <v>4</v>
      </c>
      <c r="B799" s="105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8">
        <v>5</v>
      </c>
      <c r="B800" s="105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8">
        <v>6</v>
      </c>
      <c r="B801" s="105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8">
        <v>7</v>
      </c>
      <c r="B802" s="105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8">
        <v>8</v>
      </c>
      <c r="B803" s="105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8">
        <v>9</v>
      </c>
      <c r="B804" s="105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8">
        <v>10</v>
      </c>
      <c r="B805" s="105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8">
        <v>11</v>
      </c>
      <c r="B806" s="105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8">
        <v>12</v>
      </c>
      <c r="B807" s="105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8">
        <v>13</v>
      </c>
      <c r="B808" s="105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8">
        <v>14</v>
      </c>
      <c r="B809" s="105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8">
        <v>15</v>
      </c>
      <c r="B810" s="105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8">
        <v>16</v>
      </c>
      <c r="B811" s="105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8">
        <v>17</v>
      </c>
      <c r="B812" s="105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8">
        <v>18</v>
      </c>
      <c r="B813" s="105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8">
        <v>19</v>
      </c>
      <c r="B814" s="105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8">
        <v>20</v>
      </c>
      <c r="B815" s="105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8">
        <v>21</v>
      </c>
      <c r="B816" s="105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8">
        <v>22</v>
      </c>
      <c r="B817" s="105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8">
        <v>23</v>
      </c>
      <c r="B818" s="105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8">
        <v>24</v>
      </c>
      <c r="B819" s="105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8">
        <v>25</v>
      </c>
      <c r="B820" s="105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8">
        <v>26</v>
      </c>
      <c r="B821" s="105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8">
        <v>27</v>
      </c>
      <c r="B822" s="105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8">
        <v>28</v>
      </c>
      <c r="B823" s="105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8">
        <v>29</v>
      </c>
      <c r="B824" s="105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8">
        <v>30</v>
      </c>
      <c r="B825" s="105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58">
        <v>1</v>
      </c>
      <c r="B829" s="105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8">
        <v>2</v>
      </c>
      <c r="B830" s="105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8">
        <v>3</v>
      </c>
      <c r="B831" s="105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8">
        <v>4</v>
      </c>
      <c r="B832" s="105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8">
        <v>5</v>
      </c>
      <c r="B833" s="105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8">
        <v>6</v>
      </c>
      <c r="B834" s="105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8">
        <v>7</v>
      </c>
      <c r="B835" s="105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8">
        <v>8</v>
      </c>
      <c r="B836" s="105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8">
        <v>9</v>
      </c>
      <c r="B837" s="105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8">
        <v>10</v>
      </c>
      <c r="B838" s="105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8">
        <v>11</v>
      </c>
      <c r="B839" s="105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8">
        <v>12</v>
      </c>
      <c r="B840" s="105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8">
        <v>13</v>
      </c>
      <c r="B841" s="105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8">
        <v>14</v>
      </c>
      <c r="B842" s="105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8">
        <v>15</v>
      </c>
      <c r="B843" s="105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8">
        <v>16</v>
      </c>
      <c r="B844" s="105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8">
        <v>17</v>
      </c>
      <c r="B845" s="105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8">
        <v>18</v>
      </c>
      <c r="B846" s="105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8">
        <v>19</v>
      </c>
      <c r="B847" s="105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8">
        <v>20</v>
      </c>
      <c r="B848" s="105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8">
        <v>21</v>
      </c>
      <c r="B849" s="105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8">
        <v>22</v>
      </c>
      <c r="B850" s="105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8">
        <v>23</v>
      </c>
      <c r="B851" s="105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8">
        <v>24</v>
      </c>
      <c r="B852" s="105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8">
        <v>25</v>
      </c>
      <c r="B853" s="105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8">
        <v>26</v>
      </c>
      <c r="B854" s="105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8">
        <v>27</v>
      </c>
      <c r="B855" s="105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8">
        <v>28</v>
      </c>
      <c r="B856" s="105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8">
        <v>29</v>
      </c>
      <c r="B857" s="105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8">
        <v>30</v>
      </c>
      <c r="B858" s="105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58">
        <v>1</v>
      </c>
      <c r="B862" s="105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8">
        <v>2</v>
      </c>
      <c r="B863" s="105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8">
        <v>3</v>
      </c>
      <c r="B864" s="105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8">
        <v>4</v>
      </c>
      <c r="B865" s="105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8">
        <v>5</v>
      </c>
      <c r="B866" s="105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8">
        <v>6</v>
      </c>
      <c r="B867" s="105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8">
        <v>7</v>
      </c>
      <c r="B868" s="105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8">
        <v>8</v>
      </c>
      <c r="B869" s="105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8">
        <v>9</v>
      </c>
      <c r="B870" s="105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8">
        <v>10</v>
      </c>
      <c r="B871" s="105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8">
        <v>11</v>
      </c>
      <c r="B872" s="105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8">
        <v>12</v>
      </c>
      <c r="B873" s="105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8">
        <v>13</v>
      </c>
      <c r="B874" s="105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8">
        <v>14</v>
      </c>
      <c r="B875" s="105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8">
        <v>15</v>
      </c>
      <c r="B876" s="105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8">
        <v>16</v>
      </c>
      <c r="B877" s="105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8">
        <v>17</v>
      </c>
      <c r="B878" s="105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8">
        <v>18</v>
      </c>
      <c r="B879" s="105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8">
        <v>19</v>
      </c>
      <c r="B880" s="105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8">
        <v>20</v>
      </c>
      <c r="B881" s="105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8">
        <v>21</v>
      </c>
      <c r="B882" s="105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8">
        <v>22</v>
      </c>
      <c r="B883" s="105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8">
        <v>23</v>
      </c>
      <c r="B884" s="105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8">
        <v>24</v>
      </c>
      <c r="B885" s="105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8">
        <v>25</v>
      </c>
      <c r="B886" s="105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8">
        <v>26</v>
      </c>
      <c r="B887" s="105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8">
        <v>27</v>
      </c>
      <c r="B888" s="105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8">
        <v>28</v>
      </c>
      <c r="B889" s="105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8">
        <v>29</v>
      </c>
      <c r="B890" s="105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8">
        <v>30</v>
      </c>
      <c r="B891" s="105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58">
        <v>1</v>
      </c>
      <c r="B895" s="105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8">
        <v>2</v>
      </c>
      <c r="B896" s="105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8">
        <v>3</v>
      </c>
      <c r="B897" s="105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8">
        <v>4</v>
      </c>
      <c r="B898" s="105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8">
        <v>5</v>
      </c>
      <c r="B899" s="105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8">
        <v>6</v>
      </c>
      <c r="B900" s="105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8">
        <v>7</v>
      </c>
      <c r="B901" s="105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8">
        <v>8</v>
      </c>
      <c r="B902" s="105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8">
        <v>9</v>
      </c>
      <c r="B903" s="105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8">
        <v>10</v>
      </c>
      <c r="B904" s="105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8">
        <v>11</v>
      </c>
      <c r="B905" s="105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8">
        <v>12</v>
      </c>
      <c r="B906" s="105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8">
        <v>13</v>
      </c>
      <c r="B907" s="105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8">
        <v>14</v>
      </c>
      <c r="B908" s="105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8">
        <v>15</v>
      </c>
      <c r="B909" s="105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8">
        <v>16</v>
      </c>
      <c r="B910" s="105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8">
        <v>17</v>
      </c>
      <c r="B911" s="105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8">
        <v>18</v>
      </c>
      <c r="B912" s="105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8">
        <v>19</v>
      </c>
      <c r="B913" s="105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8">
        <v>20</v>
      </c>
      <c r="B914" s="105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8">
        <v>21</v>
      </c>
      <c r="B915" s="105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8">
        <v>22</v>
      </c>
      <c r="B916" s="105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8">
        <v>23</v>
      </c>
      <c r="B917" s="105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8">
        <v>24</v>
      </c>
      <c r="B918" s="105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8">
        <v>25</v>
      </c>
      <c r="B919" s="105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8">
        <v>26</v>
      </c>
      <c r="B920" s="105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8">
        <v>27</v>
      </c>
      <c r="B921" s="105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8">
        <v>28</v>
      </c>
      <c r="B922" s="105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8">
        <v>29</v>
      </c>
      <c r="B923" s="105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8">
        <v>30</v>
      </c>
      <c r="B924" s="105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58">
        <v>1</v>
      </c>
      <c r="B928" s="105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8">
        <v>2</v>
      </c>
      <c r="B929" s="105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8">
        <v>3</v>
      </c>
      <c r="B930" s="105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8">
        <v>4</v>
      </c>
      <c r="B931" s="105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8">
        <v>5</v>
      </c>
      <c r="B932" s="105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8">
        <v>6</v>
      </c>
      <c r="B933" s="105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8">
        <v>7</v>
      </c>
      <c r="B934" s="105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8">
        <v>8</v>
      </c>
      <c r="B935" s="105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8">
        <v>9</v>
      </c>
      <c r="B936" s="105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8">
        <v>10</v>
      </c>
      <c r="B937" s="105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8">
        <v>11</v>
      </c>
      <c r="B938" s="105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8">
        <v>12</v>
      </c>
      <c r="B939" s="105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8">
        <v>13</v>
      </c>
      <c r="B940" s="105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8">
        <v>14</v>
      </c>
      <c r="B941" s="105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8">
        <v>15</v>
      </c>
      <c r="B942" s="105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8">
        <v>16</v>
      </c>
      <c r="B943" s="105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8">
        <v>17</v>
      </c>
      <c r="B944" s="105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8">
        <v>18</v>
      </c>
      <c r="B945" s="105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8">
        <v>19</v>
      </c>
      <c r="B946" s="105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8">
        <v>20</v>
      </c>
      <c r="B947" s="105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8">
        <v>21</v>
      </c>
      <c r="B948" s="105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8">
        <v>22</v>
      </c>
      <c r="B949" s="105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8">
        <v>23</v>
      </c>
      <c r="B950" s="105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8">
        <v>24</v>
      </c>
      <c r="B951" s="105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8">
        <v>25</v>
      </c>
      <c r="B952" s="105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8">
        <v>26</v>
      </c>
      <c r="B953" s="105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8">
        <v>27</v>
      </c>
      <c r="B954" s="105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8">
        <v>28</v>
      </c>
      <c r="B955" s="105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8">
        <v>29</v>
      </c>
      <c r="B956" s="105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8">
        <v>30</v>
      </c>
      <c r="B957" s="105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58">
        <v>1</v>
      </c>
      <c r="B961" s="105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8">
        <v>2</v>
      </c>
      <c r="B962" s="105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8">
        <v>3</v>
      </c>
      <c r="B963" s="105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8">
        <v>4</v>
      </c>
      <c r="B964" s="105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8">
        <v>5</v>
      </c>
      <c r="B965" s="105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8">
        <v>6</v>
      </c>
      <c r="B966" s="105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8">
        <v>7</v>
      </c>
      <c r="B967" s="105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8">
        <v>8</v>
      </c>
      <c r="B968" s="105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8">
        <v>9</v>
      </c>
      <c r="B969" s="105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8">
        <v>10</v>
      </c>
      <c r="B970" s="105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8">
        <v>11</v>
      </c>
      <c r="B971" s="105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8">
        <v>12</v>
      </c>
      <c r="B972" s="105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8">
        <v>13</v>
      </c>
      <c r="B973" s="105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8">
        <v>14</v>
      </c>
      <c r="B974" s="105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8">
        <v>15</v>
      </c>
      <c r="B975" s="105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8">
        <v>16</v>
      </c>
      <c r="B976" s="105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8">
        <v>17</v>
      </c>
      <c r="B977" s="105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8">
        <v>18</v>
      </c>
      <c r="B978" s="105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8">
        <v>19</v>
      </c>
      <c r="B979" s="105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8">
        <v>20</v>
      </c>
      <c r="B980" s="105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8">
        <v>21</v>
      </c>
      <c r="B981" s="105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8">
        <v>22</v>
      </c>
      <c r="B982" s="105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8">
        <v>23</v>
      </c>
      <c r="B983" s="105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8">
        <v>24</v>
      </c>
      <c r="B984" s="105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8">
        <v>25</v>
      </c>
      <c r="B985" s="105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8">
        <v>26</v>
      </c>
      <c r="B986" s="105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8">
        <v>27</v>
      </c>
      <c r="B987" s="105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8">
        <v>28</v>
      </c>
      <c r="B988" s="105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8">
        <v>29</v>
      </c>
      <c r="B989" s="105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8">
        <v>30</v>
      </c>
      <c r="B990" s="105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58">
        <v>1</v>
      </c>
      <c r="B994" s="105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8">
        <v>2</v>
      </c>
      <c r="B995" s="105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8">
        <v>3</v>
      </c>
      <c r="B996" s="105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8">
        <v>4</v>
      </c>
      <c r="B997" s="105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8">
        <v>5</v>
      </c>
      <c r="B998" s="105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8">
        <v>6</v>
      </c>
      <c r="B999" s="105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8">
        <v>7</v>
      </c>
      <c r="B1000" s="105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8">
        <v>8</v>
      </c>
      <c r="B1001" s="105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8">
        <v>9</v>
      </c>
      <c r="B1002" s="105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8">
        <v>10</v>
      </c>
      <c r="B1003" s="105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8">
        <v>11</v>
      </c>
      <c r="B1004" s="105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8">
        <v>12</v>
      </c>
      <c r="B1005" s="105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8">
        <v>13</v>
      </c>
      <c r="B1006" s="105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8">
        <v>14</v>
      </c>
      <c r="B1007" s="105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8">
        <v>15</v>
      </c>
      <c r="B1008" s="105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8">
        <v>16</v>
      </c>
      <c r="B1009" s="105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8">
        <v>17</v>
      </c>
      <c r="B1010" s="105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8">
        <v>18</v>
      </c>
      <c r="B1011" s="105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8">
        <v>19</v>
      </c>
      <c r="B1012" s="105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8">
        <v>20</v>
      </c>
      <c r="B1013" s="105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8">
        <v>21</v>
      </c>
      <c r="B1014" s="105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8">
        <v>22</v>
      </c>
      <c r="B1015" s="105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8">
        <v>23</v>
      </c>
      <c r="B1016" s="105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8">
        <v>24</v>
      </c>
      <c r="B1017" s="105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8">
        <v>25</v>
      </c>
      <c r="B1018" s="105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8">
        <v>26</v>
      </c>
      <c r="B1019" s="105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8">
        <v>27</v>
      </c>
      <c r="B1020" s="105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8">
        <v>28</v>
      </c>
      <c r="B1021" s="105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8">
        <v>29</v>
      </c>
      <c r="B1022" s="105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8">
        <v>30</v>
      </c>
      <c r="B1023" s="105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58">
        <v>1</v>
      </c>
      <c r="B1027" s="105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8">
        <v>2</v>
      </c>
      <c r="B1028" s="105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8">
        <v>3</v>
      </c>
      <c r="B1029" s="105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8">
        <v>4</v>
      </c>
      <c r="B1030" s="105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8">
        <v>5</v>
      </c>
      <c r="B1031" s="105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8">
        <v>6</v>
      </c>
      <c r="B1032" s="105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8">
        <v>7</v>
      </c>
      <c r="B1033" s="105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8">
        <v>8</v>
      </c>
      <c r="B1034" s="105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8">
        <v>9</v>
      </c>
      <c r="B1035" s="105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8">
        <v>10</v>
      </c>
      <c r="B1036" s="105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8">
        <v>11</v>
      </c>
      <c r="B1037" s="105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8">
        <v>12</v>
      </c>
      <c r="B1038" s="105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8">
        <v>13</v>
      </c>
      <c r="B1039" s="105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8">
        <v>14</v>
      </c>
      <c r="B1040" s="105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8">
        <v>15</v>
      </c>
      <c r="B1041" s="105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8">
        <v>16</v>
      </c>
      <c r="B1042" s="105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8">
        <v>17</v>
      </c>
      <c r="B1043" s="105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8">
        <v>18</v>
      </c>
      <c r="B1044" s="105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8">
        <v>19</v>
      </c>
      <c r="B1045" s="105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8">
        <v>20</v>
      </c>
      <c r="B1046" s="105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8">
        <v>21</v>
      </c>
      <c r="B1047" s="105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8">
        <v>22</v>
      </c>
      <c r="B1048" s="105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8">
        <v>23</v>
      </c>
      <c r="B1049" s="105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8">
        <v>24</v>
      </c>
      <c r="B1050" s="105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8">
        <v>25</v>
      </c>
      <c r="B1051" s="105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8">
        <v>26</v>
      </c>
      <c r="B1052" s="105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8">
        <v>27</v>
      </c>
      <c r="B1053" s="105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8">
        <v>28</v>
      </c>
      <c r="B1054" s="105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8">
        <v>29</v>
      </c>
      <c r="B1055" s="105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8">
        <v>30</v>
      </c>
      <c r="B1056" s="105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58">
        <v>1</v>
      </c>
      <c r="B1060" s="105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8">
        <v>2</v>
      </c>
      <c r="B1061" s="105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8">
        <v>3</v>
      </c>
      <c r="B1062" s="105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8">
        <v>4</v>
      </c>
      <c r="B1063" s="105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8">
        <v>5</v>
      </c>
      <c r="B1064" s="105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8">
        <v>6</v>
      </c>
      <c r="B1065" s="105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8">
        <v>7</v>
      </c>
      <c r="B1066" s="105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8">
        <v>8</v>
      </c>
      <c r="B1067" s="105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8">
        <v>9</v>
      </c>
      <c r="B1068" s="105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8">
        <v>10</v>
      </c>
      <c r="B1069" s="105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8">
        <v>11</v>
      </c>
      <c r="B1070" s="105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8">
        <v>12</v>
      </c>
      <c r="B1071" s="105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8">
        <v>13</v>
      </c>
      <c r="B1072" s="105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8">
        <v>14</v>
      </c>
      <c r="B1073" s="105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8">
        <v>15</v>
      </c>
      <c r="B1074" s="105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8">
        <v>16</v>
      </c>
      <c r="B1075" s="105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8">
        <v>17</v>
      </c>
      <c r="B1076" s="105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8">
        <v>18</v>
      </c>
      <c r="B1077" s="105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8">
        <v>19</v>
      </c>
      <c r="B1078" s="105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8">
        <v>20</v>
      </c>
      <c r="B1079" s="105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8">
        <v>21</v>
      </c>
      <c r="B1080" s="105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8">
        <v>22</v>
      </c>
      <c r="B1081" s="105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8">
        <v>23</v>
      </c>
      <c r="B1082" s="105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8">
        <v>24</v>
      </c>
      <c r="B1083" s="105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8">
        <v>25</v>
      </c>
      <c r="B1084" s="105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8">
        <v>26</v>
      </c>
      <c r="B1085" s="105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8">
        <v>27</v>
      </c>
      <c r="B1086" s="105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8">
        <v>28</v>
      </c>
      <c r="B1087" s="105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8">
        <v>29</v>
      </c>
      <c r="B1088" s="105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8">
        <v>30</v>
      </c>
      <c r="B1089" s="105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58">
        <v>1</v>
      </c>
      <c r="B1093" s="105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8">
        <v>2</v>
      </c>
      <c r="B1094" s="105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8">
        <v>3</v>
      </c>
      <c r="B1095" s="105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8">
        <v>4</v>
      </c>
      <c r="B1096" s="105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8">
        <v>5</v>
      </c>
      <c r="B1097" s="105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8">
        <v>6</v>
      </c>
      <c r="B1098" s="105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8">
        <v>7</v>
      </c>
      <c r="B1099" s="105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8">
        <v>8</v>
      </c>
      <c r="B1100" s="105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8">
        <v>9</v>
      </c>
      <c r="B1101" s="105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8">
        <v>10</v>
      </c>
      <c r="B1102" s="105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8">
        <v>11</v>
      </c>
      <c r="B1103" s="105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8">
        <v>12</v>
      </c>
      <c r="B1104" s="105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8">
        <v>13</v>
      </c>
      <c r="B1105" s="105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8">
        <v>14</v>
      </c>
      <c r="B1106" s="105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8">
        <v>15</v>
      </c>
      <c r="B1107" s="105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8">
        <v>16</v>
      </c>
      <c r="B1108" s="105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8">
        <v>17</v>
      </c>
      <c r="B1109" s="105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8">
        <v>18</v>
      </c>
      <c r="B1110" s="105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8">
        <v>19</v>
      </c>
      <c r="B1111" s="105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8">
        <v>20</v>
      </c>
      <c r="B1112" s="105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8">
        <v>21</v>
      </c>
      <c r="B1113" s="105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8">
        <v>22</v>
      </c>
      <c r="B1114" s="105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8">
        <v>23</v>
      </c>
      <c r="B1115" s="105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8">
        <v>24</v>
      </c>
      <c r="B1116" s="105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8">
        <v>25</v>
      </c>
      <c r="B1117" s="105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8">
        <v>26</v>
      </c>
      <c r="B1118" s="105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8">
        <v>27</v>
      </c>
      <c r="B1119" s="105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8">
        <v>28</v>
      </c>
      <c r="B1120" s="105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8">
        <v>29</v>
      </c>
      <c r="B1121" s="105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8">
        <v>30</v>
      </c>
      <c r="B1122" s="105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58">
        <v>1</v>
      </c>
      <c r="B1126" s="105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8">
        <v>2</v>
      </c>
      <c r="B1127" s="105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8">
        <v>3</v>
      </c>
      <c r="B1128" s="105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8">
        <v>4</v>
      </c>
      <c r="B1129" s="105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8">
        <v>5</v>
      </c>
      <c r="B1130" s="105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8">
        <v>6</v>
      </c>
      <c r="B1131" s="105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8">
        <v>7</v>
      </c>
      <c r="B1132" s="105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8">
        <v>8</v>
      </c>
      <c r="B1133" s="105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8">
        <v>9</v>
      </c>
      <c r="B1134" s="105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8">
        <v>10</v>
      </c>
      <c r="B1135" s="105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8">
        <v>11</v>
      </c>
      <c r="B1136" s="105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8">
        <v>12</v>
      </c>
      <c r="B1137" s="105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8">
        <v>13</v>
      </c>
      <c r="B1138" s="105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8">
        <v>14</v>
      </c>
      <c r="B1139" s="105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8">
        <v>15</v>
      </c>
      <c r="B1140" s="105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8">
        <v>16</v>
      </c>
      <c r="B1141" s="105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8">
        <v>17</v>
      </c>
      <c r="B1142" s="105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8">
        <v>18</v>
      </c>
      <c r="B1143" s="105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8">
        <v>19</v>
      </c>
      <c r="B1144" s="105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8">
        <v>20</v>
      </c>
      <c r="B1145" s="105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8">
        <v>21</v>
      </c>
      <c r="B1146" s="105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8">
        <v>22</v>
      </c>
      <c r="B1147" s="105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8">
        <v>23</v>
      </c>
      <c r="B1148" s="105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8">
        <v>24</v>
      </c>
      <c r="B1149" s="105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8">
        <v>25</v>
      </c>
      <c r="B1150" s="105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8">
        <v>26</v>
      </c>
      <c r="B1151" s="105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8">
        <v>27</v>
      </c>
      <c r="B1152" s="105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8">
        <v>28</v>
      </c>
      <c r="B1153" s="105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8">
        <v>29</v>
      </c>
      <c r="B1154" s="105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8">
        <v>30</v>
      </c>
      <c r="B1155" s="105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58">
        <v>1</v>
      </c>
      <c r="B1159" s="105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8">
        <v>2</v>
      </c>
      <c r="B1160" s="105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8">
        <v>3</v>
      </c>
      <c r="B1161" s="105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8">
        <v>4</v>
      </c>
      <c r="B1162" s="105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8">
        <v>5</v>
      </c>
      <c r="B1163" s="105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8">
        <v>6</v>
      </c>
      <c r="B1164" s="105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8">
        <v>7</v>
      </c>
      <c r="B1165" s="105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8">
        <v>8</v>
      </c>
      <c r="B1166" s="105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8">
        <v>9</v>
      </c>
      <c r="B1167" s="105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8">
        <v>10</v>
      </c>
      <c r="B1168" s="105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8">
        <v>11</v>
      </c>
      <c r="B1169" s="105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8">
        <v>12</v>
      </c>
      <c r="B1170" s="105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8">
        <v>13</v>
      </c>
      <c r="B1171" s="105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8">
        <v>14</v>
      </c>
      <c r="B1172" s="105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8">
        <v>15</v>
      </c>
      <c r="B1173" s="105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8">
        <v>16</v>
      </c>
      <c r="B1174" s="105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8">
        <v>17</v>
      </c>
      <c r="B1175" s="105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8">
        <v>18</v>
      </c>
      <c r="B1176" s="105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8">
        <v>19</v>
      </c>
      <c r="B1177" s="105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8">
        <v>20</v>
      </c>
      <c r="B1178" s="105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8">
        <v>21</v>
      </c>
      <c r="B1179" s="105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8">
        <v>22</v>
      </c>
      <c r="B1180" s="105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8">
        <v>23</v>
      </c>
      <c r="B1181" s="105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8">
        <v>24</v>
      </c>
      <c r="B1182" s="105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8">
        <v>25</v>
      </c>
      <c r="B1183" s="105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8">
        <v>26</v>
      </c>
      <c r="B1184" s="105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8">
        <v>27</v>
      </c>
      <c r="B1185" s="105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8">
        <v>28</v>
      </c>
      <c r="B1186" s="105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8">
        <v>29</v>
      </c>
      <c r="B1187" s="105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8">
        <v>30</v>
      </c>
      <c r="B1188" s="105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58">
        <v>1</v>
      </c>
      <c r="B1192" s="105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8">
        <v>2</v>
      </c>
      <c r="B1193" s="105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8">
        <v>3</v>
      </c>
      <c r="B1194" s="105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8">
        <v>4</v>
      </c>
      <c r="B1195" s="105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8">
        <v>5</v>
      </c>
      <c r="B1196" s="105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8">
        <v>6</v>
      </c>
      <c r="B1197" s="105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8">
        <v>7</v>
      </c>
      <c r="B1198" s="105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8">
        <v>8</v>
      </c>
      <c r="B1199" s="105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8">
        <v>9</v>
      </c>
      <c r="B1200" s="105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8">
        <v>10</v>
      </c>
      <c r="B1201" s="105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8">
        <v>11</v>
      </c>
      <c r="B1202" s="105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8">
        <v>12</v>
      </c>
      <c r="B1203" s="105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8">
        <v>13</v>
      </c>
      <c r="B1204" s="105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8">
        <v>14</v>
      </c>
      <c r="B1205" s="105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8">
        <v>15</v>
      </c>
      <c r="B1206" s="105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8">
        <v>16</v>
      </c>
      <c r="B1207" s="105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8">
        <v>17</v>
      </c>
      <c r="B1208" s="105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8">
        <v>18</v>
      </c>
      <c r="B1209" s="105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8">
        <v>19</v>
      </c>
      <c r="B1210" s="105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8">
        <v>20</v>
      </c>
      <c r="B1211" s="105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8">
        <v>21</v>
      </c>
      <c r="B1212" s="105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8">
        <v>22</v>
      </c>
      <c r="B1213" s="105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8">
        <v>23</v>
      </c>
      <c r="B1214" s="105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8">
        <v>24</v>
      </c>
      <c r="B1215" s="105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8">
        <v>25</v>
      </c>
      <c r="B1216" s="105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8">
        <v>26</v>
      </c>
      <c r="B1217" s="105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8">
        <v>27</v>
      </c>
      <c r="B1218" s="105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8">
        <v>28</v>
      </c>
      <c r="B1219" s="105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8">
        <v>29</v>
      </c>
      <c r="B1220" s="105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8">
        <v>30</v>
      </c>
      <c r="B1221" s="105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58">
        <v>1</v>
      </c>
      <c r="B1225" s="105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8">
        <v>2</v>
      </c>
      <c r="B1226" s="105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8">
        <v>3</v>
      </c>
      <c r="B1227" s="105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8">
        <v>4</v>
      </c>
      <c r="B1228" s="105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8">
        <v>5</v>
      </c>
      <c r="B1229" s="105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8">
        <v>6</v>
      </c>
      <c r="B1230" s="105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8">
        <v>7</v>
      </c>
      <c r="B1231" s="105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8">
        <v>8</v>
      </c>
      <c r="B1232" s="105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8">
        <v>9</v>
      </c>
      <c r="B1233" s="105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8">
        <v>10</v>
      </c>
      <c r="B1234" s="105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8">
        <v>11</v>
      </c>
      <c r="B1235" s="105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8">
        <v>12</v>
      </c>
      <c r="B1236" s="105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8">
        <v>13</v>
      </c>
      <c r="B1237" s="105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8">
        <v>14</v>
      </c>
      <c r="B1238" s="105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8">
        <v>15</v>
      </c>
      <c r="B1239" s="105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8">
        <v>16</v>
      </c>
      <c r="B1240" s="105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8">
        <v>17</v>
      </c>
      <c r="B1241" s="105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8">
        <v>18</v>
      </c>
      <c r="B1242" s="105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8">
        <v>19</v>
      </c>
      <c r="B1243" s="105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8">
        <v>20</v>
      </c>
      <c r="B1244" s="105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8">
        <v>21</v>
      </c>
      <c r="B1245" s="105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8">
        <v>22</v>
      </c>
      <c r="B1246" s="105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8">
        <v>23</v>
      </c>
      <c r="B1247" s="105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8">
        <v>24</v>
      </c>
      <c r="B1248" s="105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8">
        <v>25</v>
      </c>
      <c r="B1249" s="105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8">
        <v>26</v>
      </c>
      <c r="B1250" s="105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8">
        <v>27</v>
      </c>
      <c r="B1251" s="105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8">
        <v>28</v>
      </c>
      <c r="B1252" s="105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8">
        <v>29</v>
      </c>
      <c r="B1253" s="105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8">
        <v>30</v>
      </c>
      <c r="B1254" s="105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58">
        <v>1</v>
      </c>
      <c r="B1258" s="105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8">
        <v>2</v>
      </c>
      <c r="B1259" s="105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8">
        <v>3</v>
      </c>
      <c r="B1260" s="105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8">
        <v>4</v>
      </c>
      <c r="B1261" s="105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8">
        <v>5</v>
      </c>
      <c r="B1262" s="105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8">
        <v>6</v>
      </c>
      <c r="B1263" s="105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8">
        <v>7</v>
      </c>
      <c r="B1264" s="105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8">
        <v>8</v>
      </c>
      <c r="B1265" s="105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8">
        <v>9</v>
      </c>
      <c r="B1266" s="105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8">
        <v>10</v>
      </c>
      <c r="B1267" s="105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8">
        <v>11</v>
      </c>
      <c r="B1268" s="105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8">
        <v>12</v>
      </c>
      <c r="B1269" s="105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8">
        <v>13</v>
      </c>
      <c r="B1270" s="105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8">
        <v>14</v>
      </c>
      <c r="B1271" s="105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8">
        <v>15</v>
      </c>
      <c r="B1272" s="105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8">
        <v>16</v>
      </c>
      <c r="B1273" s="105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8">
        <v>17</v>
      </c>
      <c r="B1274" s="105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8">
        <v>18</v>
      </c>
      <c r="B1275" s="105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8">
        <v>19</v>
      </c>
      <c r="B1276" s="105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8">
        <v>20</v>
      </c>
      <c r="B1277" s="105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8">
        <v>21</v>
      </c>
      <c r="B1278" s="105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8">
        <v>22</v>
      </c>
      <c r="B1279" s="105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8">
        <v>23</v>
      </c>
      <c r="B1280" s="105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8">
        <v>24</v>
      </c>
      <c r="B1281" s="105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8">
        <v>25</v>
      </c>
      <c r="B1282" s="105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8">
        <v>26</v>
      </c>
      <c r="B1283" s="105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8">
        <v>27</v>
      </c>
      <c r="B1284" s="105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8">
        <v>28</v>
      </c>
      <c r="B1285" s="105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8">
        <v>29</v>
      </c>
      <c r="B1286" s="105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8">
        <v>30</v>
      </c>
      <c r="B1287" s="105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58">
        <v>1</v>
      </c>
      <c r="B1291" s="105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8">
        <v>2</v>
      </c>
      <c r="B1292" s="105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8">
        <v>3</v>
      </c>
      <c r="B1293" s="105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8">
        <v>4</v>
      </c>
      <c r="B1294" s="105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8">
        <v>5</v>
      </c>
      <c r="B1295" s="105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8">
        <v>6</v>
      </c>
      <c r="B1296" s="105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8">
        <v>7</v>
      </c>
      <c r="B1297" s="105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8">
        <v>8</v>
      </c>
      <c r="B1298" s="105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8">
        <v>9</v>
      </c>
      <c r="B1299" s="105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8">
        <v>10</v>
      </c>
      <c r="B1300" s="105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8">
        <v>11</v>
      </c>
      <c r="B1301" s="105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8">
        <v>12</v>
      </c>
      <c r="B1302" s="105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8">
        <v>13</v>
      </c>
      <c r="B1303" s="105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8">
        <v>14</v>
      </c>
      <c r="B1304" s="105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8">
        <v>15</v>
      </c>
      <c r="B1305" s="105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8">
        <v>16</v>
      </c>
      <c r="B1306" s="105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8">
        <v>17</v>
      </c>
      <c r="B1307" s="105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8">
        <v>18</v>
      </c>
      <c r="B1308" s="105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8">
        <v>19</v>
      </c>
      <c r="B1309" s="105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8">
        <v>20</v>
      </c>
      <c r="B1310" s="105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8">
        <v>21</v>
      </c>
      <c r="B1311" s="105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8">
        <v>22</v>
      </c>
      <c r="B1312" s="105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8">
        <v>23</v>
      </c>
      <c r="B1313" s="105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8">
        <v>24</v>
      </c>
      <c r="B1314" s="105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8">
        <v>25</v>
      </c>
      <c r="B1315" s="105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8">
        <v>26</v>
      </c>
      <c r="B1316" s="105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8">
        <v>27</v>
      </c>
      <c r="B1317" s="105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8">
        <v>28</v>
      </c>
      <c r="B1318" s="105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8">
        <v>29</v>
      </c>
      <c r="B1319" s="105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8">
        <v>30</v>
      </c>
      <c r="B1320" s="105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2019-08-19T05:26:41Z</cp:lastPrinted>
  <dcterms:created xsi:type="dcterms:W3CDTF">2012-03-13T00:50:25Z</dcterms:created>
  <dcterms:modified xsi:type="dcterms:W3CDTF">2020-11-13T10:41:14Z</dcterms:modified>
</cp:coreProperties>
</file>