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開・原子課\01総括\★総括係\個人用フォルダ\総括係\政策評価・行政事業レビュー\行政事業レビュー\★過去(H28～R2)レビューシートの修正\R1\サイクル室\"/>
    </mc:Choice>
  </mc:AlternateContent>
  <bookViews>
    <workbookView xWindow="0" yWindow="0" windowWidth="28800" windowHeight="116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<sst xmlns="http://schemas.openxmlformats.org/spreadsheetml/2006/main" count="2917" uniqueCount="667">
  <si>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</si>
  <si>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</si>
  <si>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</si>
  <si>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</si>
  <si>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</si>
  <si>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</si>
  <si>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</si>
  <si>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</si>
  <si>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</si>
  <si>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</si>
  <si>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</si>
  <si>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</si>
  <si>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</si>
  <si>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</si>
  <si>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</si>
  <si>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</si>
  <si>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</si>
  <si>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</si>
  <si>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</si>
  <si>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</si>
  <si>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</si>
  <si>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</si>
  <si>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</si>
  <si>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</si>
  <si>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</si>
  <si>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</si>
  <si>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</si>
  <si>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</si>
  <si>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</si>
  <si>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</si>
  <si>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</si>
  <si>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</si>
  <si>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</si>
  <si>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</si>
  <si>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</si>
  <si>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</si>
  <si>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</si>
  <si>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</si>
  <si>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</si>
  <si>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</si>
  <si>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</si>
  <si>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</si>
  <si>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</si>
  <si>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</si>
  <si>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</si>
  <si>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</si>
  <si>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</si>
  <si>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</si>
  <si>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</si>
  <si>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</si>
  <si>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</si>
  <si>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</si>
  <si>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</si>
  <si>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</si>
  <si>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</si>
  <si>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</si>
  <si>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</si>
  <si>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</si>
  <si>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</si>
  <si>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</si>
  <si>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</si>
  <si>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</si>
  <si>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</si>
  <si>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</si>
  <si>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</si>
  <si>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</si>
  <si>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</si>
  <si>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</si>
  <si>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</si>
  <si>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</si>
  <si>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</si>
  <si>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</si>
  <si>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</si>
  <si>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</si>
  <si>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</si>
  <si>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</si>
  <si>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</si>
  <si>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</si>
  <si>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</si>
  <si>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</si>
  <si>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</si>
  <si>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</si>
  <si>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</si>
  <si>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</si>
  <si>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</si>
  <si>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</si>
  <si>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</si>
  <si>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</si>
  <si>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</si>
  <si>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</si>
  <si>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</si>
  <si>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</si>
  <si>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</si>
  <si>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</si>
  <si>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</si>
  <si>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</si>
  <si>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</si>
  <si>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</si>
  <si>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</si>
  <si>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</si>
  <si>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</si>
  <si>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</si>
  <si>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</si>
  <si>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</si>
  <si>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</si>
  <si>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</si>
  <si>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</si>
  <si>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</si>
  <si>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</si>
  <si>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</si>
  <si>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</si>
  <si>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</si>
  <si>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</si>
  <si>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</si>
  <si>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</si>
  <si>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</si>
  <si>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</si>
  <si>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</si>
  <si>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</si>
  <si>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</si>
  <si>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</si>
  <si>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</si>
  <si>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</si>
  <si>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</si>
  <si>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</si>
  <si>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</si>
  <si>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</si>
  <si>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</si>
  <si>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</si>
  <si>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</si>
  <si>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</si>
  <si>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</si>
  <si>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</si>
  <si>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</si>
  <si>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</si>
  <si>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</si>
  <si>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</si>
  <si>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</si>
  <si>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</si>
  <si>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</si>
  <si>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</si>
  <si>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</si>
  <si>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</si>
  <si>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</si>
  <si>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</si>
  <si>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</si>
  <si>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</si>
  <si>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</si>
  <si>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</si>
  <si>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</si>
  <si>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</si>
  <si>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</si>
  <si>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</si>
  <si>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</si>
  <si>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</si>
  <si>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</si>
  <si>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</si>
  <si>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</si>
  <si>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</si>
  <si>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</si>
  <si>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</si>
  <si>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</si>
  <si>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</si>
  <si>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</si>
  <si>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</si>
  <si>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</si>
  <si>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</si>
  <si>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</si>
  <si>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</si>
  <si>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</si>
  <si>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</si>
  <si>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</si>
  <si>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</si>
  <si>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</si>
  <si>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</si>
  <si>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</si>
  <si>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</si>
  <si>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</si>
  <si>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</si>
  <si>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</si>
  <si>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</si>
  <si>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</si>
  <si>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</si>
  <si>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</si>
  <si>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</si>
  <si>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</si>
  <si>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</si>
  <si>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</si>
  <si>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</si>
  <si>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</si>
  <si>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</si>
  <si>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</si>
  <si>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</si>
  <si>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</si>
  <si>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</si>
  <si>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</si>
  <si>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</si>
  <si>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</si>
  <si>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</si>
  <si>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</si>
  <si>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</si>
  <si>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</si>
  <si>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</si>
  <si>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</si>
  <si>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</si>
  <si>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</si>
  <si>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</si>
  <si>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</si>
  <si>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</si>
  <si>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</si>
  <si>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</si>
  <si>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</si>
  <si>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</si>
  <si>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</si>
  <si>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</si>
  <si>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</si>
  <si>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</si>
  <si>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</si>
  <si>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</si>
  <si>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</si>
  <si>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</si>
  <si>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</si>
  <si>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</si>
  <si>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</si>
  <si>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</si>
  <si>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</si>
  <si>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</si>
  <si>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</si>
  <si>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</si>
  <si>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</si>
  <si>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</si>
  <si>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</si>
  <si>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</si>
  <si>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</si>
  <si>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</si>
  <si>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</si>
  <si>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</si>
  <si>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</si>
  <si>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</si>
  <si>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</si>
  <si>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</si>
  <si>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</si>
  <si>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</si>
  <si>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</si>
  <si>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</si>
  <si>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</si>
  <si>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</si>
  <si>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</si>
  <si>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</si>
  <si>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</si>
  <si>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</si>
  <si>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</si>
  <si>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</si>
  <si>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</si>
  <si>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</si>
  <si>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</si>
  <si>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</si>
  <si>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</si>
  <si>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</si>
  <si>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</si>
  <si>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</si>
  <si>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</si>
  <si>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</si>
  <si>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</si>
  <si>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</si>
  <si>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</si>
  <si>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</si>
  <si>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</si>
  <si>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</si>
  <si>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</si>
  <si>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</si>
  <si>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</si>
  <si>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</si>
  <si>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</si>
  <si>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</si>
  <si>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</si>
  <si>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</si>
  <si>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</si>
  <si>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</si>
  <si>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</si>
  <si>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</si>
  <si>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</si>
  <si>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</si>
  <si>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</si>
  <si>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</si>
  <si>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</si>
  <si>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</si>
  <si>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</si>
  <si>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</si>
  <si>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</si>
  <si>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</si>
  <si>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</si>
  <si>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</si>
  <si>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</si>
  <si>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</si>
  <si>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</si>
  <si>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</si>
  <si>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</si>
  <si>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</si>
  <si>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</si>
  <si>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</si>
  <si>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</si>
  <si>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</si>
  <si>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</si>
  <si>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</si>
  <si>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</si>
  <si>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</si>
  <si>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</si>
  <si>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</si>
  <si>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</si>
  <si>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</si>
  <si>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</si>
  <si>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</si>
  <si>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</si>
  <si>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</si>
  <si>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</si>
  <si>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</si>
  <si>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</si>
  <si>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</si>
  <si>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</si>
  <si>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</si>
  <si>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</si>
  <si>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</si>
  <si>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</si>
  <si>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</si>
  <si>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</si>
  <si>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</si>
  <si>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</si>
  <si>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</si>
  <si>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</si>
  <si>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</si>
  <si>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</si>
  <si>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</si>
  <si>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</si>
  <si>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</si>
  <si>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</si>
  <si>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</si>
  <si>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</si>
  <si>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</si>
  <si>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</si>
  <si>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</si>
  <si>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</si>
  <si>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</si>
  <si>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</si>
  <si>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</si>
  <si>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</si>
  <si>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</si>
  <si>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</si>
  <si>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</si>
  <si>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</si>
  <si>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</si>
  <si>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</si>
  <si>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</si>
  <si>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</si>
  <si>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</si>
  <si>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</si>
  <si>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</si>
  <si>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</si>
  <si>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</si>
  <si>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</si>
  <si>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</si>
  <si>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</si>
  <si>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</si>
  <si>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</si>
  <si>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</si>
  <si>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</si>
  <si>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</si>
  <si>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</si>
  <si>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</si>
  <si>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</si>
  <si>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</si>
  <si>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</si>
  <si>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</si>
  <si>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</si>
  <si>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</si>
  <si>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</si>
  <si>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</si>
  <si>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</si>
  <si>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</si>
  <si>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</si>
  <si>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</si>
  <si>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</si>
  <si>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</si>
  <si>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</si>
  <si>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</si>
  <si>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</si>
  <si>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</si>
  <si>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</si>
  <si>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</si>
  <si>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</si>
  <si>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</si>
  <si>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</si>
  <si>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</si>
  <si>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</si>
  <si>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</si>
  <si>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</si>
  <si>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</si>
  <si>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</si>
  <si>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</si>
  <si>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</si>
  <si>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</si>
  <si>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</si>
  <si>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</si>
  <si>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</si>
  <si>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</si>
  <si>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</si>
  <si>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</si>
  <si>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</si>
  <si>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</si>
  <si>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</si>
  <si>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</si>
  <si>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</si>
  <si>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</si>
  <si>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</si>
  <si>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</si>
  <si>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</si>
  <si>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</si>
  <si>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</si>
  <si>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</si>
  <si>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</si>
  <si>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</si>
  <si>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</si>
  <si>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</si>
  <si>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</si>
  <si>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</si>
  <si>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</si>
  <si>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</si>
  <si>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</si>
  <si>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</si>
  <si>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</si>
  <si>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</si>
  <si>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</si>
  <si>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</si>
  <si>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</si>
  <si>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</si>
  <si>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</si>
  <si>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</si>
  <si>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</si>
  <si>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</si>
  <si>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</si>
  <si>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</si>
  <si>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</si>
  <si>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</si>
  <si>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</si>
  <si>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</si>
  <si>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</si>
  <si>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</si>
  <si>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</si>
  <si>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</si>
  <si>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</si>
  <si>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</si>
  <si>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</si>
  <si>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</si>
  <si>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</si>
  <si>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</si>
  <si>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</si>
  <si>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</si>
  <si>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</si>
  <si>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</si>
  <si>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</si>
  <si>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</si>
  <si>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</si>
  <si>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</si>
  <si>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</si>
  <si>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</si>
  <si>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</si>
  <si>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</si>
  <si>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</si>
  <si>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</si>
  <si>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</si>
  <si>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</si>
  <si>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</si>
  <si>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</si>
  <si>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</si>
  <si>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</si>
  <si>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</si>
  <si>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</si>
  <si>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</si>
  <si>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</si>
  <si>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</si>
  <si>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</si>
  <si>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</si>
  <si>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</si>
  <si>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</si>
  <si>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</si>
  <si>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</si>
  <si>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</si>
  <si>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</si>
  <si>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</si>
  <si>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</si>
  <si>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</si>
  <si>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</si>
  <si>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</si>
  <si>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</si>
  <si>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</si>
  <si>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</si>
  <si>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</si>
  <si>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</si>
  <si>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</si>
  <si>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</si>
  <si>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</si>
  <si>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</si>
  <si>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</si>
  <si>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</si>
  <si>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</si>
  <si>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</si>
  <si>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</si>
  <si>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</si>
  <si>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</si>
  <si>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</si>
  <si>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</si>
  <si>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</si>
  <si>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</si>
  <si>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</si>
  <si>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</si>
  <si>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</si>
  <si>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</si>
  <si>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</si>
  <si>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</si>
  <si>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</si>
  <si>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</si>
  <si>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</si>
  <si>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</si>
  <si>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</si>
  <si>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</si>
  <si>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</si>
  <si>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</si>
  <si>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</si>
  <si>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</si>
  <si>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</si>
  <si>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</si>
  <si>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</si>
  <si>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</si>
  <si>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</si>
  <si>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</si>
  <si>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</si>
  <si>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</si>
  <si>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</si>
  <si>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</si>
  <si>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</si>
  <si>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</si>
  <si>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</si>
  <si>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</si>
  <si>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</si>
  <si>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</si>
  <si>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</si>
  <si>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</si>
  <si>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</si>
  <si>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</si>
  <si>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</si>
  <si>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</si>
  <si>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</si>
  <si>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</si>
  <si>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</si>
  <si>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</si>
  <si>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</si>
  <si>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</si>
  <si>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</si>
  <si>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</si>
  <si>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</si>
  <si>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</si>
  <si>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</si>
  <si>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</si>
  <si>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</si>
  <si>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</si>
  <si>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</si>
  <si>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</si>
  <si>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</si>
  <si>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</si>
  <si>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</si>
  <si>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</si>
  <si>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</si>
  <si>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</si>
  <si>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平成２年度</t>
    <phoneticPr fontId="5"/>
  </si>
  <si>
    <t>終了予定なし</t>
    <phoneticPr fontId="5"/>
  </si>
  <si>
    <t>特別会計に関する法律施行令
第51条第1項第2号ロ</t>
    <phoneticPr fontId="5"/>
  </si>
  <si>
    <t>電源立地対策として、発電用施設の周辺地域における公共用施設の整備、住民生活の利便性向上及び産業振興に寄与する事業を促進することにより、地域住民の福祉の向上を図り、もって発電用施設の設置及び運転の円滑化を図る。
電源立地対策のうち、本事業については大型再処理施設が設置されている都道府県が実施する排出放射性物質影響調査事業等に要する費用を交付する。</t>
    <phoneticPr fontId="5"/>
  </si>
  <si>
    <t>大型再処理施設が設置される、若しくは設置が予定されている都道府県が実施する排出放射性物質影響調査設備等整備等事業及び排出放射性物質影響調査事業に必要となる費用に充てるための交付金を交付する。（補助率：定額）</t>
    <phoneticPr fontId="5"/>
  </si>
  <si>
    <t>-</t>
    <phoneticPr fontId="5"/>
  </si>
  <si>
    <t>-</t>
    <phoneticPr fontId="5"/>
  </si>
  <si>
    <t>-</t>
    <phoneticPr fontId="5"/>
  </si>
  <si>
    <t>-</t>
    <phoneticPr fontId="5"/>
  </si>
  <si>
    <t>核燃料サイクル関係推進調整等交付金</t>
    <phoneticPr fontId="5"/>
  </si>
  <si>
    <t>大型再処理施設が設置等されている都道府県が、施設から排出される放射性物質による影響に関する詳細かつ継続的な調査を行い、周辺住民等の安心の確保を図る</t>
    <phoneticPr fontId="5"/>
  </si>
  <si>
    <t>実施した調査研究のうち、周辺住民等の安心の確保に資するため実施した調査研究が計画通り実施され、外部有識者による企画評価委員会での評価（SABC)のうち、A評価以上の件数割合</t>
    <phoneticPr fontId="5"/>
  </si>
  <si>
    <t>％</t>
    <phoneticPr fontId="5"/>
  </si>
  <si>
    <t>-</t>
    <phoneticPr fontId="5"/>
  </si>
  <si>
    <t>文部科学省調べ</t>
    <phoneticPr fontId="5"/>
  </si>
  <si>
    <t>周辺住民等の安心の確保に資するため実施した調査研究の件数</t>
    <phoneticPr fontId="5"/>
  </si>
  <si>
    <t>件</t>
    <phoneticPr fontId="5"/>
  </si>
  <si>
    <t>件</t>
    <phoneticPr fontId="5"/>
  </si>
  <si>
    <t>執行額（百万円）／交付先件数　　　　　　　　　　　　　　　</t>
    <phoneticPr fontId="5"/>
  </si>
  <si>
    <t>百万円</t>
    <phoneticPr fontId="5"/>
  </si>
  <si>
    <t>百万円/件</t>
    <phoneticPr fontId="5"/>
  </si>
  <si>
    <t>2,914/1</t>
    <phoneticPr fontId="5"/>
  </si>
  <si>
    <t>2,897/1</t>
    <phoneticPr fontId="5"/>
  </si>
  <si>
    <t>2,897/1</t>
    <phoneticPr fontId="5"/>
  </si>
  <si>
    <t>／　</t>
    <phoneticPr fontId="5"/>
  </si>
  <si>
    <t>　　/</t>
    <phoneticPr fontId="5"/>
  </si>
  <si>
    <t>／　　　　　　　　　　　　　　</t>
    <phoneticPr fontId="5"/>
  </si>
  <si>
    <t>　　/</t>
    <phoneticPr fontId="5"/>
  </si>
  <si>
    <t>／　　　　　　　　　　　　　　</t>
    <phoneticPr fontId="5"/>
  </si>
  <si>
    <t>「大型再処理施設放射能影響調査交付金」において、調査研究が計画通りに実施され、外部有識者による企画評価委員会での評価（SABC)のうち、A評価以上の件数割合</t>
    <phoneticPr fontId="5"/>
  </si>
  <si>
    <t>本交付金による調査事業により、周辺住民等の安全・安心の確保に資するために、国が主体的に取り組むべき事業であり、地方自治体、民間等に委ねることができない。</t>
    <phoneticPr fontId="5"/>
  </si>
  <si>
    <t>本交付金による調査事業は、周辺住民等の安全・安心の確保に資するために必要かつ適切な事業であり、政策体系の中で優先度が高い。</t>
    <phoneticPr fontId="5"/>
  </si>
  <si>
    <t>関係法令や交付規則に基づき、大型再処理施設が設置されている地方自治体へ交付している。また、随意契約においては、交付先地方自治体の規則等に則り適切に選定し、実施している。</t>
    <phoneticPr fontId="5"/>
  </si>
  <si>
    <t>関係法令や交付規則に基づき、大型再処理施設が設置されている地方自治体へ交付している。</t>
    <phoneticPr fontId="5"/>
  </si>
  <si>
    <t>交付決定の際に費目・使途を精査した交付金事業計画に基づき、適正に実施されており、資金の流れは中間段階においても合理的である。</t>
    <phoneticPr fontId="5"/>
  </si>
  <si>
    <t>交付決定の際に費目・使途の精査を行い、額の確定もなされることから、真に必要なものに限定されている。</t>
    <phoneticPr fontId="5"/>
  </si>
  <si>
    <t>外部有識者による企画評価委員会により、事業全体としての規格や評価等を実施し、事業の効率性を確保している。</t>
    <phoneticPr fontId="5"/>
  </si>
  <si>
    <t>周辺住民等の安全・安心の確保に資することを目的とし、再処理施設から排出される放射性物質による影響を継続的に調査している。</t>
    <phoneticPr fontId="5"/>
  </si>
  <si>
    <t>実際に大型再処理施設が設置されている地方自治体を対象とし、周辺住民等の安全・安心の確保に資する放射能影響調査を実施しており、実効性の高い事業となっている。</t>
    <phoneticPr fontId="5"/>
  </si>
  <si>
    <t>交付決定した事業は着実に実施されている。</t>
    <phoneticPr fontId="5"/>
  </si>
  <si>
    <t>520,522</t>
    <phoneticPr fontId="5"/>
  </si>
  <si>
    <t>466,468</t>
    <phoneticPr fontId="5"/>
  </si>
  <si>
    <t>283</t>
    <phoneticPr fontId="5"/>
  </si>
  <si>
    <t>272</t>
    <phoneticPr fontId="5"/>
  </si>
  <si>
    <t>269</t>
    <phoneticPr fontId="5"/>
  </si>
  <si>
    <t>文部科学省</t>
    <phoneticPr fontId="5"/>
  </si>
  <si>
    <t>○</t>
    <phoneticPr fontId="5"/>
  </si>
  <si>
    <t>○</t>
    <phoneticPr fontId="5"/>
  </si>
  <si>
    <t>○</t>
    <phoneticPr fontId="5"/>
  </si>
  <si>
    <t>9　未来社会に向けた価値創出の取組と経済・社会的課題への対応</t>
    <phoneticPr fontId="5"/>
  </si>
  <si>
    <t>9-5 国家戦略上重要な基幹技術の推進</t>
    <phoneticPr fontId="5"/>
  </si>
  <si>
    <t>核燃料サイクル関係推進調整等交付金</t>
    <phoneticPr fontId="5"/>
  </si>
  <si>
    <t>研究開発局</t>
    <phoneticPr fontId="5"/>
  </si>
  <si>
    <t>-</t>
    <phoneticPr fontId="5"/>
  </si>
  <si>
    <t>-</t>
    <phoneticPr fontId="5"/>
  </si>
  <si>
    <t>2,871/1</t>
    <phoneticPr fontId="5"/>
  </si>
  <si>
    <t>有</t>
  </si>
  <si>
    <t>無</t>
  </si>
  <si>
    <t>‐</t>
  </si>
  <si>
    <t>A.青森県</t>
    <phoneticPr fontId="5"/>
  </si>
  <si>
    <t>B.（公財）環境科学技術研究所</t>
    <phoneticPr fontId="5"/>
  </si>
  <si>
    <t>C.（公財）環境科学技術研究所</t>
    <phoneticPr fontId="5"/>
  </si>
  <si>
    <t>調査費</t>
  </si>
  <si>
    <t>補助金</t>
  </si>
  <si>
    <t>一般事務費</t>
  </si>
  <si>
    <t>業務調査費、委託費</t>
  </si>
  <si>
    <t>機器等整備費、運営費</t>
  </si>
  <si>
    <t>旅費、需用費、役務費、委託料、使用料及び賃借料</t>
  </si>
  <si>
    <t>機器等整備費</t>
  </si>
  <si>
    <t>運営費</t>
  </si>
  <si>
    <t>光熱費、施設運転管理費、実験設備等保守・点検費、施設管理・委託費等</t>
    <phoneticPr fontId="5"/>
  </si>
  <si>
    <t>人件費</t>
  </si>
  <si>
    <t>その他の経費</t>
  </si>
  <si>
    <t>測定・試料採取・分析作業等</t>
  </si>
  <si>
    <t>研究員等</t>
  </si>
  <si>
    <t>消耗品費等</t>
  </si>
  <si>
    <t>青森県</t>
  </si>
  <si>
    <t>調査費、補助金、一般事務費</t>
  </si>
  <si>
    <t>補助金等交付</t>
  </si>
  <si>
    <t>（公財）環境科学技術研究所</t>
  </si>
  <si>
    <t>（公財）日本海洋科学振興財団</t>
  </si>
  <si>
    <t>施設設備費、運営費</t>
    <rPh sb="0" eb="2">
      <t>シセツ</t>
    </rPh>
    <rPh sb="2" eb="5">
      <t>セツビヒ</t>
    </rPh>
    <phoneticPr fontId="5"/>
  </si>
  <si>
    <t>青森県産物放射性物質移行調査、排出放射能環境動態調査、低線量率放射線に対する分子細胞応答影響実験調査　等</t>
    <rPh sb="0" eb="3">
      <t>アオモリケン</t>
    </rPh>
    <rPh sb="3" eb="5">
      <t>サンブツ</t>
    </rPh>
    <rPh sb="5" eb="8">
      <t>ホウシャセイ</t>
    </rPh>
    <rPh sb="8" eb="10">
      <t>ブッシツ</t>
    </rPh>
    <rPh sb="10" eb="12">
      <t>イコウ</t>
    </rPh>
    <rPh sb="12" eb="14">
      <t>チョウサ</t>
    </rPh>
    <rPh sb="15" eb="17">
      <t>ハイシュツ</t>
    </rPh>
    <rPh sb="22" eb="24">
      <t>ドウタイ</t>
    </rPh>
    <phoneticPr fontId="5"/>
  </si>
  <si>
    <t>六ヶ所村沖合海洋放射能等調査</t>
  </si>
  <si>
    <t>大型再処理施設から排出される放射性物質について、生態圏における挙動、周辺環境及び生物体に与える影響に関する詳細かつ継続的な調査が実施され、周辺住民等の安全・安心の確保に貢献しているところである。</t>
    <phoneticPr fontId="5"/>
  </si>
  <si>
    <t>事業全体の効果的な推進のため、引き続き外部有識者による企画評価委員会により、事業全体としての計画や評価等を実施することで、より一層の事業の適正化を進める。</t>
    <phoneticPr fontId="5"/>
  </si>
  <si>
    <t>エネルギー基本計画（平成30年7月閣議決定）を踏まえ、周辺住民等の安全・安心の確保に資することを目的としており、国民や社会のニーズを反映している。</t>
    <phoneticPr fontId="5"/>
  </si>
  <si>
    <t>電源立地対策として、発電用施設の周辺地域における公共用施設の整備、住民生活の利便性向上及び産業振興に寄与する事業を促進すると同時に、地域住民の福祉の向上と発電用施設の設置及び運転の円滑化を図ることで、エネルギー基本計画（平成30年7月3日閣議決定）を踏まえた、エネルギーの安定供給及び原子力分野の研究・開発・利用の基盤整備を図ることができる。</t>
    <phoneticPr fontId="5"/>
  </si>
  <si>
    <t>エネルギー基本計画（平成30年7月3日閣議決定）</t>
    <phoneticPr fontId="5"/>
  </si>
  <si>
    <t>研究開発戦略官（核燃料サイクル・廃止措置担当）付</t>
    <rPh sb="8" eb="11">
      <t>カクネンリョウ</t>
    </rPh>
    <rPh sb="16" eb="18">
      <t>ハイシ</t>
    </rPh>
    <rPh sb="18" eb="20">
      <t>ソチ</t>
    </rPh>
    <phoneticPr fontId="5"/>
  </si>
  <si>
    <t>研究開発戦略官（核燃料サイクル・廃止措置担当）　　
松本　英登</t>
    <rPh sb="26" eb="28">
      <t>マツモト</t>
    </rPh>
    <rPh sb="29" eb="31">
      <t>ヒデト</t>
    </rPh>
    <phoneticPr fontId="5"/>
  </si>
  <si>
    <t>外部有識者による点検対象外</t>
    <rPh sb="0" eb="5">
      <t>ガイブユウシキシャ</t>
    </rPh>
    <rPh sb="8" eb="13">
      <t>テンケンタイショウガイ</t>
    </rPh>
    <phoneticPr fontId="5"/>
  </si>
  <si>
    <t>１．事業評価の観点：この事業は、核燃料サイクル関係施設が所在する都道府県等が実施する研究機関等集積活用事業及び排出放射性物質影響調査事業等に必要な交付金を交付するものであり、長期継続事業等の観点から検証を行った。
２．所見：この事業は大型再処理施設の周辺住民等の安全・安心の確保に資する放射能調査等を実施するものであり、国の事業としての必要性は認められる。引き続き、現行の予算規模を維持しながらも、長期継続事業であることを踏まえ、不断の見直しに努めるべき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</si>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</sst>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152400</xdr:colOff>
      <xdr:row>742</xdr:row>
      <xdr:rowOff>0</xdr:rowOff>
    </xdr:from>
    <xdr:to>
      <xdr:col>37</xdr:col>
      <xdr:colOff>70986</xdr:colOff>
      <xdr:row>744</xdr:row>
      <xdr:rowOff>256378</xdr:rowOff>
    </xdr:to>
    <xdr:sp macro="" textlink="">
      <xdr:nvSpPr>
        <xdr:cNvPr id="3" name="AutoShape 18">
          <a:extLst>
            <a:ext uri="{FF2B5EF4-FFF2-40B4-BE49-F238E27FC236}">
              <a16:creationId xmlns:a16="http://schemas.microsoft.com/office/drawing/2014/main" id="{7A7F2D09-7A15-49B0-9AD9-34B5201AD209}"/>
            </a:ext>
          </a:extLst>
        </xdr:cNvPr>
        <xdr:cNvSpPr>
          <a:spLocks noChangeArrowheads="1"/>
        </xdr:cNvSpPr>
      </xdr:nvSpPr>
      <xdr:spPr bwMode="auto">
        <a:xfrm>
          <a:off x="3352800" y="40662225"/>
          <a:ext cx="4119111" cy="96122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2,897</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165100</xdr:colOff>
      <xdr:row>745</xdr:row>
      <xdr:rowOff>63500</xdr:rowOff>
    </xdr:from>
    <xdr:to>
      <xdr:col>37</xdr:col>
      <xdr:colOff>55544</xdr:colOff>
      <xdr:row>748</xdr:row>
      <xdr:rowOff>134470</xdr:rowOff>
    </xdr:to>
    <xdr:sp macro="" textlink="">
      <xdr:nvSpPr>
        <xdr:cNvPr id="4" name="AutoShape 19">
          <a:extLst>
            <a:ext uri="{FF2B5EF4-FFF2-40B4-BE49-F238E27FC236}">
              <a16:creationId xmlns:a16="http://schemas.microsoft.com/office/drawing/2014/main" id="{4C984A83-9CC1-4D36-93E0-08B91BB2CE09}"/>
            </a:ext>
          </a:extLst>
        </xdr:cNvPr>
        <xdr:cNvSpPr>
          <a:spLocks noChangeArrowheads="1"/>
        </xdr:cNvSpPr>
      </xdr:nvSpPr>
      <xdr:spPr bwMode="auto">
        <a:xfrm>
          <a:off x="3392394" y="44024176"/>
          <a:ext cx="4126268" cy="111311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大型再処理施設が設置され、若しくは設置が予定されている都道府県が行う以下の事業に必要となる費用に充てるための交付金を交付</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①排出放射性物質影響調査設備等整備等事業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②排出放射性物質影響調査事業</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139700</xdr:colOff>
      <xdr:row>748</xdr:row>
      <xdr:rowOff>190500</xdr:rowOff>
    </xdr:from>
    <xdr:to>
      <xdr:col>27</xdr:col>
      <xdr:colOff>48538</xdr:colOff>
      <xdr:row>749</xdr:row>
      <xdr:rowOff>294061</xdr:rowOff>
    </xdr:to>
    <xdr:sp macro="" textlink="">
      <xdr:nvSpPr>
        <xdr:cNvPr id="5" name="下矢印 9">
          <a:extLst>
            <a:ext uri="{FF2B5EF4-FFF2-40B4-BE49-F238E27FC236}">
              <a16:creationId xmlns:a16="http://schemas.microsoft.com/office/drawing/2014/main" id="{093291A2-155E-4415-B70F-39DABBC7D521}"/>
            </a:ext>
          </a:extLst>
        </xdr:cNvPr>
        <xdr:cNvSpPr/>
      </xdr:nvSpPr>
      <xdr:spPr>
        <a:xfrm>
          <a:off x="5340350" y="42967275"/>
          <a:ext cx="108863" cy="455986"/>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190500</xdr:colOff>
      <xdr:row>749</xdr:row>
      <xdr:rowOff>190500</xdr:rowOff>
    </xdr:from>
    <xdr:to>
      <xdr:col>26</xdr:col>
      <xdr:colOff>85747</xdr:colOff>
      <xdr:row>750</xdr:row>
      <xdr:rowOff>132777</xdr:rowOff>
    </xdr:to>
    <xdr:sp macro="" textlink="">
      <xdr:nvSpPr>
        <xdr:cNvPr id="6" name="Text Box 18">
          <a:extLst>
            <a:ext uri="{FF2B5EF4-FFF2-40B4-BE49-F238E27FC236}">
              <a16:creationId xmlns:a16="http://schemas.microsoft.com/office/drawing/2014/main" id="{C07BFF6C-DB24-4D66-9AF8-70CD6C9EF99A}"/>
            </a:ext>
          </a:extLst>
        </xdr:cNvPr>
        <xdr:cNvSpPr txBox="1">
          <a:spLocks noChangeArrowheads="1"/>
        </xdr:cNvSpPr>
      </xdr:nvSpPr>
      <xdr:spPr bwMode="auto">
        <a:xfrm>
          <a:off x="3990975" y="43319700"/>
          <a:ext cx="1295422" cy="29470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114300</xdr:colOff>
      <xdr:row>750</xdr:row>
      <xdr:rowOff>139700</xdr:rowOff>
    </xdr:from>
    <xdr:to>
      <xdr:col>33</xdr:col>
      <xdr:colOff>72766</xdr:colOff>
      <xdr:row>754</xdr:row>
      <xdr:rowOff>164807</xdr:rowOff>
    </xdr:to>
    <xdr:sp macro="" textlink="">
      <xdr:nvSpPr>
        <xdr:cNvPr id="7" name="AutoShape 21">
          <a:extLst>
            <a:ext uri="{FF2B5EF4-FFF2-40B4-BE49-F238E27FC236}">
              <a16:creationId xmlns:a16="http://schemas.microsoft.com/office/drawing/2014/main" id="{89120EE5-2B97-4687-9110-E4B01734DF4B}"/>
            </a:ext>
          </a:extLst>
        </xdr:cNvPr>
        <xdr:cNvSpPr>
          <a:spLocks noChangeArrowheads="1"/>
        </xdr:cNvSpPr>
      </xdr:nvSpPr>
      <xdr:spPr bwMode="auto">
        <a:xfrm>
          <a:off x="4114800" y="43621325"/>
          <a:ext cx="2558791" cy="1434807"/>
        </a:xfrm>
        <a:prstGeom prst="roundRect">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大型再処理施設放射能影響調査交付金事業</a:t>
          </a:r>
        </a:p>
        <a:p>
          <a:pPr algn="ctr" rtl="0">
            <a:lnSpc>
              <a:spcPts val="18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2,897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500"/>
            </a:lnSpc>
            <a:defRPr sz="1000"/>
          </a:pPr>
          <a:r>
            <a:rPr lang="ja-JP" altLang="en-US" sz="1400">
              <a:solidFill>
                <a:srgbClr xmlns:mc="http://schemas.openxmlformats.org/markup-compatibility/2006" xmlns:a14="http://schemas.microsoft.com/office/drawing/2010/main" val="000000" mc:Ignorable="a14" a14:legacySpreadsheetColorIndex="8"/>
              </a:solidFill>
            </a:rPr>
            <a:t>青森県</a:t>
          </a:r>
        </a:p>
      </xdr:txBody>
    </xdr:sp>
    <xdr:clientData/>
  </xdr:twoCellAnchor>
  <xdr:twoCellAnchor>
    <xdr:from>
      <xdr:col>33</xdr:col>
      <xdr:colOff>0</xdr:colOff>
      <xdr:row>749</xdr:row>
      <xdr:rowOff>0</xdr:rowOff>
    </xdr:from>
    <xdr:to>
      <xdr:col>34</xdr:col>
      <xdr:colOff>187530</xdr:colOff>
      <xdr:row>750</xdr:row>
      <xdr:rowOff>347087</xdr:rowOff>
    </xdr:to>
    <xdr:sp macro="" textlink="">
      <xdr:nvSpPr>
        <xdr:cNvPr id="8" name="左中かっこ 7">
          <a:extLst>
            <a:ext uri="{FF2B5EF4-FFF2-40B4-BE49-F238E27FC236}">
              <a16:creationId xmlns:a16="http://schemas.microsoft.com/office/drawing/2014/main" id="{9FBD8FB9-A218-4DF9-8359-2EEA95A88732}"/>
            </a:ext>
          </a:extLst>
        </xdr:cNvPr>
        <xdr:cNvSpPr/>
      </xdr:nvSpPr>
      <xdr:spPr>
        <a:xfrm>
          <a:off x="6600825" y="43129200"/>
          <a:ext cx="387555" cy="699512"/>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35</xdr:col>
      <xdr:colOff>0</xdr:colOff>
      <xdr:row>749</xdr:row>
      <xdr:rowOff>0</xdr:rowOff>
    </xdr:from>
    <xdr:to>
      <xdr:col>41</xdr:col>
      <xdr:colOff>0</xdr:colOff>
      <xdr:row>751</xdr:row>
      <xdr:rowOff>109647</xdr:rowOff>
    </xdr:to>
    <xdr:sp macro="" textlink="">
      <xdr:nvSpPr>
        <xdr:cNvPr id="9" name="Text Box 25">
          <a:extLst>
            <a:ext uri="{FF2B5EF4-FFF2-40B4-BE49-F238E27FC236}">
              <a16:creationId xmlns:a16="http://schemas.microsoft.com/office/drawing/2014/main" id="{8A272001-CB1B-4E66-9E60-C18CCD8C348C}"/>
            </a:ext>
          </a:extLst>
        </xdr:cNvPr>
        <xdr:cNvSpPr txBox="1">
          <a:spLocks noChangeArrowheads="1"/>
        </xdr:cNvSpPr>
      </xdr:nvSpPr>
      <xdr:spPr bwMode="auto">
        <a:xfrm>
          <a:off x="7000875" y="43129200"/>
          <a:ext cx="1200150" cy="814497"/>
        </a:xfrm>
        <a:prstGeom prst="rect">
          <a:avLst/>
        </a:prstGeom>
        <a:solidFill>
          <a:sysClr val="window" lastClr="FFFFFF"/>
        </a:solidFill>
        <a:ln>
          <a:noFill/>
        </a:ln>
        <a:effec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一般事務費等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76200</xdr:colOff>
      <xdr:row>755</xdr:row>
      <xdr:rowOff>0</xdr:rowOff>
    </xdr:from>
    <xdr:to>
      <xdr:col>36</xdr:col>
      <xdr:colOff>137076</xdr:colOff>
      <xdr:row>756</xdr:row>
      <xdr:rowOff>425358</xdr:rowOff>
    </xdr:to>
    <xdr:sp macro="" textlink="">
      <xdr:nvSpPr>
        <xdr:cNvPr id="10" name="AutoShape 26">
          <a:extLst>
            <a:ext uri="{FF2B5EF4-FFF2-40B4-BE49-F238E27FC236}">
              <a16:creationId xmlns:a16="http://schemas.microsoft.com/office/drawing/2014/main" id="{DC1FC71B-C72B-4BED-A70D-59708E4A85FF}"/>
            </a:ext>
          </a:extLst>
        </xdr:cNvPr>
        <xdr:cNvSpPr>
          <a:spLocks noChangeArrowheads="1"/>
        </xdr:cNvSpPr>
      </xdr:nvSpPr>
      <xdr:spPr bwMode="auto">
        <a:xfrm>
          <a:off x="3476625" y="45243750"/>
          <a:ext cx="3861351" cy="77778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rtl="0">
            <a:lnSpc>
              <a:spcPts val="1300"/>
            </a:lnSpc>
          </a:pPr>
          <a:r>
            <a:rPr lang="ja-JP" altLang="en-US" sz="1200">
              <a:solidFill>
                <a:srgbClr xmlns:mc="http://schemas.openxmlformats.org/markup-compatibility/2006" xmlns:a14="http://schemas.microsoft.com/office/drawing/2010/main" val="000000" mc:Ignorable="a14" a14:legacySpreadsheetColorIndex="8"/>
              </a:solidFill>
              <a:effectLst/>
            </a:rPr>
            <a:t>大型再処理施設からの排出放射性物質が、周辺環境に与える影響の調査等に必要な費用に充てるための交付金</a:t>
          </a:r>
          <a:endParaRPr lang="ja-JP" altLang="ja-JP" sz="12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20</xdr:col>
      <xdr:colOff>114300</xdr:colOff>
      <xdr:row>757</xdr:row>
      <xdr:rowOff>0</xdr:rowOff>
    </xdr:from>
    <xdr:to>
      <xdr:col>21</xdr:col>
      <xdr:colOff>24840</xdr:colOff>
      <xdr:row>757</xdr:row>
      <xdr:rowOff>454399</xdr:rowOff>
    </xdr:to>
    <xdr:sp macro="" textlink="">
      <xdr:nvSpPr>
        <xdr:cNvPr id="11" name="下矢印 18">
          <a:extLst>
            <a:ext uri="{FF2B5EF4-FFF2-40B4-BE49-F238E27FC236}">
              <a16:creationId xmlns:a16="http://schemas.microsoft.com/office/drawing/2014/main" id="{36C25F4C-7A51-4722-8ABC-CAACB2BFDD6D}"/>
            </a:ext>
          </a:extLst>
        </xdr:cNvPr>
        <xdr:cNvSpPr/>
      </xdr:nvSpPr>
      <xdr:spPr>
        <a:xfrm>
          <a:off x="4114800" y="46262925"/>
          <a:ext cx="110565" cy="454399"/>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177800</xdr:colOff>
      <xdr:row>757</xdr:row>
      <xdr:rowOff>0</xdr:rowOff>
    </xdr:from>
    <xdr:to>
      <xdr:col>33</xdr:col>
      <xdr:colOff>88340</xdr:colOff>
      <xdr:row>757</xdr:row>
      <xdr:rowOff>454399</xdr:rowOff>
    </xdr:to>
    <xdr:sp macro="" textlink="">
      <xdr:nvSpPr>
        <xdr:cNvPr id="12" name="下矢印 18">
          <a:extLst>
            <a:ext uri="{FF2B5EF4-FFF2-40B4-BE49-F238E27FC236}">
              <a16:creationId xmlns:a16="http://schemas.microsoft.com/office/drawing/2014/main" id="{D6C08577-3554-445C-8D95-BF2C0B390CB5}"/>
            </a:ext>
          </a:extLst>
        </xdr:cNvPr>
        <xdr:cNvSpPr/>
      </xdr:nvSpPr>
      <xdr:spPr>
        <a:xfrm>
          <a:off x="6578600" y="46262925"/>
          <a:ext cx="110565" cy="454399"/>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139700</xdr:colOff>
      <xdr:row>757</xdr:row>
      <xdr:rowOff>254000</xdr:rowOff>
    </xdr:from>
    <xdr:to>
      <xdr:col>20</xdr:col>
      <xdr:colOff>34947</xdr:colOff>
      <xdr:row>757</xdr:row>
      <xdr:rowOff>543939</xdr:rowOff>
    </xdr:to>
    <xdr:sp macro="" textlink="">
      <xdr:nvSpPr>
        <xdr:cNvPr id="13" name="Text Box 18">
          <a:extLst>
            <a:ext uri="{FF2B5EF4-FFF2-40B4-BE49-F238E27FC236}">
              <a16:creationId xmlns:a16="http://schemas.microsoft.com/office/drawing/2014/main" id="{548D7724-5F1C-46B4-AB81-D48301693674}"/>
            </a:ext>
          </a:extLst>
        </xdr:cNvPr>
        <xdr:cNvSpPr txBox="1">
          <a:spLocks noChangeArrowheads="1"/>
        </xdr:cNvSpPr>
      </xdr:nvSpPr>
      <xdr:spPr bwMode="auto">
        <a:xfrm>
          <a:off x="2740025" y="46516925"/>
          <a:ext cx="1295422" cy="28993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101600</xdr:colOff>
      <xdr:row>756</xdr:row>
      <xdr:rowOff>558800</xdr:rowOff>
    </xdr:from>
    <xdr:to>
      <xdr:col>33</xdr:col>
      <xdr:colOff>22130</xdr:colOff>
      <xdr:row>758</xdr:row>
      <xdr:rowOff>197846</xdr:rowOff>
    </xdr:to>
    <xdr:sp macro="" textlink="">
      <xdr:nvSpPr>
        <xdr:cNvPr id="14" name="Text Box 18">
          <a:extLst>
            <a:ext uri="{FF2B5EF4-FFF2-40B4-BE49-F238E27FC236}">
              <a16:creationId xmlns:a16="http://schemas.microsoft.com/office/drawing/2014/main" id="{45FDAF15-E204-4F63-B765-737C359A98B2}"/>
            </a:ext>
          </a:extLst>
        </xdr:cNvPr>
        <xdr:cNvSpPr txBox="1">
          <a:spLocks noChangeArrowheads="1"/>
        </xdr:cNvSpPr>
      </xdr:nvSpPr>
      <xdr:spPr bwMode="auto">
        <a:xfrm>
          <a:off x="5302250" y="46154975"/>
          <a:ext cx="1320705" cy="97254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a:solidFill>
                <a:sysClr val="windowText" lastClr="000000"/>
              </a:solidFill>
            </a:rPr>
            <a:t>委託</a:t>
          </a:r>
          <a:r>
            <a:rPr lang="en-US" altLang="ja-JP" sz="1200">
              <a:solidFill>
                <a:sysClr val="windowText" lastClr="000000"/>
              </a:solidFill>
            </a:rPr>
            <a:t>【</a:t>
          </a:r>
          <a:r>
            <a:rPr lang="ja-JP" altLang="en-US" sz="1200">
              <a:solidFill>
                <a:sysClr val="windowText" lastClr="000000"/>
              </a:solidFill>
            </a:rPr>
            <a:t>随意契約</a:t>
          </a:r>
          <a:endParaRPr lang="en-US" altLang="ja-JP" sz="1200">
            <a:solidFill>
              <a:sysClr val="windowText" lastClr="000000"/>
            </a:solidFill>
          </a:endParaRPr>
        </a:p>
        <a:p>
          <a:pPr algn="ctr" rtl="0">
            <a:defRPr sz="1000"/>
          </a:pPr>
          <a:r>
            <a:rPr lang="ja-JP" altLang="en-US" sz="1200">
              <a:solidFill>
                <a:sysClr val="windowText" lastClr="000000"/>
              </a:solidFill>
            </a:rPr>
            <a:t>（その他）</a:t>
          </a:r>
          <a:r>
            <a:rPr lang="en-US" altLang="ja-JP" sz="1200">
              <a:solidFill>
                <a:sysClr val="windowText" lastClr="000000"/>
              </a:solidFill>
            </a:rPr>
            <a:t>】</a:t>
          </a:r>
          <a:endParaRPr lang="ja-JP" altLang="en-US" sz="1200">
            <a:solidFill>
              <a:sysClr val="windowText" lastClr="000000"/>
            </a:solidFill>
          </a:endParaRPr>
        </a:p>
      </xdr:txBody>
    </xdr:sp>
    <xdr:clientData/>
  </xdr:twoCellAnchor>
  <xdr:twoCellAnchor>
    <xdr:from>
      <xdr:col>9</xdr:col>
      <xdr:colOff>25400</xdr:colOff>
      <xdr:row>758</xdr:row>
      <xdr:rowOff>0</xdr:rowOff>
    </xdr:from>
    <xdr:to>
      <xdr:col>25</xdr:col>
      <xdr:colOff>0</xdr:colOff>
      <xdr:row>763</xdr:row>
      <xdr:rowOff>156429</xdr:rowOff>
    </xdr:to>
    <xdr:sp macro="" textlink="">
      <xdr:nvSpPr>
        <xdr:cNvPr id="15" name="AutoShape 28">
          <a:extLst>
            <a:ext uri="{FF2B5EF4-FFF2-40B4-BE49-F238E27FC236}">
              <a16:creationId xmlns:a16="http://schemas.microsoft.com/office/drawing/2014/main" id="{951C1FB4-A429-434F-8F7A-A0A8EBB4C783}"/>
            </a:ext>
          </a:extLst>
        </xdr:cNvPr>
        <xdr:cNvSpPr>
          <a:spLocks noChangeArrowheads="1"/>
        </xdr:cNvSpPr>
      </xdr:nvSpPr>
      <xdr:spPr bwMode="auto">
        <a:xfrm>
          <a:off x="1825625" y="46929675"/>
          <a:ext cx="3175000" cy="2251929"/>
        </a:xfrm>
        <a:prstGeom prst="roundRect">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8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排出放射性物質影響調査</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設備等整備等事業</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1,258</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marL="0" marR="0" indent="0" algn="ctr" defTabSz="914400" rtl="0" eaLnBrk="1" fontAlgn="auto" latinLnBrk="0" hangingPunct="1">
            <a:lnSpc>
              <a:spcPts val="1700"/>
            </a:lnSpc>
            <a:spcBef>
              <a:spcPts val="0"/>
            </a:spcBef>
            <a:spcAft>
              <a:spcPts val="0"/>
            </a:spcAft>
            <a:buClrTx/>
            <a:buSzTx/>
            <a:buFontTx/>
            <a:buNone/>
            <a:tabLst/>
            <a:defRPr sz="1000"/>
          </a:pPr>
          <a:r>
            <a:rPr lang="ja-JP" altLang="en-US" sz="1400">
              <a:solidFill>
                <a:srgbClr xmlns:mc="http://schemas.openxmlformats.org/markup-compatibility/2006" xmlns:a14="http://schemas.microsoft.com/office/drawing/2010/main" val="000000" mc:Ignorable="a14" a14:legacySpreadsheetColorIndex="8"/>
              </a:solidFill>
            </a:rPr>
            <a:t>（公財）環境科学技術研究所、</a:t>
          </a:r>
          <a:endParaRPr lang="en-US" altLang="ja-JP" sz="1400">
            <a:solidFill>
              <a:srgbClr xmlns:mc="http://schemas.openxmlformats.org/markup-compatibility/2006" xmlns:a14="http://schemas.microsoft.com/office/drawing/2010/main" val="000000" mc:Ignorable="a14" a14:legacySpreadsheetColorIndex="8"/>
            </a:solidFill>
          </a:endParaRPr>
        </a:p>
        <a:p>
          <a:pPr marL="0" marR="0" indent="0" algn="ctr" defTabSz="914400" rtl="0" eaLnBrk="1" fontAlgn="auto" latinLnBrk="0" hangingPunct="1">
            <a:lnSpc>
              <a:spcPts val="1700"/>
            </a:lnSpc>
            <a:spcBef>
              <a:spcPts val="0"/>
            </a:spcBef>
            <a:spcAft>
              <a:spcPts val="0"/>
            </a:spcAft>
            <a:buClrTx/>
            <a:buSzTx/>
            <a:buFontTx/>
            <a:buNone/>
            <a:tabLst/>
            <a:defRPr sz="1000"/>
          </a:pPr>
          <a:r>
            <a:rPr lang="ja-JP"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公</a:t>
          </a:r>
          <a:r>
            <a:rPr lang="ja-JP"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財）日本海洋科学振興財団</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ctr" rtl="0">
            <a:lnSpc>
              <a:spcPts val="1600"/>
            </a:lnSpc>
            <a:defRPr sz="1000"/>
          </a:pP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0</xdr:colOff>
      <xdr:row>758</xdr:row>
      <xdr:rowOff>0</xdr:rowOff>
    </xdr:from>
    <xdr:to>
      <xdr:col>45</xdr:col>
      <xdr:colOff>38100</xdr:colOff>
      <xdr:row>763</xdr:row>
      <xdr:rowOff>139700</xdr:rowOff>
    </xdr:to>
    <xdr:sp macro="" textlink="">
      <xdr:nvSpPr>
        <xdr:cNvPr id="16" name="AutoShape 28">
          <a:extLst>
            <a:ext uri="{FF2B5EF4-FFF2-40B4-BE49-F238E27FC236}">
              <a16:creationId xmlns:a16="http://schemas.microsoft.com/office/drawing/2014/main" id="{6C09310B-77C0-4A65-BA18-3735CB1C34FB}"/>
            </a:ext>
          </a:extLst>
        </xdr:cNvPr>
        <xdr:cNvSpPr>
          <a:spLocks noChangeArrowheads="1"/>
        </xdr:cNvSpPr>
      </xdr:nvSpPr>
      <xdr:spPr bwMode="auto">
        <a:xfrm>
          <a:off x="5800725" y="46929675"/>
          <a:ext cx="3238500" cy="2235200"/>
        </a:xfrm>
        <a:prstGeom prst="roundRect">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8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排出放射性物質影響調査事業</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1,630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marL="0" marR="0" indent="0" algn="ctr" defTabSz="914400" rtl="0" eaLnBrk="1" fontAlgn="auto" latinLnBrk="0" hangingPunct="1">
            <a:lnSpc>
              <a:spcPts val="1600"/>
            </a:lnSpc>
            <a:spcBef>
              <a:spcPts val="0"/>
            </a:spcBef>
            <a:spcAft>
              <a:spcPts val="0"/>
            </a:spcAft>
            <a:buClrTx/>
            <a:buSzTx/>
            <a:buFontTx/>
            <a:buNone/>
            <a:tabLst/>
            <a:defRPr sz="1000"/>
          </a:pPr>
          <a:r>
            <a:rPr lang="ja-JP"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公</a:t>
          </a:r>
          <a:r>
            <a:rPr lang="ja-JP"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財）環境科学技術研究所</a:t>
          </a:r>
          <a:r>
            <a:rPr lang="ja-JP" altLang="en-US"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en-US"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algn="ctr" defTabSz="914400" rtl="0" eaLnBrk="1" fontAlgn="auto" latinLnBrk="0" hangingPunct="1">
            <a:lnSpc>
              <a:spcPts val="1600"/>
            </a:lnSpc>
            <a:spcBef>
              <a:spcPts val="0"/>
            </a:spcBef>
            <a:spcAft>
              <a:spcPts val="0"/>
            </a:spcAft>
            <a:buClrTx/>
            <a:buSzTx/>
            <a:buFontTx/>
            <a:buNone/>
            <a:tabLst/>
            <a:defRPr sz="1000"/>
          </a:pPr>
          <a:r>
            <a:rPr lang="ja-JP" altLang="en-US"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（公財）日本海洋科学振興財団</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6283</xdr:colOff>
      <xdr:row>764</xdr:row>
      <xdr:rowOff>0</xdr:rowOff>
    </xdr:from>
    <xdr:to>
      <xdr:col>22</xdr:col>
      <xdr:colOff>171844</xdr:colOff>
      <xdr:row>767</xdr:row>
      <xdr:rowOff>210647</xdr:rowOff>
    </xdr:to>
    <xdr:sp macro="" textlink="">
      <xdr:nvSpPr>
        <xdr:cNvPr id="17" name="AutoShape 30">
          <a:extLst>
            <a:ext uri="{FF2B5EF4-FFF2-40B4-BE49-F238E27FC236}">
              <a16:creationId xmlns:a16="http://schemas.microsoft.com/office/drawing/2014/main" id="{58854808-4CC9-4101-8A20-CF32C39FC4B0}"/>
            </a:ext>
          </a:extLst>
        </xdr:cNvPr>
        <xdr:cNvSpPr>
          <a:spLocks noChangeArrowheads="1"/>
        </xdr:cNvSpPr>
      </xdr:nvSpPr>
      <xdr:spPr bwMode="auto">
        <a:xfrm>
          <a:off x="2206558" y="49339500"/>
          <a:ext cx="2365836" cy="115362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xdr:spPr>
      <xdr:txBody>
        <a:bodyPr vertOverflow="clip" wrap="square" lIns="27432" tIns="18288" rIns="0" bIns="18288" anchor="ctr" upright="1"/>
        <a:lstStyle/>
        <a:p>
          <a:pPr rtl="0">
            <a:lnSpc>
              <a:spcPts val="1300"/>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排出放射性物質影響調査事業を行うために必要な施設、設備及び備品の整備及び運営に必要な経費の補助</a:t>
          </a:r>
          <a:endParaRPr lang="ja-JP" altLang="ja-JP" sz="12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32</xdr:col>
      <xdr:colOff>13017</xdr:colOff>
      <xdr:row>764</xdr:row>
      <xdr:rowOff>0</xdr:rowOff>
    </xdr:from>
    <xdr:to>
      <xdr:col>42</xdr:col>
      <xdr:colOff>172656</xdr:colOff>
      <xdr:row>767</xdr:row>
      <xdr:rowOff>218856</xdr:rowOff>
    </xdr:to>
    <xdr:sp macro="" textlink="">
      <xdr:nvSpPr>
        <xdr:cNvPr id="18" name="AutoShape 30">
          <a:extLst>
            <a:ext uri="{FF2B5EF4-FFF2-40B4-BE49-F238E27FC236}">
              <a16:creationId xmlns:a16="http://schemas.microsoft.com/office/drawing/2014/main" id="{64DBF552-159C-41C2-9AC5-08F7108AED12}"/>
            </a:ext>
          </a:extLst>
        </xdr:cNvPr>
        <xdr:cNvSpPr>
          <a:spLocks noChangeArrowheads="1"/>
        </xdr:cNvSpPr>
      </xdr:nvSpPr>
      <xdr:spPr bwMode="auto">
        <a:xfrm>
          <a:off x="6413817" y="49339500"/>
          <a:ext cx="2159889" cy="116183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xdr:spPr>
      <xdr:txBody>
        <a:bodyPr vertOverflow="clip" wrap="square" lIns="27432" tIns="18288" rIns="0" bIns="18288" anchor="ctr" upright="1"/>
        <a:lstStyle/>
        <a:p>
          <a:pPr rtl="0">
            <a:lnSpc>
              <a:spcPts val="1300"/>
            </a:lnSpc>
          </a:pP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大型再処理施設から排出される放射性物質による当該大型再処理施設の周辺の地域における影響を調査する事業</a:t>
          </a:r>
          <a:endParaRPr lang="ja-JP" altLang="ja-JP" sz="1200">
            <a:solidFill>
              <a:srgbClr xmlns:mc="http://schemas.openxmlformats.org/markup-compatibility/2006" xmlns:a14="http://schemas.microsoft.com/office/drawing/2010/main" val="000000" mc:Ignorable="a14" a14:legacySpreadsheetColorIndex="8"/>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483" zoomScale="75" zoomScaleNormal="75" zoomScaleSheetLayoutView="75" zoomScalePageLayoutView="85" workbookViewId="0">
      <selection activeCell="AG709" sqref="AG709:AX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275</v>
      </c>
      <c r="AT2" s="220"/>
      <c r="AU2" s="220"/>
      <c r="AV2" s="52" t="str">
        <f>IF(AW2="", "", "-")</f>
        <v/>
      </c>
      <c r="AW2" s="397"/>
      <c r="AX2" s="397"/>
    </row>
    <row r="3" spans="1:50" ht="21" customHeight="1" thickBot="1" x14ac:dyDescent="0.2">
      <c r="A3" s="529" t="s">
        <v>538</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572</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624</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625</v>
      </c>
      <c r="AF4" s="710"/>
      <c r="AG4" s="710"/>
      <c r="AH4" s="710"/>
      <c r="AI4" s="710"/>
      <c r="AJ4" s="710"/>
      <c r="AK4" s="710"/>
      <c r="AL4" s="710"/>
      <c r="AM4" s="710"/>
      <c r="AN4" s="710"/>
      <c r="AO4" s="710"/>
      <c r="AP4" s="711"/>
      <c r="AQ4" s="712" t="s">
        <v>2</v>
      </c>
      <c r="AR4" s="707"/>
      <c r="AS4" s="707"/>
      <c r="AT4" s="707"/>
      <c r="AU4" s="707"/>
      <c r="AV4" s="707"/>
      <c r="AW4" s="707"/>
      <c r="AX4" s="713"/>
    </row>
    <row r="5" spans="1:50" ht="54" customHeight="1" x14ac:dyDescent="0.15">
      <c r="A5" s="714" t="s">
        <v>67</v>
      </c>
      <c r="B5" s="715"/>
      <c r="C5" s="715"/>
      <c r="D5" s="715"/>
      <c r="E5" s="715"/>
      <c r="F5" s="716"/>
      <c r="G5" s="564" t="s">
        <v>573</v>
      </c>
      <c r="H5" s="565"/>
      <c r="I5" s="565"/>
      <c r="J5" s="565"/>
      <c r="K5" s="565"/>
      <c r="L5" s="565"/>
      <c r="M5" s="566" t="s">
        <v>66</v>
      </c>
      <c r="N5" s="567"/>
      <c r="O5" s="567"/>
      <c r="P5" s="567"/>
      <c r="Q5" s="567"/>
      <c r="R5" s="568"/>
      <c r="S5" s="569" t="s">
        <v>574</v>
      </c>
      <c r="T5" s="565"/>
      <c r="U5" s="565"/>
      <c r="V5" s="565"/>
      <c r="W5" s="565"/>
      <c r="X5" s="570"/>
      <c r="Y5" s="720" t="s">
        <v>3</v>
      </c>
      <c r="Z5" s="721"/>
      <c r="AA5" s="721"/>
      <c r="AB5" s="721"/>
      <c r="AC5" s="721"/>
      <c r="AD5" s="722"/>
      <c r="AE5" s="723" t="s">
        <v>662</v>
      </c>
      <c r="AF5" s="723"/>
      <c r="AG5" s="723"/>
      <c r="AH5" s="723"/>
      <c r="AI5" s="723"/>
      <c r="AJ5" s="723"/>
      <c r="AK5" s="723"/>
      <c r="AL5" s="723"/>
      <c r="AM5" s="723"/>
      <c r="AN5" s="723"/>
      <c r="AO5" s="723"/>
      <c r="AP5" s="724"/>
      <c r="AQ5" s="725" t="s">
        <v>663</v>
      </c>
      <c r="AR5" s="726"/>
      <c r="AS5" s="726"/>
      <c r="AT5" s="726"/>
      <c r="AU5" s="726"/>
      <c r="AV5" s="726"/>
      <c r="AW5" s="726"/>
      <c r="AX5" s="727"/>
    </row>
    <row r="6" spans="1:50" ht="39" customHeight="1" x14ac:dyDescent="0.15">
      <c r="A6" s="730" t="s">
        <v>4</v>
      </c>
      <c r="B6" s="731"/>
      <c r="C6" s="731"/>
      <c r="D6" s="731"/>
      <c r="E6" s="731"/>
      <c r="F6" s="731"/>
      <c r="G6" s="883" t="str">
        <f>入力規則等!F39</f>
        <v>エネルギー対策特別会計電源開発促進勘定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575</v>
      </c>
      <c r="H7" s="836"/>
      <c r="I7" s="836"/>
      <c r="J7" s="836"/>
      <c r="K7" s="836"/>
      <c r="L7" s="836"/>
      <c r="M7" s="836"/>
      <c r="N7" s="836"/>
      <c r="O7" s="836"/>
      <c r="P7" s="836"/>
      <c r="Q7" s="836"/>
      <c r="R7" s="836"/>
      <c r="S7" s="836"/>
      <c r="T7" s="836"/>
      <c r="U7" s="836"/>
      <c r="V7" s="836"/>
      <c r="W7" s="836"/>
      <c r="X7" s="837"/>
      <c r="Y7" s="395" t="s">
        <v>510</v>
      </c>
      <c r="Z7" s="296"/>
      <c r="AA7" s="296"/>
      <c r="AB7" s="296"/>
      <c r="AC7" s="296"/>
      <c r="AD7" s="396"/>
      <c r="AE7" s="383" t="s">
        <v>661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2" t="s">
        <v>378</v>
      </c>
      <c r="B8" s="833"/>
      <c r="C8" s="833"/>
      <c r="D8" s="833"/>
      <c r="E8" s="833"/>
      <c r="F8" s="834"/>
      <c r="G8" s="223" t="str">
        <f>入力規則等!A28</f>
        <v>科学技術・イノベーション</v>
      </c>
      <c r="H8" s="224"/>
      <c r="I8" s="224"/>
      <c r="J8" s="224"/>
      <c r="K8" s="224"/>
      <c r="L8" s="224"/>
      <c r="M8" s="224"/>
      <c r="N8" s="224"/>
      <c r="O8" s="224"/>
      <c r="P8" s="224"/>
      <c r="Q8" s="224"/>
      <c r="R8" s="224"/>
      <c r="S8" s="224"/>
      <c r="T8" s="224"/>
      <c r="U8" s="224"/>
      <c r="V8" s="224"/>
      <c r="W8" s="224"/>
      <c r="X8" s="225"/>
      <c r="Y8" s="575" t="s">
        <v>379</v>
      </c>
      <c r="Z8" s="576"/>
      <c r="AA8" s="576"/>
      <c r="AB8" s="576"/>
      <c r="AC8" s="576"/>
      <c r="AD8" s="577"/>
      <c r="AE8" s="743" t="str">
        <f>入力規則等!K13</f>
        <v>エネルギー対策</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15">
      <c r="A9" s="145" t="s">
        <v>23</v>
      </c>
      <c r="B9" s="146"/>
      <c r="C9" s="146"/>
      <c r="D9" s="146"/>
      <c r="E9" s="146"/>
      <c r="F9" s="146"/>
      <c r="G9" s="578" t="s">
        <v>576</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5" t="s">
        <v>30</v>
      </c>
      <c r="B10" s="746"/>
      <c r="C10" s="746"/>
      <c r="D10" s="746"/>
      <c r="E10" s="746"/>
      <c r="F10" s="746"/>
      <c r="G10" s="678" t="s">
        <v>577</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交付</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47"/>
    </row>
    <row r="13" spans="1:50" ht="21" customHeight="1" x14ac:dyDescent="0.15">
      <c r="A13" s="142"/>
      <c r="B13" s="143"/>
      <c r="C13" s="143"/>
      <c r="D13" s="143"/>
      <c r="E13" s="143"/>
      <c r="F13" s="144"/>
      <c r="G13" s="748" t="s">
        <v>6</v>
      </c>
      <c r="H13" s="749"/>
      <c r="I13" s="641" t="s">
        <v>7</v>
      </c>
      <c r="J13" s="642"/>
      <c r="K13" s="642"/>
      <c r="L13" s="642"/>
      <c r="M13" s="642"/>
      <c r="N13" s="642"/>
      <c r="O13" s="643"/>
      <c r="P13" s="108">
        <v>3249</v>
      </c>
      <c r="Q13" s="109"/>
      <c r="R13" s="109"/>
      <c r="S13" s="109"/>
      <c r="T13" s="109"/>
      <c r="U13" s="109"/>
      <c r="V13" s="110"/>
      <c r="W13" s="108">
        <v>2897</v>
      </c>
      <c r="X13" s="109"/>
      <c r="Y13" s="109"/>
      <c r="Z13" s="109"/>
      <c r="AA13" s="109"/>
      <c r="AB13" s="109"/>
      <c r="AC13" s="110"/>
      <c r="AD13" s="108">
        <v>2897</v>
      </c>
      <c r="AE13" s="109"/>
      <c r="AF13" s="109"/>
      <c r="AG13" s="109"/>
      <c r="AH13" s="109"/>
      <c r="AI13" s="109"/>
      <c r="AJ13" s="110"/>
      <c r="AK13" s="108">
        <v>2871</v>
      </c>
      <c r="AL13" s="109"/>
      <c r="AM13" s="109"/>
      <c r="AN13" s="109"/>
      <c r="AO13" s="109"/>
      <c r="AP13" s="109"/>
      <c r="AQ13" s="110"/>
      <c r="AR13" s="105">
        <v>2871</v>
      </c>
      <c r="AS13" s="106"/>
      <c r="AT13" s="106"/>
      <c r="AU13" s="106"/>
      <c r="AV13" s="106"/>
      <c r="AW13" s="106"/>
      <c r="AX13" s="394"/>
    </row>
    <row r="14" spans="1:50" ht="21" customHeight="1" x14ac:dyDescent="0.15">
      <c r="A14" s="142"/>
      <c r="B14" s="143"/>
      <c r="C14" s="143"/>
      <c r="D14" s="143"/>
      <c r="E14" s="143"/>
      <c r="F14" s="144"/>
      <c r="G14" s="750"/>
      <c r="H14" s="751"/>
      <c r="I14" s="581" t="s">
        <v>8</v>
      </c>
      <c r="J14" s="635"/>
      <c r="K14" s="635"/>
      <c r="L14" s="635"/>
      <c r="M14" s="635"/>
      <c r="N14" s="635"/>
      <c r="O14" s="636"/>
      <c r="P14" s="108" t="s">
        <v>578</v>
      </c>
      <c r="Q14" s="109"/>
      <c r="R14" s="109"/>
      <c r="S14" s="109"/>
      <c r="T14" s="109"/>
      <c r="U14" s="109"/>
      <c r="V14" s="110"/>
      <c r="W14" s="108" t="s">
        <v>578</v>
      </c>
      <c r="X14" s="109"/>
      <c r="Y14" s="109"/>
      <c r="Z14" s="109"/>
      <c r="AA14" s="109"/>
      <c r="AB14" s="109"/>
      <c r="AC14" s="110"/>
      <c r="AD14" s="108" t="s">
        <v>626</v>
      </c>
      <c r="AE14" s="109"/>
      <c r="AF14" s="109"/>
      <c r="AG14" s="109"/>
      <c r="AH14" s="109"/>
      <c r="AI14" s="109"/>
      <c r="AJ14" s="110"/>
      <c r="AK14" s="108" t="s">
        <v>566</v>
      </c>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0"/>
      <c r="H15" s="751"/>
      <c r="I15" s="581" t="s">
        <v>51</v>
      </c>
      <c r="J15" s="582"/>
      <c r="K15" s="582"/>
      <c r="L15" s="582"/>
      <c r="M15" s="582"/>
      <c r="N15" s="582"/>
      <c r="O15" s="583"/>
      <c r="P15" s="108" t="s">
        <v>579</v>
      </c>
      <c r="Q15" s="109"/>
      <c r="R15" s="109"/>
      <c r="S15" s="109"/>
      <c r="T15" s="109"/>
      <c r="U15" s="109"/>
      <c r="V15" s="110"/>
      <c r="W15" s="108" t="s">
        <v>579</v>
      </c>
      <c r="X15" s="109"/>
      <c r="Y15" s="109"/>
      <c r="Z15" s="109"/>
      <c r="AA15" s="109"/>
      <c r="AB15" s="109"/>
      <c r="AC15" s="110"/>
      <c r="AD15" s="108" t="s">
        <v>580</v>
      </c>
      <c r="AE15" s="109"/>
      <c r="AF15" s="109"/>
      <c r="AG15" s="109"/>
      <c r="AH15" s="109"/>
      <c r="AI15" s="109"/>
      <c r="AJ15" s="110"/>
      <c r="AK15" s="108" t="s">
        <v>566</v>
      </c>
      <c r="AL15" s="109"/>
      <c r="AM15" s="109"/>
      <c r="AN15" s="109"/>
      <c r="AO15" s="109"/>
      <c r="AP15" s="109"/>
      <c r="AQ15" s="110"/>
      <c r="AR15" s="108" t="s">
        <v>627</v>
      </c>
      <c r="AS15" s="109"/>
      <c r="AT15" s="109"/>
      <c r="AU15" s="109"/>
      <c r="AV15" s="109"/>
      <c r="AW15" s="109"/>
      <c r="AX15" s="634"/>
    </row>
    <row r="16" spans="1:50" ht="21" customHeight="1" x14ac:dyDescent="0.15">
      <c r="A16" s="142"/>
      <c r="B16" s="143"/>
      <c r="C16" s="143"/>
      <c r="D16" s="143"/>
      <c r="E16" s="143"/>
      <c r="F16" s="144"/>
      <c r="G16" s="750"/>
      <c r="H16" s="751"/>
      <c r="I16" s="581" t="s">
        <v>52</v>
      </c>
      <c r="J16" s="582"/>
      <c r="K16" s="582"/>
      <c r="L16" s="582"/>
      <c r="M16" s="582"/>
      <c r="N16" s="582"/>
      <c r="O16" s="583"/>
      <c r="P16" s="108" t="s">
        <v>579</v>
      </c>
      <c r="Q16" s="109"/>
      <c r="R16" s="109"/>
      <c r="S16" s="109"/>
      <c r="T16" s="109"/>
      <c r="U16" s="109"/>
      <c r="V16" s="110"/>
      <c r="W16" s="108" t="s">
        <v>579</v>
      </c>
      <c r="X16" s="109"/>
      <c r="Y16" s="109"/>
      <c r="Z16" s="109"/>
      <c r="AA16" s="109"/>
      <c r="AB16" s="109"/>
      <c r="AC16" s="110"/>
      <c r="AD16" s="108" t="s">
        <v>581</v>
      </c>
      <c r="AE16" s="109"/>
      <c r="AF16" s="109"/>
      <c r="AG16" s="109"/>
      <c r="AH16" s="109"/>
      <c r="AI16" s="109"/>
      <c r="AJ16" s="110"/>
      <c r="AK16" s="108" t="s">
        <v>566</v>
      </c>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0"/>
      <c r="H17" s="751"/>
      <c r="I17" s="581" t="s">
        <v>50</v>
      </c>
      <c r="J17" s="635"/>
      <c r="K17" s="635"/>
      <c r="L17" s="635"/>
      <c r="M17" s="635"/>
      <c r="N17" s="635"/>
      <c r="O17" s="636"/>
      <c r="P17" s="108" t="s">
        <v>579</v>
      </c>
      <c r="Q17" s="109"/>
      <c r="R17" s="109"/>
      <c r="S17" s="109"/>
      <c r="T17" s="109"/>
      <c r="U17" s="109"/>
      <c r="V17" s="110"/>
      <c r="W17" s="108" t="s">
        <v>579</v>
      </c>
      <c r="X17" s="109"/>
      <c r="Y17" s="109"/>
      <c r="Z17" s="109"/>
      <c r="AA17" s="109"/>
      <c r="AB17" s="109"/>
      <c r="AC17" s="110"/>
      <c r="AD17" s="108" t="s">
        <v>580</v>
      </c>
      <c r="AE17" s="109"/>
      <c r="AF17" s="109"/>
      <c r="AG17" s="109"/>
      <c r="AH17" s="109"/>
      <c r="AI17" s="109"/>
      <c r="AJ17" s="110"/>
      <c r="AK17" s="108" t="s">
        <v>566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2"/>
      <c r="H18" s="753"/>
      <c r="I18" s="740" t="s">
        <v>20</v>
      </c>
      <c r="J18" s="741"/>
      <c r="K18" s="741"/>
      <c r="L18" s="741"/>
      <c r="M18" s="741"/>
      <c r="N18" s="741"/>
      <c r="O18" s="742"/>
      <c r="P18" s="114">
        <f>SUM(P13:V17)</f>
        <v>3249</v>
      </c>
      <c r="Q18" s="115"/>
      <c r="R18" s="115"/>
      <c r="S18" s="115"/>
      <c r="T18" s="115"/>
      <c r="U18" s="115"/>
      <c r="V18" s="116"/>
      <c r="W18" s="114">
        <f>SUM(W13:AC17)</f>
        <v>2897</v>
      </c>
      <c r="X18" s="115"/>
      <c r="Y18" s="115"/>
      <c r="Z18" s="115"/>
      <c r="AA18" s="115"/>
      <c r="AB18" s="115"/>
      <c r="AC18" s="116"/>
      <c r="AD18" s="114">
        <f>SUM(AD13:AJ17)</f>
        <v>2897</v>
      </c>
      <c r="AE18" s="115"/>
      <c r="AF18" s="115"/>
      <c r="AG18" s="115"/>
      <c r="AH18" s="115"/>
      <c r="AI18" s="115"/>
      <c r="AJ18" s="116"/>
      <c r="AK18" s="114">
        <f>SUM(AK13:AQ17)</f>
        <v>2871</v>
      </c>
      <c r="AL18" s="115"/>
      <c r="AM18" s="115"/>
      <c r="AN18" s="115"/>
      <c r="AO18" s="115"/>
      <c r="AP18" s="115"/>
      <c r="AQ18" s="116"/>
      <c r="AR18" s="114">
        <f>SUM(AR13:AX17)</f>
        <v>2871</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3249</v>
      </c>
      <c r="Q19" s="109"/>
      <c r="R19" s="109"/>
      <c r="S19" s="109"/>
      <c r="T19" s="109"/>
      <c r="U19" s="109"/>
      <c r="V19" s="110"/>
      <c r="W19" s="108">
        <v>2897</v>
      </c>
      <c r="X19" s="109"/>
      <c r="Y19" s="109"/>
      <c r="Z19" s="109"/>
      <c r="AA19" s="109"/>
      <c r="AB19" s="109"/>
      <c r="AC19" s="110"/>
      <c r="AD19" s="108">
        <v>2897</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1</v>
      </c>
      <c r="Q20" s="545"/>
      <c r="R20" s="545"/>
      <c r="S20" s="545"/>
      <c r="T20" s="545"/>
      <c r="U20" s="545"/>
      <c r="V20" s="545"/>
      <c r="W20" s="545">
        <f t="shared" ref="W20" si="0">IF(W18=0, "-", SUM(W19)/W18)</f>
        <v>1</v>
      </c>
      <c r="X20" s="545"/>
      <c r="Y20" s="545"/>
      <c r="Z20" s="545"/>
      <c r="AA20" s="545"/>
      <c r="AB20" s="545"/>
      <c r="AC20" s="545"/>
      <c r="AD20" s="545">
        <f t="shared" ref="AD20" si="1">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2" t="s">
        <v>477</v>
      </c>
      <c r="H21" s="933"/>
      <c r="I21" s="933"/>
      <c r="J21" s="933"/>
      <c r="K21" s="933"/>
      <c r="L21" s="933"/>
      <c r="M21" s="933"/>
      <c r="N21" s="933"/>
      <c r="O21" s="933"/>
      <c r="P21" s="545">
        <f>IF(P19=0, "-", SUM(P19)/SUM(P13,P14))</f>
        <v>1</v>
      </c>
      <c r="Q21" s="545"/>
      <c r="R21" s="545"/>
      <c r="S21" s="545"/>
      <c r="T21" s="545"/>
      <c r="U21" s="545"/>
      <c r="V21" s="545"/>
      <c r="W21" s="545">
        <f t="shared" ref="W21" si="2">IF(W19=0, "-", SUM(W19)/SUM(W13,W14))</f>
        <v>1</v>
      </c>
      <c r="X21" s="545"/>
      <c r="Y21" s="545"/>
      <c r="Z21" s="545"/>
      <c r="AA21" s="545"/>
      <c r="AB21" s="545"/>
      <c r="AC21" s="545"/>
      <c r="AD21" s="545">
        <f t="shared" ref="AD21" si="3">IF(AD19=0, "-", SUM(AD19)/SUM(AD13,AD14))</f>
        <v>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554</v>
      </c>
      <c r="B22" s="199"/>
      <c r="C22" s="199"/>
      <c r="D22" s="199"/>
      <c r="E22" s="199"/>
      <c r="F22" s="200"/>
      <c r="G22" s="183" t="s">
        <v>456</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3.5" customHeight="1" x14ac:dyDescent="0.15">
      <c r="A23" s="201"/>
      <c r="B23" s="202"/>
      <c r="C23" s="202"/>
      <c r="D23" s="202"/>
      <c r="E23" s="202"/>
      <c r="F23" s="203"/>
      <c r="G23" s="186" t="s">
        <v>582</v>
      </c>
      <c r="H23" s="187"/>
      <c r="I23" s="187"/>
      <c r="J23" s="187"/>
      <c r="K23" s="187"/>
      <c r="L23" s="187"/>
      <c r="M23" s="187"/>
      <c r="N23" s="187"/>
      <c r="O23" s="188"/>
      <c r="P23" s="105">
        <v>2871</v>
      </c>
      <c r="Q23" s="106"/>
      <c r="R23" s="106"/>
      <c r="S23" s="106"/>
      <c r="T23" s="106"/>
      <c r="U23" s="106"/>
      <c r="V23" s="107"/>
      <c r="W23" s="105">
        <v>2871</v>
      </c>
      <c r="X23" s="106"/>
      <c r="Y23" s="106"/>
      <c r="Z23" s="106"/>
      <c r="AA23" s="106"/>
      <c r="AB23" s="106"/>
      <c r="AC23" s="107"/>
      <c r="AD23" s="209" t="s">
        <v>565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2871</v>
      </c>
      <c r="Q29" s="109"/>
      <c r="R29" s="109"/>
      <c r="S29" s="109"/>
      <c r="T29" s="109"/>
      <c r="U29" s="109"/>
      <c r="V29" s="110"/>
      <c r="W29" s="227">
        <f>AR13</f>
        <v>2871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472</v>
      </c>
      <c r="B30" s="516"/>
      <c r="C30" s="516"/>
      <c r="D30" s="516"/>
      <c r="E30" s="516"/>
      <c r="F30" s="517"/>
      <c r="G30" s="653" t="s">
        <v>265</v>
      </c>
      <c r="H30" s="390"/>
      <c r="I30" s="390"/>
      <c r="J30" s="390"/>
      <c r="K30" s="390"/>
      <c r="L30" s="390"/>
      <c r="M30" s="390"/>
      <c r="N30" s="390"/>
      <c r="O30" s="585"/>
      <c r="P30" s="584" t="s">
        <v>59</v>
      </c>
      <c r="Q30" s="390"/>
      <c r="R30" s="390"/>
      <c r="S30" s="390"/>
      <c r="T30" s="390"/>
      <c r="U30" s="390"/>
      <c r="V30" s="390"/>
      <c r="W30" s="390"/>
      <c r="X30" s="585"/>
      <c r="Y30" s="471"/>
      <c r="Z30" s="472"/>
      <c r="AA30" s="473"/>
      <c r="AB30" s="386" t="s">
        <v>11</v>
      </c>
      <c r="AC30" s="387"/>
      <c r="AD30" s="388"/>
      <c r="AE30" s="386" t="s">
        <v>530</v>
      </c>
      <c r="AF30" s="387"/>
      <c r="AG30" s="387"/>
      <c r="AH30" s="388"/>
      <c r="AI30" s="386" t="s">
        <v>527</v>
      </c>
      <c r="AJ30" s="387"/>
      <c r="AK30" s="387"/>
      <c r="AL30" s="388"/>
      <c r="AM30" s="389" t="s">
        <v>522</v>
      </c>
      <c r="AN30" s="389"/>
      <c r="AO30" s="389"/>
      <c r="AP30" s="386"/>
      <c r="AQ30" s="644" t="s">
        <v>354</v>
      </c>
      <c r="AR30" s="645"/>
      <c r="AS30" s="645"/>
      <c r="AT30" s="646"/>
      <c r="AU30" s="390" t="s">
        <v>253</v>
      </c>
      <c r="AV30" s="390"/>
      <c r="AW30" s="390"/>
      <c r="AX30" s="391"/>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474"/>
      <c r="Z31" s="475"/>
      <c r="AA31" s="476"/>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580</v>
      </c>
      <c r="AV31" s="271"/>
      <c r="AW31" s="379" t="s">
        <v>300</v>
      </c>
      <c r="AX31" s="380"/>
    </row>
    <row r="32" spans="1:50" ht="37.5" customHeight="1" x14ac:dyDescent="0.15">
      <c r="A32" s="521"/>
      <c r="B32" s="519"/>
      <c r="C32" s="519"/>
      <c r="D32" s="519"/>
      <c r="E32" s="519"/>
      <c r="F32" s="520"/>
      <c r="G32" s="546" t="s">
        <v>583</v>
      </c>
      <c r="H32" s="547"/>
      <c r="I32" s="547"/>
      <c r="J32" s="547"/>
      <c r="K32" s="547"/>
      <c r="L32" s="547"/>
      <c r="M32" s="547"/>
      <c r="N32" s="547"/>
      <c r="O32" s="548"/>
      <c r="P32" s="161" t="s">
        <v>584</v>
      </c>
      <c r="Q32" s="161"/>
      <c r="R32" s="161"/>
      <c r="S32" s="161"/>
      <c r="T32" s="161"/>
      <c r="U32" s="161"/>
      <c r="V32" s="161"/>
      <c r="W32" s="161"/>
      <c r="X32" s="231"/>
      <c r="Y32" s="338" t="s">
        <v>12</v>
      </c>
      <c r="Z32" s="555"/>
      <c r="AA32" s="556"/>
      <c r="AB32" s="557" t="s">
        <v>585</v>
      </c>
      <c r="AC32" s="557"/>
      <c r="AD32" s="557"/>
      <c r="AE32" s="364">
        <v>100</v>
      </c>
      <c r="AF32" s="365"/>
      <c r="AG32" s="365"/>
      <c r="AH32" s="365"/>
      <c r="AI32" s="364">
        <v>100</v>
      </c>
      <c r="AJ32" s="365"/>
      <c r="AK32" s="365"/>
      <c r="AL32" s="365"/>
      <c r="AM32" s="364">
        <v>100</v>
      </c>
      <c r="AN32" s="365"/>
      <c r="AO32" s="365"/>
      <c r="AP32" s="365"/>
      <c r="AQ32" s="111" t="s">
        <v>579</v>
      </c>
      <c r="AR32" s="112"/>
      <c r="AS32" s="112"/>
      <c r="AT32" s="113"/>
      <c r="AU32" s="365" t="s">
        <v>579</v>
      </c>
      <c r="AV32" s="365"/>
      <c r="AW32" s="365"/>
      <c r="AX32" s="367"/>
    </row>
    <row r="33" spans="1:50" ht="37.5"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585</v>
      </c>
      <c r="AC33" s="528"/>
      <c r="AD33" s="528"/>
      <c r="AE33" s="364">
        <v>100</v>
      </c>
      <c r="AF33" s="365"/>
      <c r="AG33" s="365"/>
      <c r="AH33" s="365"/>
      <c r="AI33" s="364">
        <v>100</v>
      </c>
      <c r="AJ33" s="365"/>
      <c r="AK33" s="365"/>
      <c r="AL33" s="365"/>
      <c r="AM33" s="364">
        <v>100</v>
      </c>
      <c r="AN33" s="365"/>
      <c r="AO33" s="365"/>
      <c r="AP33" s="365"/>
      <c r="AQ33" s="111">
        <v>100</v>
      </c>
      <c r="AR33" s="112"/>
      <c r="AS33" s="112"/>
      <c r="AT33" s="113"/>
      <c r="AU33" s="365" t="s">
        <v>586</v>
      </c>
      <c r="AV33" s="365"/>
      <c r="AW33" s="365"/>
      <c r="AX33" s="367"/>
    </row>
    <row r="34" spans="1:50" ht="37.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4">
        <v>100</v>
      </c>
      <c r="AF34" s="365"/>
      <c r="AG34" s="365"/>
      <c r="AH34" s="365"/>
      <c r="AI34" s="364">
        <v>100</v>
      </c>
      <c r="AJ34" s="365"/>
      <c r="AK34" s="365"/>
      <c r="AL34" s="365"/>
      <c r="AM34" s="364">
        <v>100</v>
      </c>
      <c r="AN34" s="365"/>
      <c r="AO34" s="365"/>
      <c r="AP34" s="365"/>
      <c r="AQ34" s="111" t="s">
        <v>579</v>
      </c>
      <c r="AR34" s="112"/>
      <c r="AS34" s="112"/>
      <c r="AT34" s="113"/>
      <c r="AU34" s="365" t="s">
        <v>580</v>
      </c>
      <c r="AV34" s="365"/>
      <c r="AW34" s="365"/>
      <c r="AX34" s="367"/>
    </row>
    <row r="35" spans="1:50" ht="23.25" customHeight="1" x14ac:dyDescent="0.15">
      <c r="A35" s="903" t="s">
        <v>500</v>
      </c>
      <c r="B35" s="904"/>
      <c r="C35" s="904"/>
      <c r="D35" s="904"/>
      <c r="E35" s="904"/>
      <c r="F35" s="905"/>
      <c r="G35" s="909" t="s">
        <v>587</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7" t="s">
        <v>472</v>
      </c>
      <c r="B37" s="648"/>
      <c r="C37" s="648"/>
      <c r="D37" s="648"/>
      <c r="E37" s="648"/>
      <c r="F37" s="649"/>
      <c r="G37" s="571" t="s">
        <v>265</v>
      </c>
      <c r="H37" s="381"/>
      <c r="I37" s="381"/>
      <c r="J37" s="381"/>
      <c r="K37" s="381"/>
      <c r="L37" s="381"/>
      <c r="M37" s="381"/>
      <c r="N37" s="381"/>
      <c r="O37" s="572"/>
      <c r="P37" s="637" t="s">
        <v>59</v>
      </c>
      <c r="Q37" s="381"/>
      <c r="R37" s="381"/>
      <c r="S37" s="381"/>
      <c r="T37" s="381"/>
      <c r="U37" s="381"/>
      <c r="V37" s="381"/>
      <c r="W37" s="381"/>
      <c r="X37" s="572"/>
      <c r="Y37" s="638"/>
      <c r="Z37" s="639"/>
      <c r="AA37" s="640"/>
      <c r="AB37" s="368" t="s">
        <v>11</v>
      </c>
      <c r="AC37" s="369"/>
      <c r="AD37" s="370"/>
      <c r="AE37" s="368" t="s">
        <v>530</v>
      </c>
      <c r="AF37" s="369"/>
      <c r="AG37" s="369"/>
      <c r="AH37" s="370"/>
      <c r="AI37" s="368" t="s">
        <v>527</v>
      </c>
      <c r="AJ37" s="369"/>
      <c r="AK37" s="369"/>
      <c r="AL37" s="370"/>
      <c r="AM37" s="375" t="s">
        <v>522</v>
      </c>
      <c r="AN37" s="375"/>
      <c r="AO37" s="375"/>
      <c r="AP37" s="368"/>
      <c r="AQ37" s="267" t="s">
        <v>354</v>
      </c>
      <c r="AR37" s="268"/>
      <c r="AS37" s="268"/>
      <c r="AT37" s="269"/>
      <c r="AU37" s="381" t="s">
        <v>253</v>
      </c>
      <c r="AV37" s="381"/>
      <c r="AW37" s="381"/>
      <c r="AX37" s="382"/>
    </row>
    <row r="38" spans="1:50" ht="18.75" hidden="1"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474"/>
      <c r="Z38" s="475"/>
      <c r="AA38" s="476"/>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1"/>
      <c r="Y39" s="338" t="s">
        <v>12</v>
      </c>
      <c r="Z39" s="555"/>
      <c r="AA39" s="556"/>
      <c r="AB39" s="557"/>
      <c r="AC39" s="557"/>
      <c r="AD39" s="55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28"/>
      <c r="AC40" s="528"/>
      <c r="AD40" s="52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0"/>
      <c r="B41" s="651"/>
      <c r="C41" s="651"/>
      <c r="D41" s="651"/>
      <c r="E41" s="651"/>
      <c r="F41" s="652"/>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3" t="s">
        <v>500</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7" t="s">
        <v>472</v>
      </c>
      <c r="B44" s="648"/>
      <c r="C44" s="648"/>
      <c r="D44" s="648"/>
      <c r="E44" s="648"/>
      <c r="F44" s="649"/>
      <c r="G44" s="571" t="s">
        <v>265</v>
      </c>
      <c r="H44" s="381"/>
      <c r="I44" s="381"/>
      <c r="J44" s="381"/>
      <c r="K44" s="381"/>
      <c r="L44" s="381"/>
      <c r="M44" s="381"/>
      <c r="N44" s="381"/>
      <c r="O44" s="572"/>
      <c r="P44" s="637" t="s">
        <v>59</v>
      </c>
      <c r="Q44" s="381"/>
      <c r="R44" s="381"/>
      <c r="S44" s="381"/>
      <c r="T44" s="381"/>
      <c r="U44" s="381"/>
      <c r="V44" s="381"/>
      <c r="W44" s="381"/>
      <c r="X44" s="572"/>
      <c r="Y44" s="638"/>
      <c r="Z44" s="639"/>
      <c r="AA44" s="640"/>
      <c r="AB44" s="368" t="s">
        <v>11</v>
      </c>
      <c r="AC44" s="369"/>
      <c r="AD44" s="370"/>
      <c r="AE44" s="368" t="s">
        <v>530</v>
      </c>
      <c r="AF44" s="369"/>
      <c r="AG44" s="369"/>
      <c r="AH44" s="370"/>
      <c r="AI44" s="368" t="s">
        <v>527</v>
      </c>
      <c r="AJ44" s="369"/>
      <c r="AK44" s="369"/>
      <c r="AL44" s="370"/>
      <c r="AM44" s="375" t="s">
        <v>522</v>
      </c>
      <c r="AN44" s="375"/>
      <c r="AO44" s="375"/>
      <c r="AP44" s="368"/>
      <c r="AQ44" s="267" t="s">
        <v>354</v>
      </c>
      <c r="AR44" s="268"/>
      <c r="AS44" s="268"/>
      <c r="AT44" s="269"/>
      <c r="AU44" s="381" t="s">
        <v>253</v>
      </c>
      <c r="AV44" s="381"/>
      <c r="AW44" s="381"/>
      <c r="AX44" s="382"/>
    </row>
    <row r="45" spans="1:50" ht="18.75" hidden="1"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474"/>
      <c r="Z45" s="475"/>
      <c r="AA45" s="476"/>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1"/>
      <c r="Y46" s="338" t="s">
        <v>12</v>
      </c>
      <c r="Z46" s="555"/>
      <c r="AA46" s="556"/>
      <c r="AB46" s="557"/>
      <c r="AC46" s="557"/>
      <c r="AD46" s="55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c r="AC47" s="528"/>
      <c r="AD47" s="52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0"/>
      <c r="B48" s="651"/>
      <c r="C48" s="651"/>
      <c r="D48" s="651"/>
      <c r="E48" s="651"/>
      <c r="F48" s="652"/>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3" t="s">
        <v>500</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8" t="s">
        <v>472</v>
      </c>
      <c r="B51" s="519"/>
      <c r="C51" s="519"/>
      <c r="D51" s="519"/>
      <c r="E51" s="519"/>
      <c r="F51" s="520"/>
      <c r="G51" s="571" t="s">
        <v>265</v>
      </c>
      <c r="H51" s="381"/>
      <c r="I51" s="381"/>
      <c r="J51" s="381"/>
      <c r="K51" s="381"/>
      <c r="L51" s="381"/>
      <c r="M51" s="381"/>
      <c r="N51" s="381"/>
      <c r="O51" s="572"/>
      <c r="P51" s="637" t="s">
        <v>59</v>
      </c>
      <c r="Q51" s="381"/>
      <c r="R51" s="381"/>
      <c r="S51" s="381"/>
      <c r="T51" s="381"/>
      <c r="U51" s="381"/>
      <c r="V51" s="381"/>
      <c r="W51" s="381"/>
      <c r="X51" s="572"/>
      <c r="Y51" s="638"/>
      <c r="Z51" s="639"/>
      <c r="AA51" s="640"/>
      <c r="AB51" s="368" t="s">
        <v>11</v>
      </c>
      <c r="AC51" s="369"/>
      <c r="AD51" s="370"/>
      <c r="AE51" s="368" t="s">
        <v>530</v>
      </c>
      <c r="AF51" s="369"/>
      <c r="AG51" s="369"/>
      <c r="AH51" s="370"/>
      <c r="AI51" s="368" t="s">
        <v>527</v>
      </c>
      <c r="AJ51" s="369"/>
      <c r="AK51" s="369"/>
      <c r="AL51" s="370"/>
      <c r="AM51" s="375" t="s">
        <v>523</v>
      </c>
      <c r="AN51" s="375"/>
      <c r="AO51" s="375"/>
      <c r="AP51" s="368"/>
      <c r="AQ51" s="267" t="s">
        <v>354</v>
      </c>
      <c r="AR51" s="268"/>
      <c r="AS51" s="268"/>
      <c r="AT51" s="269"/>
      <c r="AU51" s="377" t="s">
        <v>253</v>
      </c>
      <c r="AV51" s="377"/>
      <c r="AW51" s="377"/>
      <c r="AX51" s="378"/>
    </row>
    <row r="52" spans="1:50" ht="18.75" hidden="1"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474"/>
      <c r="Z52" s="475"/>
      <c r="AA52" s="476"/>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1"/>
      <c r="Y53" s="338" t="s">
        <v>12</v>
      </c>
      <c r="Z53" s="555"/>
      <c r="AA53" s="556"/>
      <c r="AB53" s="557"/>
      <c r="AC53" s="557"/>
      <c r="AD53" s="55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c r="AC54" s="528"/>
      <c r="AD54" s="52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0"/>
      <c r="B55" s="651"/>
      <c r="C55" s="651"/>
      <c r="D55" s="651"/>
      <c r="E55" s="651"/>
      <c r="F55" s="652"/>
      <c r="G55" s="552"/>
      <c r="H55" s="553"/>
      <c r="I55" s="553"/>
      <c r="J55" s="553"/>
      <c r="K55" s="553"/>
      <c r="L55" s="553"/>
      <c r="M55" s="553"/>
      <c r="N55" s="553"/>
      <c r="O55" s="554"/>
      <c r="P55" s="164"/>
      <c r="Q55" s="164"/>
      <c r="R55" s="164"/>
      <c r="S55" s="164"/>
      <c r="T55" s="164"/>
      <c r="U55" s="164"/>
      <c r="V55" s="164"/>
      <c r="W55" s="164"/>
      <c r="X55" s="236"/>
      <c r="Y55" s="303" t="s">
        <v>13</v>
      </c>
      <c r="Z55" s="298"/>
      <c r="AA55" s="299"/>
      <c r="AB55" s="467" t="s">
        <v>14</v>
      </c>
      <c r="AC55" s="467"/>
      <c r="AD55" s="46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3" t="s">
        <v>500</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8" t="s">
        <v>472</v>
      </c>
      <c r="B58" s="519"/>
      <c r="C58" s="519"/>
      <c r="D58" s="519"/>
      <c r="E58" s="519"/>
      <c r="F58" s="520"/>
      <c r="G58" s="571" t="s">
        <v>265</v>
      </c>
      <c r="H58" s="381"/>
      <c r="I58" s="381"/>
      <c r="J58" s="381"/>
      <c r="K58" s="381"/>
      <c r="L58" s="381"/>
      <c r="M58" s="381"/>
      <c r="N58" s="381"/>
      <c r="O58" s="572"/>
      <c r="P58" s="637" t="s">
        <v>59</v>
      </c>
      <c r="Q58" s="381"/>
      <c r="R58" s="381"/>
      <c r="S58" s="381"/>
      <c r="T58" s="381"/>
      <c r="U58" s="381"/>
      <c r="V58" s="381"/>
      <c r="W58" s="381"/>
      <c r="X58" s="572"/>
      <c r="Y58" s="638"/>
      <c r="Z58" s="639"/>
      <c r="AA58" s="640"/>
      <c r="AB58" s="368" t="s">
        <v>11</v>
      </c>
      <c r="AC58" s="369"/>
      <c r="AD58" s="370"/>
      <c r="AE58" s="368" t="s">
        <v>531</v>
      </c>
      <c r="AF58" s="369"/>
      <c r="AG58" s="369"/>
      <c r="AH58" s="370"/>
      <c r="AI58" s="368" t="s">
        <v>527</v>
      </c>
      <c r="AJ58" s="369"/>
      <c r="AK58" s="369"/>
      <c r="AL58" s="370"/>
      <c r="AM58" s="375" t="s">
        <v>522</v>
      </c>
      <c r="AN58" s="375"/>
      <c r="AO58" s="375"/>
      <c r="AP58" s="368"/>
      <c r="AQ58" s="267" t="s">
        <v>354</v>
      </c>
      <c r="AR58" s="268"/>
      <c r="AS58" s="268"/>
      <c r="AT58" s="269"/>
      <c r="AU58" s="377" t="s">
        <v>253</v>
      </c>
      <c r="AV58" s="377"/>
      <c r="AW58" s="377"/>
      <c r="AX58" s="378"/>
    </row>
    <row r="59" spans="1:50" ht="18.75" hidden="1"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474"/>
      <c r="Z59" s="475"/>
      <c r="AA59" s="476"/>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1"/>
      <c r="Y60" s="338" t="s">
        <v>12</v>
      </c>
      <c r="Z60" s="555"/>
      <c r="AA60" s="556"/>
      <c r="AB60" s="557"/>
      <c r="AC60" s="557"/>
      <c r="AD60" s="55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c r="AC61" s="528"/>
      <c r="AD61" s="52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3" t="s">
        <v>500</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473</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468</v>
      </c>
      <c r="X65" s="876"/>
      <c r="Y65" s="879"/>
      <c r="Z65" s="879"/>
      <c r="AA65" s="880"/>
      <c r="AB65" s="873" t="s">
        <v>11</v>
      </c>
      <c r="AC65" s="869"/>
      <c r="AD65" s="870"/>
      <c r="AE65" s="368" t="s">
        <v>530</v>
      </c>
      <c r="AF65" s="369"/>
      <c r="AG65" s="369"/>
      <c r="AH65" s="370"/>
      <c r="AI65" s="368" t="s">
        <v>527</v>
      </c>
      <c r="AJ65" s="369"/>
      <c r="AK65" s="369"/>
      <c r="AL65" s="370"/>
      <c r="AM65" s="375" t="s">
        <v>522</v>
      </c>
      <c r="AN65" s="375"/>
      <c r="AO65" s="375"/>
      <c r="AP65" s="368"/>
      <c r="AQ65" s="873" t="s">
        <v>354</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2"/>
      <c r="AF66" s="333"/>
      <c r="AG66" s="333"/>
      <c r="AH66" s="334"/>
      <c r="AI66" s="332"/>
      <c r="AJ66" s="333"/>
      <c r="AK66" s="333"/>
      <c r="AL66" s="334"/>
      <c r="AM66" s="376"/>
      <c r="AN66" s="376"/>
      <c r="AO66" s="376"/>
      <c r="AP66" s="332"/>
      <c r="AQ66" s="270"/>
      <c r="AR66" s="271"/>
      <c r="AS66" s="871" t="s">
        <v>355</v>
      </c>
      <c r="AT66" s="872"/>
      <c r="AU66" s="271"/>
      <c r="AV66" s="271"/>
      <c r="AW66" s="871" t="s">
        <v>471</v>
      </c>
      <c r="AX66" s="984"/>
    </row>
    <row r="67" spans="1:50" ht="23.25" hidden="1" customHeight="1" x14ac:dyDescent="0.15">
      <c r="A67" s="857"/>
      <c r="B67" s="858"/>
      <c r="C67" s="858"/>
      <c r="D67" s="858"/>
      <c r="E67" s="858"/>
      <c r="F67" s="859"/>
      <c r="G67" s="985" t="s">
        <v>356</v>
      </c>
      <c r="H67" s="968"/>
      <c r="I67" s="969"/>
      <c r="J67" s="969"/>
      <c r="K67" s="969"/>
      <c r="L67" s="969"/>
      <c r="M67" s="969"/>
      <c r="N67" s="969"/>
      <c r="O67" s="970"/>
      <c r="P67" s="968"/>
      <c r="Q67" s="969"/>
      <c r="R67" s="969"/>
      <c r="S67" s="969"/>
      <c r="T67" s="969"/>
      <c r="U67" s="969"/>
      <c r="V67" s="970"/>
      <c r="W67" s="974"/>
      <c r="X67" s="975"/>
      <c r="Y67" s="955" t="s">
        <v>12</v>
      </c>
      <c r="Z67" s="955"/>
      <c r="AA67" s="956"/>
      <c r="AB67" s="957" t="s">
        <v>490</v>
      </c>
      <c r="AC67" s="957"/>
      <c r="AD67" s="95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490</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491</v>
      </c>
      <c r="AC69" s="981"/>
      <c r="AD69" s="981"/>
      <c r="AE69" s="820"/>
      <c r="AF69" s="821"/>
      <c r="AG69" s="821"/>
      <c r="AH69" s="821"/>
      <c r="AI69" s="820"/>
      <c r="AJ69" s="821"/>
      <c r="AK69" s="821"/>
      <c r="AL69" s="821"/>
      <c r="AM69" s="820"/>
      <c r="AN69" s="821"/>
      <c r="AO69" s="821"/>
      <c r="AP69" s="821"/>
      <c r="AQ69" s="364"/>
      <c r="AR69" s="365"/>
      <c r="AS69" s="365"/>
      <c r="AT69" s="366"/>
      <c r="AU69" s="365"/>
      <c r="AV69" s="365"/>
      <c r="AW69" s="365"/>
      <c r="AX69" s="367"/>
    </row>
    <row r="70" spans="1:50" ht="23.25" hidden="1" customHeight="1" x14ac:dyDescent="0.15">
      <c r="A70" s="857" t="s">
        <v>478</v>
      </c>
      <c r="B70" s="858"/>
      <c r="C70" s="858"/>
      <c r="D70" s="858"/>
      <c r="E70" s="858"/>
      <c r="F70" s="859"/>
      <c r="G70" s="945" t="s">
        <v>357</v>
      </c>
      <c r="H70" s="946"/>
      <c r="I70" s="946"/>
      <c r="J70" s="946"/>
      <c r="K70" s="946"/>
      <c r="L70" s="946"/>
      <c r="M70" s="946"/>
      <c r="N70" s="946"/>
      <c r="O70" s="946"/>
      <c r="P70" s="946"/>
      <c r="Q70" s="946"/>
      <c r="R70" s="946"/>
      <c r="S70" s="946"/>
      <c r="T70" s="946"/>
      <c r="U70" s="946"/>
      <c r="V70" s="946"/>
      <c r="W70" s="949" t="s">
        <v>489</v>
      </c>
      <c r="X70" s="950"/>
      <c r="Y70" s="955" t="s">
        <v>12</v>
      </c>
      <c r="Z70" s="955"/>
      <c r="AA70" s="956"/>
      <c r="AB70" s="957" t="s">
        <v>490</v>
      </c>
      <c r="AC70" s="957"/>
      <c r="AD70" s="95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490</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491</v>
      </c>
      <c r="AC72" s="981"/>
      <c r="AD72" s="98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3" t="s">
        <v>473</v>
      </c>
      <c r="B73" s="844"/>
      <c r="C73" s="844"/>
      <c r="D73" s="844"/>
      <c r="E73" s="844"/>
      <c r="F73" s="845"/>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68" t="s">
        <v>530</v>
      </c>
      <c r="AF73" s="369"/>
      <c r="AG73" s="369"/>
      <c r="AH73" s="370"/>
      <c r="AI73" s="368" t="s">
        <v>527</v>
      </c>
      <c r="AJ73" s="369"/>
      <c r="AK73" s="369"/>
      <c r="AL73" s="370"/>
      <c r="AM73" s="375" t="s">
        <v>522</v>
      </c>
      <c r="AN73" s="375"/>
      <c r="AO73" s="375"/>
      <c r="AP73" s="368"/>
      <c r="AQ73" s="176" t="s">
        <v>354</v>
      </c>
      <c r="AR73" s="169"/>
      <c r="AS73" s="169"/>
      <c r="AT73" s="170"/>
      <c r="AU73" s="273" t="s">
        <v>253</v>
      </c>
      <c r="AV73" s="134"/>
      <c r="AW73" s="134"/>
      <c r="AX73" s="135"/>
    </row>
    <row r="74" spans="1:50" ht="18.75" hidden="1" customHeight="1" x14ac:dyDescent="0.15">
      <c r="A74" s="846"/>
      <c r="B74" s="847"/>
      <c r="C74" s="847"/>
      <c r="D74" s="847"/>
      <c r="E74" s="847"/>
      <c r="F74" s="848"/>
      <c r="G74" s="81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6"/>
      <c r="B75" s="847"/>
      <c r="C75" s="847"/>
      <c r="D75" s="847"/>
      <c r="E75" s="847"/>
      <c r="F75" s="848"/>
      <c r="G75" s="78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6"/>
      <c r="B76" s="847"/>
      <c r="C76" s="847"/>
      <c r="D76" s="847"/>
      <c r="E76" s="847"/>
      <c r="F76" s="848"/>
      <c r="G76" s="78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6"/>
      <c r="B77" s="847"/>
      <c r="C77" s="847"/>
      <c r="D77" s="847"/>
      <c r="E77" s="847"/>
      <c r="F77" s="848"/>
      <c r="G77" s="78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7" t="s">
        <v>503</v>
      </c>
      <c r="B78" s="918"/>
      <c r="C78" s="918"/>
      <c r="D78" s="918"/>
      <c r="E78" s="915" t="s">
        <v>450</v>
      </c>
      <c r="F78" s="916"/>
      <c r="G78" s="57" t="s">
        <v>357</v>
      </c>
      <c r="H78" s="798"/>
      <c r="I78" s="244"/>
      <c r="J78" s="244"/>
      <c r="K78" s="244"/>
      <c r="L78" s="244"/>
      <c r="M78" s="244"/>
      <c r="N78" s="244"/>
      <c r="O78" s="799"/>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467</v>
      </c>
      <c r="AP79" s="149"/>
      <c r="AQ79" s="149"/>
      <c r="AR79" s="81" t="s">
        <v>465</v>
      </c>
      <c r="AS79" s="148"/>
      <c r="AT79" s="149"/>
      <c r="AU79" s="149"/>
      <c r="AV79" s="149"/>
      <c r="AW79" s="149"/>
      <c r="AX79" s="150"/>
    </row>
    <row r="80" spans="1:50" ht="18.75" hidden="1" customHeight="1" x14ac:dyDescent="0.15">
      <c r="A80" s="525" t="s">
        <v>266</v>
      </c>
      <c r="B80" s="852" t="s">
        <v>464</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555</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6"/>
      <c r="B81" s="855"/>
      <c r="C81" s="558"/>
      <c r="D81" s="558"/>
      <c r="E81" s="558"/>
      <c r="F81" s="559"/>
      <c r="G81" s="379"/>
      <c r="H81" s="379"/>
      <c r="I81" s="379"/>
      <c r="J81" s="379"/>
      <c r="K81" s="379"/>
      <c r="L81" s="379"/>
      <c r="M81" s="379"/>
      <c r="N81" s="379"/>
      <c r="O81" s="379"/>
      <c r="P81" s="379"/>
      <c r="Q81" s="379"/>
      <c r="R81" s="379"/>
      <c r="S81" s="379"/>
      <c r="T81" s="379"/>
      <c r="U81" s="379"/>
      <c r="V81" s="379"/>
      <c r="W81" s="379"/>
      <c r="X81" s="379"/>
      <c r="Y81" s="379"/>
      <c r="Z81" s="379"/>
      <c r="AA81" s="574"/>
      <c r="AB81" s="586"/>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6"/>
      <c r="B82" s="855"/>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5"/>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6"/>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64" t="s">
        <v>11</v>
      </c>
      <c r="AC85" s="465"/>
      <c r="AD85" s="466"/>
      <c r="AE85" s="368" t="s">
        <v>530</v>
      </c>
      <c r="AF85" s="369"/>
      <c r="AG85" s="369"/>
      <c r="AH85" s="370"/>
      <c r="AI85" s="368" t="s">
        <v>527</v>
      </c>
      <c r="AJ85" s="369"/>
      <c r="AK85" s="369"/>
      <c r="AL85" s="370"/>
      <c r="AM85" s="375" t="s">
        <v>522</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6"/>
      <c r="B86" s="558"/>
      <c r="C86" s="558"/>
      <c r="D86" s="558"/>
      <c r="E86" s="558"/>
      <c r="F86" s="559"/>
      <c r="G86" s="573"/>
      <c r="H86" s="379"/>
      <c r="I86" s="379"/>
      <c r="J86" s="379"/>
      <c r="K86" s="379"/>
      <c r="L86" s="379"/>
      <c r="M86" s="379"/>
      <c r="N86" s="379"/>
      <c r="O86" s="574"/>
      <c r="P86" s="586"/>
      <c r="Q86" s="379"/>
      <c r="R86" s="379"/>
      <c r="S86" s="379"/>
      <c r="T86" s="379"/>
      <c r="U86" s="379"/>
      <c r="V86" s="379"/>
      <c r="W86" s="379"/>
      <c r="X86" s="574"/>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6"/>
      <c r="B87" s="558"/>
      <c r="C87" s="558"/>
      <c r="D87" s="558"/>
      <c r="E87" s="558"/>
      <c r="F87" s="559"/>
      <c r="G87" s="230"/>
      <c r="H87" s="161"/>
      <c r="I87" s="161"/>
      <c r="J87" s="161"/>
      <c r="K87" s="161"/>
      <c r="L87" s="161"/>
      <c r="M87" s="161"/>
      <c r="N87" s="161"/>
      <c r="O87" s="231"/>
      <c r="P87" s="161"/>
      <c r="Q87" s="805"/>
      <c r="R87" s="805"/>
      <c r="S87" s="805"/>
      <c r="T87" s="805"/>
      <c r="U87" s="805"/>
      <c r="V87" s="805"/>
      <c r="W87" s="805"/>
      <c r="X87" s="806"/>
      <c r="Y87" s="761" t="s">
        <v>62</v>
      </c>
      <c r="Z87" s="762"/>
      <c r="AA87" s="763"/>
      <c r="AB87" s="557"/>
      <c r="AC87" s="557"/>
      <c r="AD87" s="557"/>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6"/>
      <c r="B88" s="558"/>
      <c r="C88" s="558"/>
      <c r="D88" s="558"/>
      <c r="E88" s="558"/>
      <c r="F88" s="559"/>
      <c r="G88" s="232"/>
      <c r="H88" s="233"/>
      <c r="I88" s="233"/>
      <c r="J88" s="233"/>
      <c r="K88" s="233"/>
      <c r="L88" s="233"/>
      <c r="M88" s="233"/>
      <c r="N88" s="233"/>
      <c r="O88" s="234"/>
      <c r="P88" s="807"/>
      <c r="Q88" s="807"/>
      <c r="R88" s="807"/>
      <c r="S88" s="807"/>
      <c r="T88" s="807"/>
      <c r="U88" s="807"/>
      <c r="V88" s="807"/>
      <c r="W88" s="807"/>
      <c r="X88" s="808"/>
      <c r="Y88" s="735" t="s">
        <v>54</v>
      </c>
      <c r="Z88" s="736"/>
      <c r="AA88" s="737"/>
      <c r="AB88" s="528"/>
      <c r="AC88" s="528"/>
      <c r="AD88" s="528"/>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6"/>
      <c r="B89" s="560"/>
      <c r="C89" s="560"/>
      <c r="D89" s="560"/>
      <c r="E89" s="560"/>
      <c r="F89" s="561"/>
      <c r="G89" s="235"/>
      <c r="H89" s="164"/>
      <c r="I89" s="164"/>
      <c r="J89" s="164"/>
      <c r="K89" s="164"/>
      <c r="L89" s="164"/>
      <c r="M89" s="164"/>
      <c r="N89" s="164"/>
      <c r="O89" s="236"/>
      <c r="P89" s="304"/>
      <c r="Q89" s="304"/>
      <c r="R89" s="304"/>
      <c r="S89" s="304"/>
      <c r="T89" s="304"/>
      <c r="U89" s="304"/>
      <c r="V89" s="304"/>
      <c r="W89" s="304"/>
      <c r="X89" s="809"/>
      <c r="Y89" s="735" t="s">
        <v>13</v>
      </c>
      <c r="Z89" s="736"/>
      <c r="AA89" s="737"/>
      <c r="AB89" s="467" t="s">
        <v>14</v>
      </c>
      <c r="AC89" s="467"/>
      <c r="AD89" s="467"/>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64" t="s">
        <v>11</v>
      </c>
      <c r="AC90" s="465"/>
      <c r="AD90" s="466"/>
      <c r="AE90" s="368" t="s">
        <v>530</v>
      </c>
      <c r="AF90" s="369"/>
      <c r="AG90" s="369"/>
      <c r="AH90" s="370"/>
      <c r="AI90" s="368" t="s">
        <v>527</v>
      </c>
      <c r="AJ90" s="369"/>
      <c r="AK90" s="369"/>
      <c r="AL90" s="370"/>
      <c r="AM90" s="375" t="s">
        <v>522</v>
      </c>
      <c r="AN90" s="375"/>
      <c r="AO90" s="375"/>
      <c r="AP90" s="368"/>
      <c r="AQ90" s="176" t="s">
        <v>354</v>
      </c>
      <c r="AR90" s="169"/>
      <c r="AS90" s="169"/>
      <c r="AT90" s="170"/>
      <c r="AU90" s="373" t="s">
        <v>253</v>
      </c>
      <c r="AV90" s="373"/>
      <c r="AW90" s="373"/>
      <c r="AX90" s="374"/>
    </row>
    <row r="91" spans="1:60" ht="18.75" hidden="1" customHeight="1" x14ac:dyDescent="0.15">
      <c r="A91" s="526"/>
      <c r="B91" s="558"/>
      <c r="C91" s="558"/>
      <c r="D91" s="558"/>
      <c r="E91" s="558"/>
      <c r="F91" s="559"/>
      <c r="G91" s="573"/>
      <c r="H91" s="379"/>
      <c r="I91" s="379"/>
      <c r="J91" s="379"/>
      <c r="K91" s="379"/>
      <c r="L91" s="379"/>
      <c r="M91" s="379"/>
      <c r="N91" s="379"/>
      <c r="O91" s="574"/>
      <c r="P91" s="586"/>
      <c r="Q91" s="379"/>
      <c r="R91" s="379"/>
      <c r="S91" s="379"/>
      <c r="T91" s="379"/>
      <c r="U91" s="379"/>
      <c r="V91" s="379"/>
      <c r="W91" s="379"/>
      <c r="X91" s="574"/>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6"/>
      <c r="B92" s="558"/>
      <c r="C92" s="558"/>
      <c r="D92" s="558"/>
      <c r="E92" s="558"/>
      <c r="F92" s="559"/>
      <c r="G92" s="230"/>
      <c r="H92" s="161"/>
      <c r="I92" s="161"/>
      <c r="J92" s="161"/>
      <c r="K92" s="161"/>
      <c r="L92" s="161"/>
      <c r="M92" s="161"/>
      <c r="N92" s="161"/>
      <c r="O92" s="231"/>
      <c r="P92" s="161"/>
      <c r="Q92" s="805"/>
      <c r="R92" s="805"/>
      <c r="S92" s="805"/>
      <c r="T92" s="805"/>
      <c r="U92" s="805"/>
      <c r="V92" s="805"/>
      <c r="W92" s="805"/>
      <c r="X92" s="806"/>
      <c r="Y92" s="761" t="s">
        <v>62</v>
      </c>
      <c r="Z92" s="762"/>
      <c r="AA92" s="763"/>
      <c r="AB92" s="557"/>
      <c r="AC92" s="557"/>
      <c r="AD92" s="557"/>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6"/>
      <c r="B93" s="558"/>
      <c r="C93" s="558"/>
      <c r="D93" s="558"/>
      <c r="E93" s="558"/>
      <c r="F93" s="559"/>
      <c r="G93" s="232"/>
      <c r="H93" s="233"/>
      <c r="I93" s="233"/>
      <c r="J93" s="233"/>
      <c r="K93" s="233"/>
      <c r="L93" s="233"/>
      <c r="M93" s="233"/>
      <c r="N93" s="233"/>
      <c r="O93" s="234"/>
      <c r="P93" s="807"/>
      <c r="Q93" s="807"/>
      <c r="R93" s="807"/>
      <c r="S93" s="807"/>
      <c r="T93" s="807"/>
      <c r="U93" s="807"/>
      <c r="V93" s="807"/>
      <c r="W93" s="807"/>
      <c r="X93" s="808"/>
      <c r="Y93" s="735" t="s">
        <v>54</v>
      </c>
      <c r="Z93" s="736"/>
      <c r="AA93" s="737"/>
      <c r="AB93" s="528"/>
      <c r="AC93" s="528"/>
      <c r="AD93" s="528"/>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6"/>
      <c r="B94" s="560"/>
      <c r="C94" s="560"/>
      <c r="D94" s="560"/>
      <c r="E94" s="560"/>
      <c r="F94" s="561"/>
      <c r="G94" s="235"/>
      <c r="H94" s="164"/>
      <c r="I94" s="164"/>
      <c r="J94" s="164"/>
      <c r="K94" s="164"/>
      <c r="L94" s="164"/>
      <c r="M94" s="164"/>
      <c r="N94" s="164"/>
      <c r="O94" s="236"/>
      <c r="P94" s="304"/>
      <c r="Q94" s="304"/>
      <c r="R94" s="304"/>
      <c r="S94" s="304"/>
      <c r="T94" s="304"/>
      <c r="U94" s="304"/>
      <c r="V94" s="304"/>
      <c r="W94" s="304"/>
      <c r="X94" s="809"/>
      <c r="Y94" s="735" t="s">
        <v>13</v>
      </c>
      <c r="Z94" s="736"/>
      <c r="AA94" s="737"/>
      <c r="AB94" s="467" t="s">
        <v>14</v>
      </c>
      <c r="AC94" s="467"/>
      <c r="AD94" s="467"/>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64" t="s">
        <v>11</v>
      </c>
      <c r="AC95" s="465"/>
      <c r="AD95" s="466"/>
      <c r="AE95" s="368" t="s">
        <v>530</v>
      </c>
      <c r="AF95" s="369"/>
      <c r="AG95" s="369"/>
      <c r="AH95" s="370"/>
      <c r="AI95" s="368" t="s">
        <v>527</v>
      </c>
      <c r="AJ95" s="369"/>
      <c r="AK95" s="369"/>
      <c r="AL95" s="370"/>
      <c r="AM95" s="375" t="s">
        <v>522</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79"/>
      <c r="I96" s="379"/>
      <c r="J96" s="379"/>
      <c r="K96" s="379"/>
      <c r="L96" s="379"/>
      <c r="M96" s="379"/>
      <c r="N96" s="379"/>
      <c r="O96" s="574"/>
      <c r="P96" s="586"/>
      <c r="Q96" s="379"/>
      <c r="R96" s="379"/>
      <c r="S96" s="379"/>
      <c r="T96" s="379"/>
      <c r="U96" s="379"/>
      <c r="V96" s="379"/>
      <c r="W96" s="379"/>
      <c r="X96" s="574"/>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6"/>
      <c r="B97" s="558"/>
      <c r="C97" s="558"/>
      <c r="D97" s="558"/>
      <c r="E97" s="558"/>
      <c r="F97" s="559"/>
      <c r="G97" s="230"/>
      <c r="H97" s="161"/>
      <c r="I97" s="161"/>
      <c r="J97" s="161"/>
      <c r="K97" s="161"/>
      <c r="L97" s="161"/>
      <c r="M97" s="161"/>
      <c r="N97" s="161"/>
      <c r="O97" s="231"/>
      <c r="P97" s="161"/>
      <c r="Q97" s="805"/>
      <c r="R97" s="805"/>
      <c r="S97" s="805"/>
      <c r="T97" s="805"/>
      <c r="U97" s="805"/>
      <c r="V97" s="805"/>
      <c r="W97" s="805"/>
      <c r="X97" s="806"/>
      <c r="Y97" s="761" t="s">
        <v>62</v>
      </c>
      <c r="Z97" s="762"/>
      <c r="AA97" s="763"/>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6"/>
      <c r="B98" s="558"/>
      <c r="C98" s="558"/>
      <c r="D98" s="558"/>
      <c r="E98" s="558"/>
      <c r="F98" s="559"/>
      <c r="G98" s="232"/>
      <c r="H98" s="233"/>
      <c r="I98" s="233"/>
      <c r="J98" s="233"/>
      <c r="K98" s="233"/>
      <c r="L98" s="233"/>
      <c r="M98" s="233"/>
      <c r="N98" s="233"/>
      <c r="O98" s="234"/>
      <c r="P98" s="807"/>
      <c r="Q98" s="807"/>
      <c r="R98" s="807"/>
      <c r="S98" s="807"/>
      <c r="T98" s="807"/>
      <c r="U98" s="807"/>
      <c r="V98" s="807"/>
      <c r="W98" s="807"/>
      <c r="X98" s="808"/>
      <c r="Y98" s="735" t="s">
        <v>54</v>
      </c>
      <c r="Z98" s="736"/>
      <c r="AA98" s="737"/>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7"/>
      <c r="B99" s="886"/>
      <c r="C99" s="886"/>
      <c r="D99" s="886"/>
      <c r="E99" s="886"/>
      <c r="F99" s="887"/>
      <c r="G99" s="810"/>
      <c r="H99" s="247"/>
      <c r="I99" s="247"/>
      <c r="J99" s="247"/>
      <c r="K99" s="247"/>
      <c r="L99" s="247"/>
      <c r="M99" s="247"/>
      <c r="N99" s="247"/>
      <c r="O99" s="811"/>
      <c r="P99" s="849"/>
      <c r="Q99" s="849"/>
      <c r="R99" s="849"/>
      <c r="S99" s="849"/>
      <c r="T99" s="849"/>
      <c r="U99" s="849"/>
      <c r="V99" s="849"/>
      <c r="W99" s="849"/>
      <c r="X99" s="850"/>
      <c r="Y99" s="486" t="s">
        <v>13</v>
      </c>
      <c r="Z99" s="487"/>
      <c r="AA99" s="488"/>
      <c r="AB99" s="468" t="s">
        <v>14</v>
      </c>
      <c r="AC99" s="469"/>
      <c r="AD99" s="470"/>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474</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1"/>
      <c r="Z100" s="472"/>
      <c r="AA100" s="473"/>
      <c r="AB100" s="863" t="s">
        <v>11</v>
      </c>
      <c r="AC100" s="863"/>
      <c r="AD100" s="863"/>
      <c r="AE100" s="829" t="s">
        <v>530</v>
      </c>
      <c r="AF100" s="830"/>
      <c r="AG100" s="830"/>
      <c r="AH100" s="831"/>
      <c r="AI100" s="829" t="s">
        <v>527</v>
      </c>
      <c r="AJ100" s="830"/>
      <c r="AK100" s="830"/>
      <c r="AL100" s="831"/>
      <c r="AM100" s="829" t="s">
        <v>523</v>
      </c>
      <c r="AN100" s="830"/>
      <c r="AO100" s="830"/>
      <c r="AP100" s="831"/>
      <c r="AQ100" s="934" t="s">
        <v>516</v>
      </c>
      <c r="AR100" s="935"/>
      <c r="AS100" s="935"/>
      <c r="AT100" s="936"/>
      <c r="AU100" s="934" t="s">
        <v>513</v>
      </c>
      <c r="AV100" s="935"/>
      <c r="AW100" s="935"/>
      <c r="AX100" s="937"/>
    </row>
    <row r="101" spans="1:60" ht="23.25" customHeight="1" x14ac:dyDescent="0.15">
      <c r="A101" s="497"/>
      <c r="B101" s="498"/>
      <c r="C101" s="498"/>
      <c r="D101" s="498"/>
      <c r="E101" s="498"/>
      <c r="F101" s="499"/>
      <c r="G101" s="161" t="s">
        <v>588</v>
      </c>
      <c r="H101" s="161"/>
      <c r="I101" s="161"/>
      <c r="J101" s="161"/>
      <c r="K101" s="161"/>
      <c r="L101" s="161"/>
      <c r="M101" s="161"/>
      <c r="N101" s="161"/>
      <c r="O101" s="161"/>
      <c r="P101" s="161"/>
      <c r="Q101" s="161"/>
      <c r="R101" s="161"/>
      <c r="S101" s="161"/>
      <c r="T101" s="161"/>
      <c r="U101" s="161"/>
      <c r="V101" s="161"/>
      <c r="W101" s="161"/>
      <c r="X101" s="231"/>
      <c r="Y101" s="819" t="s">
        <v>55</v>
      </c>
      <c r="Z101" s="721"/>
      <c r="AA101" s="722"/>
      <c r="AB101" s="557" t="s">
        <v>589</v>
      </c>
      <c r="AC101" s="557"/>
      <c r="AD101" s="557"/>
      <c r="AE101" s="364">
        <v>13</v>
      </c>
      <c r="AF101" s="365"/>
      <c r="AG101" s="365"/>
      <c r="AH101" s="366"/>
      <c r="AI101" s="364">
        <v>13</v>
      </c>
      <c r="AJ101" s="365"/>
      <c r="AK101" s="365"/>
      <c r="AL101" s="366"/>
      <c r="AM101" s="364">
        <v>13</v>
      </c>
      <c r="AN101" s="365"/>
      <c r="AO101" s="365"/>
      <c r="AP101" s="366"/>
      <c r="AQ101" s="364" t="s">
        <v>566</v>
      </c>
      <c r="AR101" s="365"/>
      <c r="AS101" s="365"/>
      <c r="AT101" s="366"/>
      <c r="AU101" s="364" t="s">
        <v>627</v>
      </c>
      <c r="AV101" s="365"/>
      <c r="AW101" s="365"/>
      <c r="AX101" s="366"/>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39"/>
      <c r="AA102" s="340"/>
      <c r="AB102" s="557" t="s">
        <v>590</v>
      </c>
      <c r="AC102" s="557"/>
      <c r="AD102" s="557"/>
      <c r="AE102" s="358">
        <v>13</v>
      </c>
      <c r="AF102" s="358"/>
      <c r="AG102" s="358"/>
      <c r="AH102" s="358"/>
      <c r="AI102" s="358">
        <v>13</v>
      </c>
      <c r="AJ102" s="358"/>
      <c r="AK102" s="358"/>
      <c r="AL102" s="358"/>
      <c r="AM102" s="358">
        <v>13</v>
      </c>
      <c r="AN102" s="358"/>
      <c r="AO102" s="358"/>
      <c r="AP102" s="358"/>
      <c r="AQ102" s="820">
        <v>13</v>
      </c>
      <c r="AR102" s="821"/>
      <c r="AS102" s="821"/>
      <c r="AT102" s="822"/>
      <c r="AU102" s="820">
        <v>12</v>
      </c>
      <c r="AV102" s="821"/>
      <c r="AW102" s="821"/>
      <c r="AX102" s="822"/>
    </row>
    <row r="103" spans="1:60" ht="31.5" hidden="1" customHeight="1" x14ac:dyDescent="0.15">
      <c r="A103" s="494" t="s">
        <v>474</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3" t="s">
        <v>11</v>
      </c>
      <c r="AC103" s="298"/>
      <c r="AD103" s="299"/>
      <c r="AE103" s="303" t="s">
        <v>530</v>
      </c>
      <c r="AF103" s="298"/>
      <c r="AG103" s="298"/>
      <c r="AH103" s="299"/>
      <c r="AI103" s="303" t="s">
        <v>527</v>
      </c>
      <c r="AJ103" s="298"/>
      <c r="AK103" s="298"/>
      <c r="AL103" s="299"/>
      <c r="AM103" s="303" t="s">
        <v>523</v>
      </c>
      <c r="AN103" s="298"/>
      <c r="AO103" s="298"/>
      <c r="AP103" s="299"/>
      <c r="AQ103" s="360" t="s">
        <v>516</v>
      </c>
      <c r="AR103" s="361"/>
      <c r="AS103" s="361"/>
      <c r="AT103" s="362"/>
      <c r="AU103" s="360" t="s">
        <v>513</v>
      </c>
      <c r="AV103" s="361"/>
      <c r="AW103" s="361"/>
      <c r="AX103" s="363"/>
    </row>
    <row r="104" spans="1:60" ht="23.25" hidden="1" customHeight="1" x14ac:dyDescent="0.15">
      <c r="A104" s="497"/>
      <c r="B104" s="498"/>
      <c r="C104" s="498"/>
      <c r="D104" s="498"/>
      <c r="E104" s="498"/>
      <c r="F104" s="499"/>
      <c r="G104" s="161"/>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c r="AC104" s="478"/>
      <c r="AD104" s="479"/>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06"/>
      <c r="AC105" s="407"/>
      <c r="AD105" s="408"/>
      <c r="AE105" s="358"/>
      <c r="AF105" s="358"/>
      <c r="AG105" s="358"/>
      <c r="AH105" s="358"/>
      <c r="AI105" s="358"/>
      <c r="AJ105" s="358"/>
      <c r="AK105" s="358"/>
      <c r="AL105" s="358"/>
      <c r="AM105" s="358"/>
      <c r="AN105" s="358"/>
      <c r="AO105" s="358"/>
      <c r="AP105" s="358"/>
      <c r="AQ105" s="364"/>
      <c r="AR105" s="365"/>
      <c r="AS105" s="365"/>
      <c r="AT105" s="366"/>
      <c r="AU105" s="820"/>
      <c r="AV105" s="821"/>
      <c r="AW105" s="821"/>
      <c r="AX105" s="822"/>
    </row>
    <row r="106" spans="1:60" ht="31.5" hidden="1" customHeight="1" x14ac:dyDescent="0.15">
      <c r="A106" s="494" t="s">
        <v>474</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3" t="s">
        <v>11</v>
      </c>
      <c r="AC106" s="298"/>
      <c r="AD106" s="299"/>
      <c r="AE106" s="303" t="s">
        <v>530</v>
      </c>
      <c r="AF106" s="298"/>
      <c r="AG106" s="298"/>
      <c r="AH106" s="299"/>
      <c r="AI106" s="303" t="s">
        <v>527</v>
      </c>
      <c r="AJ106" s="298"/>
      <c r="AK106" s="298"/>
      <c r="AL106" s="299"/>
      <c r="AM106" s="303" t="s">
        <v>522</v>
      </c>
      <c r="AN106" s="298"/>
      <c r="AO106" s="298"/>
      <c r="AP106" s="299"/>
      <c r="AQ106" s="360" t="s">
        <v>516</v>
      </c>
      <c r="AR106" s="361"/>
      <c r="AS106" s="361"/>
      <c r="AT106" s="362"/>
      <c r="AU106" s="360" t="s">
        <v>513</v>
      </c>
      <c r="AV106" s="361"/>
      <c r="AW106" s="361"/>
      <c r="AX106" s="363"/>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c r="AC107" s="478"/>
      <c r="AD107" s="479"/>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06"/>
      <c r="AC108" s="407"/>
      <c r="AD108" s="408"/>
      <c r="AE108" s="358"/>
      <c r="AF108" s="358"/>
      <c r="AG108" s="358"/>
      <c r="AH108" s="358"/>
      <c r="AI108" s="358"/>
      <c r="AJ108" s="358"/>
      <c r="AK108" s="358"/>
      <c r="AL108" s="358"/>
      <c r="AM108" s="358"/>
      <c r="AN108" s="358"/>
      <c r="AO108" s="358"/>
      <c r="AP108" s="358"/>
      <c r="AQ108" s="364"/>
      <c r="AR108" s="365"/>
      <c r="AS108" s="365"/>
      <c r="AT108" s="366"/>
      <c r="AU108" s="820"/>
      <c r="AV108" s="821"/>
      <c r="AW108" s="821"/>
      <c r="AX108" s="822"/>
    </row>
    <row r="109" spans="1:60" ht="31.5" hidden="1" customHeight="1" x14ac:dyDescent="0.15">
      <c r="A109" s="494" t="s">
        <v>474</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3" t="s">
        <v>11</v>
      </c>
      <c r="AC109" s="298"/>
      <c r="AD109" s="299"/>
      <c r="AE109" s="303" t="s">
        <v>530</v>
      </c>
      <c r="AF109" s="298"/>
      <c r="AG109" s="298"/>
      <c r="AH109" s="299"/>
      <c r="AI109" s="303" t="s">
        <v>527</v>
      </c>
      <c r="AJ109" s="298"/>
      <c r="AK109" s="298"/>
      <c r="AL109" s="299"/>
      <c r="AM109" s="303" t="s">
        <v>523</v>
      </c>
      <c r="AN109" s="298"/>
      <c r="AO109" s="298"/>
      <c r="AP109" s="299"/>
      <c r="AQ109" s="360" t="s">
        <v>516</v>
      </c>
      <c r="AR109" s="361"/>
      <c r="AS109" s="361"/>
      <c r="AT109" s="362"/>
      <c r="AU109" s="360" t="s">
        <v>513</v>
      </c>
      <c r="AV109" s="361"/>
      <c r="AW109" s="361"/>
      <c r="AX109" s="363"/>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6"/>
      <c r="AC111" s="407"/>
      <c r="AD111" s="408"/>
      <c r="AE111" s="358"/>
      <c r="AF111" s="358"/>
      <c r="AG111" s="358"/>
      <c r="AH111" s="358"/>
      <c r="AI111" s="358"/>
      <c r="AJ111" s="358"/>
      <c r="AK111" s="358"/>
      <c r="AL111" s="358"/>
      <c r="AM111" s="358"/>
      <c r="AN111" s="358"/>
      <c r="AO111" s="358"/>
      <c r="AP111" s="358"/>
      <c r="AQ111" s="364"/>
      <c r="AR111" s="365"/>
      <c r="AS111" s="365"/>
      <c r="AT111" s="366"/>
      <c r="AU111" s="820"/>
      <c r="AV111" s="821"/>
      <c r="AW111" s="821"/>
      <c r="AX111" s="822"/>
    </row>
    <row r="112" spans="1:60" ht="31.5" hidden="1" customHeight="1" x14ac:dyDescent="0.15">
      <c r="A112" s="494" t="s">
        <v>474</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3" t="s">
        <v>11</v>
      </c>
      <c r="AC112" s="298"/>
      <c r="AD112" s="299"/>
      <c r="AE112" s="303" t="s">
        <v>530</v>
      </c>
      <c r="AF112" s="298"/>
      <c r="AG112" s="298"/>
      <c r="AH112" s="299"/>
      <c r="AI112" s="303" t="s">
        <v>527</v>
      </c>
      <c r="AJ112" s="298"/>
      <c r="AK112" s="298"/>
      <c r="AL112" s="299"/>
      <c r="AM112" s="303" t="s">
        <v>522</v>
      </c>
      <c r="AN112" s="298"/>
      <c r="AO112" s="298"/>
      <c r="AP112" s="299"/>
      <c r="AQ112" s="360" t="s">
        <v>516</v>
      </c>
      <c r="AR112" s="361"/>
      <c r="AS112" s="361"/>
      <c r="AT112" s="362"/>
      <c r="AU112" s="360" t="s">
        <v>513</v>
      </c>
      <c r="AV112" s="361"/>
      <c r="AW112" s="361"/>
      <c r="AX112" s="363"/>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530</v>
      </c>
      <c r="AF115" s="298"/>
      <c r="AG115" s="298"/>
      <c r="AH115" s="299"/>
      <c r="AI115" s="303" t="s">
        <v>527</v>
      </c>
      <c r="AJ115" s="298"/>
      <c r="AK115" s="298"/>
      <c r="AL115" s="299"/>
      <c r="AM115" s="303" t="s">
        <v>522</v>
      </c>
      <c r="AN115" s="298"/>
      <c r="AO115" s="298"/>
      <c r="AP115" s="299"/>
      <c r="AQ115" s="335" t="s">
        <v>517</v>
      </c>
      <c r="AR115" s="336"/>
      <c r="AS115" s="336"/>
      <c r="AT115" s="336"/>
      <c r="AU115" s="336"/>
      <c r="AV115" s="336"/>
      <c r="AW115" s="336"/>
      <c r="AX115" s="337"/>
    </row>
    <row r="116" spans="1:50" ht="23.25" customHeight="1" x14ac:dyDescent="0.15">
      <c r="A116" s="292"/>
      <c r="B116" s="293"/>
      <c r="C116" s="293"/>
      <c r="D116" s="293"/>
      <c r="E116" s="293"/>
      <c r="F116" s="294"/>
      <c r="G116" s="351" t="s">
        <v>591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592</v>
      </c>
      <c r="AC116" s="301"/>
      <c r="AD116" s="302"/>
      <c r="AE116" s="358">
        <v>2914</v>
      </c>
      <c r="AF116" s="358"/>
      <c r="AG116" s="358"/>
      <c r="AH116" s="358"/>
      <c r="AI116" s="358">
        <v>2897</v>
      </c>
      <c r="AJ116" s="358"/>
      <c r="AK116" s="358"/>
      <c r="AL116" s="358"/>
      <c r="AM116" s="358">
        <v>2897</v>
      </c>
      <c r="AN116" s="358"/>
      <c r="AO116" s="358"/>
      <c r="AP116" s="358"/>
      <c r="AQ116" s="364">
        <v>2871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593</v>
      </c>
      <c r="AC117" s="342"/>
      <c r="AD117" s="343"/>
      <c r="AE117" s="306" t="s">
        <v>594</v>
      </c>
      <c r="AF117" s="306"/>
      <c r="AG117" s="306"/>
      <c r="AH117" s="306"/>
      <c r="AI117" s="306" t="s">
        <v>595</v>
      </c>
      <c r="AJ117" s="306"/>
      <c r="AK117" s="306"/>
      <c r="AL117" s="306"/>
      <c r="AM117" s="306" t="s">
        <v>596</v>
      </c>
      <c r="AN117" s="306"/>
      <c r="AO117" s="306"/>
      <c r="AP117" s="306"/>
      <c r="AQ117" s="306" t="s">
        <v>628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530</v>
      </c>
      <c r="AF118" s="298"/>
      <c r="AG118" s="298"/>
      <c r="AH118" s="299"/>
      <c r="AI118" s="303" t="s">
        <v>527</v>
      </c>
      <c r="AJ118" s="298"/>
      <c r="AK118" s="298"/>
      <c r="AL118" s="299"/>
      <c r="AM118" s="303" t="s">
        <v>522</v>
      </c>
      <c r="AN118" s="298"/>
      <c r="AO118" s="298"/>
      <c r="AP118" s="299"/>
      <c r="AQ118" s="335" t="s">
        <v>517</v>
      </c>
      <c r="AR118" s="336"/>
      <c r="AS118" s="336"/>
      <c r="AT118" s="336"/>
      <c r="AU118" s="336"/>
      <c r="AV118" s="336"/>
      <c r="AW118" s="336"/>
      <c r="AX118" s="337"/>
    </row>
    <row r="119" spans="1:50" ht="23.25" hidden="1" customHeight="1" x14ac:dyDescent="0.15">
      <c r="A119" s="292"/>
      <c r="B119" s="293"/>
      <c r="C119" s="293"/>
      <c r="D119" s="293"/>
      <c r="E119" s="293"/>
      <c r="F119" s="294"/>
      <c r="G119" s="351" t="s">
        <v>597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598</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530</v>
      </c>
      <c r="AF121" s="298"/>
      <c r="AG121" s="298"/>
      <c r="AH121" s="299"/>
      <c r="AI121" s="303" t="s">
        <v>527</v>
      </c>
      <c r="AJ121" s="298"/>
      <c r="AK121" s="298"/>
      <c r="AL121" s="299"/>
      <c r="AM121" s="303" t="s">
        <v>522</v>
      </c>
      <c r="AN121" s="298"/>
      <c r="AO121" s="298"/>
      <c r="AP121" s="299"/>
      <c r="AQ121" s="335" t="s">
        <v>517</v>
      </c>
      <c r="AR121" s="336"/>
      <c r="AS121" s="336"/>
      <c r="AT121" s="336"/>
      <c r="AU121" s="336"/>
      <c r="AV121" s="336"/>
      <c r="AW121" s="336"/>
      <c r="AX121" s="337"/>
    </row>
    <row r="122" spans="1:50" ht="23.25" hidden="1" customHeight="1" x14ac:dyDescent="0.15">
      <c r="A122" s="292"/>
      <c r="B122" s="293"/>
      <c r="C122" s="293"/>
      <c r="D122" s="293"/>
      <c r="E122" s="293"/>
      <c r="F122" s="294"/>
      <c r="G122" s="351" t="s">
        <v>599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598</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531</v>
      </c>
      <c r="AF124" s="298"/>
      <c r="AG124" s="298"/>
      <c r="AH124" s="299"/>
      <c r="AI124" s="303" t="s">
        <v>527</v>
      </c>
      <c r="AJ124" s="298"/>
      <c r="AK124" s="298"/>
      <c r="AL124" s="299"/>
      <c r="AM124" s="303" t="s">
        <v>522</v>
      </c>
      <c r="AN124" s="298"/>
      <c r="AO124" s="298"/>
      <c r="AP124" s="299"/>
      <c r="AQ124" s="335" t="s">
        <v>517</v>
      </c>
      <c r="AR124" s="336"/>
      <c r="AS124" s="336"/>
      <c r="AT124" s="336"/>
      <c r="AU124" s="336"/>
      <c r="AV124" s="336"/>
      <c r="AW124" s="336"/>
      <c r="AX124" s="337"/>
    </row>
    <row r="125" spans="1:50" ht="23.25" hidden="1" customHeight="1" x14ac:dyDescent="0.15">
      <c r="A125" s="292"/>
      <c r="B125" s="293"/>
      <c r="C125" s="293"/>
      <c r="D125" s="293"/>
      <c r="E125" s="293"/>
      <c r="F125" s="294"/>
      <c r="G125" s="351" t="s">
        <v>599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530</v>
      </c>
      <c r="AF127" s="298"/>
      <c r="AG127" s="298"/>
      <c r="AH127" s="299"/>
      <c r="AI127" s="303" t="s">
        <v>527</v>
      </c>
      <c r="AJ127" s="298"/>
      <c r="AK127" s="298"/>
      <c r="AL127" s="299"/>
      <c r="AM127" s="303" t="s">
        <v>522</v>
      </c>
      <c r="AN127" s="298"/>
      <c r="AO127" s="298"/>
      <c r="AP127" s="299"/>
      <c r="AQ127" s="335" t="s">
        <v>517</v>
      </c>
      <c r="AR127" s="336"/>
      <c r="AS127" s="336"/>
      <c r="AT127" s="336"/>
      <c r="AU127" s="336"/>
      <c r="AV127" s="336"/>
      <c r="AW127" s="336"/>
      <c r="AX127" s="337"/>
    </row>
    <row r="128" spans="1:50" ht="23.25" hidden="1" customHeight="1" x14ac:dyDescent="0.15">
      <c r="A128" s="292"/>
      <c r="B128" s="293"/>
      <c r="C128" s="293"/>
      <c r="D128" s="293"/>
      <c r="E128" s="293"/>
      <c r="F128" s="294"/>
      <c r="G128" s="351" t="s">
        <v>601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598</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9" t="s">
        <v>560</v>
      </c>
      <c r="B130" s="997"/>
      <c r="C130" s="996" t="s">
        <v>358</v>
      </c>
      <c r="D130" s="997"/>
      <c r="E130" s="308" t="s">
        <v>387</v>
      </c>
      <c r="F130" s="309"/>
      <c r="G130" s="310" t="s">
        <v>622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0"/>
      <c r="B131" s="252"/>
      <c r="C131" s="251"/>
      <c r="D131" s="252"/>
      <c r="E131" s="238" t="s">
        <v>386</v>
      </c>
      <c r="F131" s="239"/>
      <c r="G131" s="235" t="s">
        <v>623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100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355</v>
      </c>
      <c r="AT133" s="172"/>
      <c r="AU133" s="136" t="s">
        <v>579</v>
      </c>
      <c r="AV133" s="136"/>
      <c r="AW133" s="137" t="s">
        <v>300</v>
      </c>
      <c r="AX133" s="138"/>
    </row>
    <row r="134" spans="1:50" ht="39.75" customHeight="1" x14ac:dyDescent="0.15">
      <c r="A134" s="1000"/>
      <c r="B134" s="252"/>
      <c r="C134" s="251"/>
      <c r="D134" s="252"/>
      <c r="E134" s="251"/>
      <c r="F134" s="314"/>
      <c r="G134" s="230" t="s">
        <v>602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585</v>
      </c>
      <c r="AC134" s="221"/>
      <c r="AD134" s="221"/>
      <c r="AE134" s="266">
        <v>100</v>
      </c>
      <c r="AF134" s="112"/>
      <c r="AG134" s="112"/>
      <c r="AH134" s="112"/>
      <c r="AI134" s="266">
        <v>100</v>
      </c>
      <c r="AJ134" s="112"/>
      <c r="AK134" s="112"/>
      <c r="AL134" s="112"/>
      <c r="AM134" s="266">
        <v>100</v>
      </c>
      <c r="AN134" s="112"/>
      <c r="AO134" s="112"/>
      <c r="AP134" s="112"/>
      <c r="AQ134" s="266" t="s">
        <v>579</v>
      </c>
      <c r="AR134" s="112"/>
      <c r="AS134" s="112"/>
      <c r="AT134" s="112"/>
      <c r="AU134" s="266" t="s">
        <v>580</v>
      </c>
      <c r="AV134" s="112"/>
      <c r="AW134" s="112"/>
      <c r="AX134" s="222"/>
    </row>
    <row r="135" spans="1:50" ht="39.75" customHeight="1" x14ac:dyDescent="0.15">
      <c r="A135" s="100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585</v>
      </c>
      <c r="AC135" s="133"/>
      <c r="AD135" s="133"/>
      <c r="AE135" s="266">
        <v>100</v>
      </c>
      <c r="AF135" s="112"/>
      <c r="AG135" s="112"/>
      <c r="AH135" s="112"/>
      <c r="AI135" s="266">
        <v>100</v>
      </c>
      <c r="AJ135" s="112"/>
      <c r="AK135" s="112"/>
      <c r="AL135" s="112"/>
      <c r="AM135" s="266">
        <v>100</v>
      </c>
      <c r="AN135" s="112"/>
      <c r="AO135" s="112"/>
      <c r="AP135" s="112"/>
      <c r="AQ135" s="266">
        <v>100</v>
      </c>
      <c r="AR135" s="112"/>
      <c r="AS135" s="112"/>
      <c r="AT135" s="112"/>
      <c r="AU135" s="266" t="s">
        <v>579</v>
      </c>
      <c r="AV135" s="112"/>
      <c r="AW135" s="112"/>
      <c r="AX135" s="222"/>
    </row>
    <row r="136" spans="1:50" ht="18.75" hidden="1" customHeight="1" x14ac:dyDescent="0.15">
      <c r="A136" s="100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hidden="1" customHeight="1" x14ac:dyDescent="0.15">
      <c r="A137" s="100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15">
      <c r="A141" s="100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100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100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0"/>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0"/>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0"/>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3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0"/>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3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0"/>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30"/>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0"/>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0"/>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3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0"/>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3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0"/>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3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0"/>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3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0"/>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3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0"/>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3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0"/>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3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0"/>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3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0"/>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3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0"/>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0"/>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3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0"/>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3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0"/>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3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2.25" customHeight="1" x14ac:dyDescent="0.15">
      <c r="A188" s="1000"/>
      <c r="B188" s="252"/>
      <c r="C188" s="251"/>
      <c r="D188" s="252"/>
      <c r="E188" s="160" t="s">
        <v>660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2.25" customHeight="1" x14ac:dyDescent="0.15">
      <c r="A189" s="1000"/>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100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100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100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100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100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100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0"/>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52"/>
      <c r="C214" s="251"/>
      <c r="D214" s="252"/>
      <c r="E214" s="251"/>
      <c r="F214" s="314"/>
      <c r="G214" s="230"/>
      <c r="H214" s="161"/>
      <c r="I214" s="161"/>
      <c r="J214" s="161"/>
      <c r="K214" s="161"/>
      <c r="L214" s="161"/>
      <c r="M214" s="161"/>
      <c r="N214" s="161"/>
      <c r="O214" s="161"/>
      <c r="P214" s="231"/>
      <c r="Q214" s="987"/>
      <c r="R214" s="988"/>
      <c r="S214" s="988"/>
      <c r="T214" s="988"/>
      <c r="U214" s="988"/>
      <c r="V214" s="988"/>
      <c r="W214" s="988"/>
      <c r="X214" s="988"/>
      <c r="Y214" s="988"/>
      <c r="Z214" s="988"/>
      <c r="AA214" s="98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0"/>
      <c r="B215" s="252"/>
      <c r="C215" s="251"/>
      <c r="D215" s="252"/>
      <c r="E215" s="251"/>
      <c r="F215" s="314"/>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0"/>
      <c r="B216" s="252"/>
      <c r="C216" s="251"/>
      <c r="D216" s="252"/>
      <c r="E216" s="251"/>
      <c r="F216" s="314"/>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0"/>
      <c r="B217" s="252"/>
      <c r="C217" s="251"/>
      <c r="D217" s="252"/>
      <c r="E217" s="251"/>
      <c r="F217" s="314"/>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52"/>
      <c r="C218" s="251"/>
      <c r="D218" s="252"/>
      <c r="E218" s="251"/>
      <c r="F218" s="314"/>
      <c r="G218" s="235"/>
      <c r="H218" s="164"/>
      <c r="I218" s="164"/>
      <c r="J218" s="164"/>
      <c r="K218" s="164"/>
      <c r="L218" s="164"/>
      <c r="M218" s="164"/>
      <c r="N218" s="164"/>
      <c r="O218" s="164"/>
      <c r="P218" s="236"/>
      <c r="Q218" s="993"/>
      <c r="R218" s="994"/>
      <c r="S218" s="994"/>
      <c r="T218" s="994"/>
      <c r="U218" s="994"/>
      <c r="V218" s="994"/>
      <c r="W218" s="994"/>
      <c r="X218" s="994"/>
      <c r="Y218" s="994"/>
      <c r="Z218" s="994"/>
      <c r="AA218" s="99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0"/>
      <c r="B221" s="252"/>
      <c r="C221" s="251"/>
      <c r="D221" s="252"/>
      <c r="E221" s="251"/>
      <c r="F221" s="314"/>
      <c r="G221" s="230"/>
      <c r="H221" s="161"/>
      <c r="I221" s="161"/>
      <c r="J221" s="161"/>
      <c r="K221" s="161"/>
      <c r="L221" s="161"/>
      <c r="M221" s="161"/>
      <c r="N221" s="161"/>
      <c r="O221" s="161"/>
      <c r="P221" s="231"/>
      <c r="Q221" s="987"/>
      <c r="R221" s="988"/>
      <c r="S221" s="988"/>
      <c r="T221" s="988"/>
      <c r="U221" s="988"/>
      <c r="V221" s="988"/>
      <c r="W221" s="988"/>
      <c r="X221" s="988"/>
      <c r="Y221" s="988"/>
      <c r="Z221" s="988"/>
      <c r="AA221" s="98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0"/>
      <c r="B222" s="252"/>
      <c r="C222" s="251"/>
      <c r="D222" s="252"/>
      <c r="E222" s="251"/>
      <c r="F222" s="314"/>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0"/>
      <c r="B223" s="252"/>
      <c r="C223" s="251"/>
      <c r="D223" s="252"/>
      <c r="E223" s="251"/>
      <c r="F223" s="314"/>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0"/>
      <c r="B224" s="252"/>
      <c r="C224" s="251"/>
      <c r="D224" s="252"/>
      <c r="E224" s="251"/>
      <c r="F224" s="314"/>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52"/>
      <c r="C225" s="251"/>
      <c r="D225" s="252"/>
      <c r="E225" s="251"/>
      <c r="F225" s="314"/>
      <c r="G225" s="235"/>
      <c r="H225" s="164"/>
      <c r="I225" s="164"/>
      <c r="J225" s="164"/>
      <c r="K225" s="164"/>
      <c r="L225" s="164"/>
      <c r="M225" s="164"/>
      <c r="N225" s="164"/>
      <c r="O225" s="164"/>
      <c r="P225" s="236"/>
      <c r="Q225" s="993"/>
      <c r="R225" s="994"/>
      <c r="S225" s="994"/>
      <c r="T225" s="994"/>
      <c r="U225" s="994"/>
      <c r="V225" s="994"/>
      <c r="W225" s="994"/>
      <c r="X225" s="994"/>
      <c r="Y225" s="994"/>
      <c r="Z225" s="994"/>
      <c r="AA225" s="99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0"/>
      <c r="B228" s="252"/>
      <c r="C228" s="251"/>
      <c r="D228" s="252"/>
      <c r="E228" s="251"/>
      <c r="F228" s="314"/>
      <c r="G228" s="230"/>
      <c r="H228" s="161"/>
      <c r="I228" s="161"/>
      <c r="J228" s="161"/>
      <c r="K228" s="161"/>
      <c r="L228" s="161"/>
      <c r="M228" s="161"/>
      <c r="N228" s="161"/>
      <c r="O228" s="161"/>
      <c r="P228" s="231"/>
      <c r="Q228" s="987"/>
      <c r="R228" s="988"/>
      <c r="S228" s="988"/>
      <c r="T228" s="988"/>
      <c r="U228" s="988"/>
      <c r="V228" s="988"/>
      <c r="W228" s="988"/>
      <c r="X228" s="988"/>
      <c r="Y228" s="988"/>
      <c r="Z228" s="988"/>
      <c r="AA228" s="98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0"/>
      <c r="B229" s="252"/>
      <c r="C229" s="251"/>
      <c r="D229" s="252"/>
      <c r="E229" s="251"/>
      <c r="F229" s="314"/>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0"/>
      <c r="B230" s="252"/>
      <c r="C230" s="251"/>
      <c r="D230" s="252"/>
      <c r="E230" s="251"/>
      <c r="F230" s="314"/>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0"/>
      <c r="B231" s="252"/>
      <c r="C231" s="251"/>
      <c r="D231" s="252"/>
      <c r="E231" s="251"/>
      <c r="F231" s="314"/>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52"/>
      <c r="C232" s="251"/>
      <c r="D232" s="252"/>
      <c r="E232" s="251"/>
      <c r="F232" s="314"/>
      <c r="G232" s="235"/>
      <c r="H232" s="164"/>
      <c r="I232" s="164"/>
      <c r="J232" s="164"/>
      <c r="K232" s="164"/>
      <c r="L232" s="164"/>
      <c r="M232" s="164"/>
      <c r="N232" s="164"/>
      <c r="O232" s="164"/>
      <c r="P232" s="236"/>
      <c r="Q232" s="993"/>
      <c r="R232" s="994"/>
      <c r="S232" s="994"/>
      <c r="T232" s="994"/>
      <c r="U232" s="994"/>
      <c r="V232" s="994"/>
      <c r="W232" s="994"/>
      <c r="X232" s="994"/>
      <c r="Y232" s="994"/>
      <c r="Z232" s="994"/>
      <c r="AA232" s="99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0"/>
      <c r="B235" s="252"/>
      <c r="C235" s="251"/>
      <c r="D235" s="252"/>
      <c r="E235" s="251"/>
      <c r="F235" s="314"/>
      <c r="G235" s="230"/>
      <c r="H235" s="161"/>
      <c r="I235" s="161"/>
      <c r="J235" s="161"/>
      <c r="K235" s="161"/>
      <c r="L235" s="161"/>
      <c r="M235" s="161"/>
      <c r="N235" s="161"/>
      <c r="O235" s="161"/>
      <c r="P235" s="231"/>
      <c r="Q235" s="987"/>
      <c r="R235" s="988"/>
      <c r="S235" s="988"/>
      <c r="T235" s="988"/>
      <c r="U235" s="988"/>
      <c r="V235" s="988"/>
      <c r="W235" s="988"/>
      <c r="X235" s="988"/>
      <c r="Y235" s="988"/>
      <c r="Z235" s="988"/>
      <c r="AA235" s="98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0"/>
      <c r="B236" s="252"/>
      <c r="C236" s="251"/>
      <c r="D236" s="252"/>
      <c r="E236" s="251"/>
      <c r="F236" s="314"/>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0"/>
      <c r="B237" s="252"/>
      <c r="C237" s="251"/>
      <c r="D237" s="252"/>
      <c r="E237" s="251"/>
      <c r="F237" s="314"/>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0"/>
      <c r="B238" s="252"/>
      <c r="C238" s="251"/>
      <c r="D238" s="252"/>
      <c r="E238" s="251"/>
      <c r="F238" s="314"/>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52"/>
      <c r="C239" s="251"/>
      <c r="D239" s="252"/>
      <c r="E239" s="251"/>
      <c r="F239" s="314"/>
      <c r="G239" s="235"/>
      <c r="H239" s="164"/>
      <c r="I239" s="164"/>
      <c r="J239" s="164"/>
      <c r="K239" s="164"/>
      <c r="L239" s="164"/>
      <c r="M239" s="164"/>
      <c r="N239" s="164"/>
      <c r="O239" s="164"/>
      <c r="P239" s="236"/>
      <c r="Q239" s="993"/>
      <c r="R239" s="994"/>
      <c r="S239" s="994"/>
      <c r="T239" s="994"/>
      <c r="U239" s="994"/>
      <c r="V239" s="994"/>
      <c r="W239" s="994"/>
      <c r="X239" s="994"/>
      <c r="Y239" s="994"/>
      <c r="Z239" s="994"/>
      <c r="AA239" s="99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0"/>
      <c r="B242" s="252"/>
      <c r="C242" s="251"/>
      <c r="D242" s="252"/>
      <c r="E242" s="251"/>
      <c r="F242" s="314"/>
      <c r="G242" s="230"/>
      <c r="H242" s="161"/>
      <c r="I242" s="161"/>
      <c r="J242" s="161"/>
      <c r="K242" s="161"/>
      <c r="L242" s="161"/>
      <c r="M242" s="161"/>
      <c r="N242" s="161"/>
      <c r="O242" s="161"/>
      <c r="P242" s="231"/>
      <c r="Q242" s="987"/>
      <c r="R242" s="988"/>
      <c r="S242" s="988"/>
      <c r="T242" s="988"/>
      <c r="U242" s="988"/>
      <c r="V242" s="988"/>
      <c r="W242" s="988"/>
      <c r="X242" s="988"/>
      <c r="Y242" s="988"/>
      <c r="Z242" s="988"/>
      <c r="AA242" s="98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0"/>
      <c r="B243" s="252"/>
      <c r="C243" s="251"/>
      <c r="D243" s="252"/>
      <c r="E243" s="251"/>
      <c r="F243" s="314"/>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0"/>
      <c r="B244" s="252"/>
      <c r="C244" s="251"/>
      <c r="D244" s="252"/>
      <c r="E244" s="251"/>
      <c r="F244" s="314"/>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0"/>
      <c r="B245" s="252"/>
      <c r="C245" s="251"/>
      <c r="D245" s="252"/>
      <c r="E245" s="251"/>
      <c r="F245" s="314"/>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52"/>
      <c r="C246" s="251"/>
      <c r="D246" s="252"/>
      <c r="E246" s="315"/>
      <c r="F246" s="316"/>
      <c r="G246" s="235"/>
      <c r="H246" s="164"/>
      <c r="I246" s="164"/>
      <c r="J246" s="164"/>
      <c r="K246" s="164"/>
      <c r="L246" s="164"/>
      <c r="M246" s="164"/>
      <c r="N246" s="164"/>
      <c r="O246" s="164"/>
      <c r="P246" s="236"/>
      <c r="Q246" s="993"/>
      <c r="R246" s="994"/>
      <c r="S246" s="994"/>
      <c r="T246" s="994"/>
      <c r="U246" s="994"/>
      <c r="V246" s="994"/>
      <c r="W246" s="994"/>
      <c r="X246" s="994"/>
      <c r="Y246" s="994"/>
      <c r="Z246" s="994"/>
      <c r="AA246" s="99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0"/>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100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100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100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100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100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100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0"/>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2"/>
      <c r="C274" s="251"/>
      <c r="D274" s="252"/>
      <c r="E274" s="251"/>
      <c r="F274" s="314"/>
      <c r="G274" s="230"/>
      <c r="H274" s="161"/>
      <c r="I274" s="161"/>
      <c r="J274" s="161"/>
      <c r="K274" s="161"/>
      <c r="L274" s="161"/>
      <c r="M274" s="161"/>
      <c r="N274" s="161"/>
      <c r="O274" s="161"/>
      <c r="P274" s="231"/>
      <c r="Q274" s="987"/>
      <c r="R274" s="988"/>
      <c r="S274" s="988"/>
      <c r="T274" s="988"/>
      <c r="U274" s="988"/>
      <c r="V274" s="988"/>
      <c r="W274" s="988"/>
      <c r="X274" s="988"/>
      <c r="Y274" s="988"/>
      <c r="Z274" s="988"/>
      <c r="AA274" s="98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0"/>
      <c r="B275" s="252"/>
      <c r="C275" s="251"/>
      <c r="D275" s="252"/>
      <c r="E275" s="251"/>
      <c r="F275" s="314"/>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0"/>
      <c r="B276" s="252"/>
      <c r="C276" s="251"/>
      <c r="D276" s="252"/>
      <c r="E276" s="251"/>
      <c r="F276" s="314"/>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0"/>
      <c r="B277" s="252"/>
      <c r="C277" s="251"/>
      <c r="D277" s="252"/>
      <c r="E277" s="251"/>
      <c r="F277" s="314"/>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52"/>
      <c r="C278" s="251"/>
      <c r="D278" s="252"/>
      <c r="E278" s="251"/>
      <c r="F278" s="314"/>
      <c r="G278" s="235"/>
      <c r="H278" s="164"/>
      <c r="I278" s="164"/>
      <c r="J278" s="164"/>
      <c r="K278" s="164"/>
      <c r="L278" s="164"/>
      <c r="M278" s="164"/>
      <c r="N278" s="164"/>
      <c r="O278" s="164"/>
      <c r="P278" s="236"/>
      <c r="Q278" s="993"/>
      <c r="R278" s="994"/>
      <c r="S278" s="994"/>
      <c r="T278" s="994"/>
      <c r="U278" s="994"/>
      <c r="V278" s="994"/>
      <c r="W278" s="994"/>
      <c r="X278" s="994"/>
      <c r="Y278" s="994"/>
      <c r="Z278" s="994"/>
      <c r="AA278" s="99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0"/>
      <c r="B281" s="252"/>
      <c r="C281" s="251"/>
      <c r="D281" s="252"/>
      <c r="E281" s="251"/>
      <c r="F281" s="314"/>
      <c r="G281" s="230"/>
      <c r="H281" s="161"/>
      <c r="I281" s="161"/>
      <c r="J281" s="161"/>
      <c r="K281" s="161"/>
      <c r="L281" s="161"/>
      <c r="M281" s="161"/>
      <c r="N281" s="161"/>
      <c r="O281" s="161"/>
      <c r="P281" s="231"/>
      <c r="Q281" s="987"/>
      <c r="R281" s="988"/>
      <c r="S281" s="988"/>
      <c r="T281" s="988"/>
      <c r="U281" s="988"/>
      <c r="V281" s="988"/>
      <c r="W281" s="988"/>
      <c r="X281" s="988"/>
      <c r="Y281" s="988"/>
      <c r="Z281" s="988"/>
      <c r="AA281" s="98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0"/>
      <c r="B282" s="252"/>
      <c r="C282" s="251"/>
      <c r="D282" s="252"/>
      <c r="E282" s="251"/>
      <c r="F282" s="314"/>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0"/>
      <c r="B283" s="252"/>
      <c r="C283" s="251"/>
      <c r="D283" s="252"/>
      <c r="E283" s="251"/>
      <c r="F283" s="314"/>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0"/>
      <c r="B284" s="252"/>
      <c r="C284" s="251"/>
      <c r="D284" s="252"/>
      <c r="E284" s="251"/>
      <c r="F284" s="314"/>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52"/>
      <c r="C285" s="251"/>
      <c r="D285" s="252"/>
      <c r="E285" s="251"/>
      <c r="F285" s="314"/>
      <c r="G285" s="235"/>
      <c r="H285" s="164"/>
      <c r="I285" s="164"/>
      <c r="J285" s="164"/>
      <c r="K285" s="164"/>
      <c r="L285" s="164"/>
      <c r="M285" s="164"/>
      <c r="N285" s="164"/>
      <c r="O285" s="164"/>
      <c r="P285" s="236"/>
      <c r="Q285" s="993"/>
      <c r="R285" s="994"/>
      <c r="S285" s="994"/>
      <c r="T285" s="994"/>
      <c r="U285" s="994"/>
      <c r="V285" s="994"/>
      <c r="W285" s="994"/>
      <c r="X285" s="994"/>
      <c r="Y285" s="994"/>
      <c r="Z285" s="994"/>
      <c r="AA285" s="99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0"/>
      <c r="B288" s="252"/>
      <c r="C288" s="251"/>
      <c r="D288" s="252"/>
      <c r="E288" s="251"/>
      <c r="F288" s="314"/>
      <c r="G288" s="230"/>
      <c r="H288" s="161"/>
      <c r="I288" s="161"/>
      <c r="J288" s="161"/>
      <c r="K288" s="161"/>
      <c r="L288" s="161"/>
      <c r="M288" s="161"/>
      <c r="N288" s="161"/>
      <c r="O288" s="161"/>
      <c r="P288" s="231"/>
      <c r="Q288" s="987"/>
      <c r="R288" s="988"/>
      <c r="S288" s="988"/>
      <c r="T288" s="988"/>
      <c r="U288" s="988"/>
      <c r="V288" s="988"/>
      <c r="W288" s="988"/>
      <c r="X288" s="988"/>
      <c r="Y288" s="988"/>
      <c r="Z288" s="988"/>
      <c r="AA288" s="98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0"/>
      <c r="B289" s="252"/>
      <c r="C289" s="251"/>
      <c r="D289" s="252"/>
      <c r="E289" s="251"/>
      <c r="F289" s="314"/>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0"/>
      <c r="B290" s="252"/>
      <c r="C290" s="251"/>
      <c r="D290" s="252"/>
      <c r="E290" s="251"/>
      <c r="F290" s="314"/>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0"/>
      <c r="B291" s="252"/>
      <c r="C291" s="251"/>
      <c r="D291" s="252"/>
      <c r="E291" s="251"/>
      <c r="F291" s="314"/>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52"/>
      <c r="C292" s="251"/>
      <c r="D292" s="252"/>
      <c r="E292" s="251"/>
      <c r="F292" s="314"/>
      <c r="G292" s="235"/>
      <c r="H292" s="164"/>
      <c r="I292" s="164"/>
      <c r="J292" s="164"/>
      <c r="K292" s="164"/>
      <c r="L292" s="164"/>
      <c r="M292" s="164"/>
      <c r="N292" s="164"/>
      <c r="O292" s="164"/>
      <c r="P292" s="236"/>
      <c r="Q292" s="993"/>
      <c r="R292" s="994"/>
      <c r="S292" s="994"/>
      <c r="T292" s="994"/>
      <c r="U292" s="994"/>
      <c r="V292" s="994"/>
      <c r="W292" s="994"/>
      <c r="X292" s="994"/>
      <c r="Y292" s="994"/>
      <c r="Z292" s="994"/>
      <c r="AA292" s="99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0"/>
      <c r="B295" s="252"/>
      <c r="C295" s="251"/>
      <c r="D295" s="252"/>
      <c r="E295" s="251"/>
      <c r="F295" s="314"/>
      <c r="G295" s="230"/>
      <c r="H295" s="161"/>
      <c r="I295" s="161"/>
      <c r="J295" s="161"/>
      <c r="K295" s="161"/>
      <c r="L295" s="161"/>
      <c r="M295" s="161"/>
      <c r="N295" s="161"/>
      <c r="O295" s="161"/>
      <c r="P295" s="231"/>
      <c r="Q295" s="987"/>
      <c r="R295" s="988"/>
      <c r="S295" s="988"/>
      <c r="T295" s="988"/>
      <c r="U295" s="988"/>
      <c r="V295" s="988"/>
      <c r="W295" s="988"/>
      <c r="X295" s="988"/>
      <c r="Y295" s="988"/>
      <c r="Z295" s="988"/>
      <c r="AA295" s="98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0"/>
      <c r="B296" s="252"/>
      <c r="C296" s="251"/>
      <c r="D296" s="252"/>
      <c r="E296" s="251"/>
      <c r="F296" s="314"/>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0"/>
      <c r="B297" s="252"/>
      <c r="C297" s="251"/>
      <c r="D297" s="252"/>
      <c r="E297" s="251"/>
      <c r="F297" s="314"/>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0"/>
      <c r="B298" s="252"/>
      <c r="C298" s="251"/>
      <c r="D298" s="252"/>
      <c r="E298" s="251"/>
      <c r="F298" s="314"/>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52"/>
      <c r="C299" s="251"/>
      <c r="D299" s="252"/>
      <c r="E299" s="251"/>
      <c r="F299" s="314"/>
      <c r="G299" s="235"/>
      <c r="H299" s="164"/>
      <c r="I299" s="164"/>
      <c r="J299" s="164"/>
      <c r="K299" s="164"/>
      <c r="L299" s="164"/>
      <c r="M299" s="164"/>
      <c r="N299" s="164"/>
      <c r="O299" s="164"/>
      <c r="P299" s="236"/>
      <c r="Q299" s="993"/>
      <c r="R299" s="994"/>
      <c r="S299" s="994"/>
      <c r="T299" s="994"/>
      <c r="U299" s="994"/>
      <c r="V299" s="994"/>
      <c r="W299" s="994"/>
      <c r="X299" s="994"/>
      <c r="Y299" s="994"/>
      <c r="Z299" s="994"/>
      <c r="AA299" s="99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0"/>
      <c r="B302" s="252"/>
      <c r="C302" s="251"/>
      <c r="D302" s="252"/>
      <c r="E302" s="251"/>
      <c r="F302" s="314"/>
      <c r="G302" s="230"/>
      <c r="H302" s="161"/>
      <c r="I302" s="161"/>
      <c r="J302" s="161"/>
      <c r="K302" s="161"/>
      <c r="L302" s="161"/>
      <c r="M302" s="161"/>
      <c r="N302" s="161"/>
      <c r="O302" s="161"/>
      <c r="P302" s="231"/>
      <c r="Q302" s="987"/>
      <c r="R302" s="988"/>
      <c r="S302" s="988"/>
      <c r="T302" s="988"/>
      <c r="U302" s="988"/>
      <c r="V302" s="988"/>
      <c r="W302" s="988"/>
      <c r="X302" s="988"/>
      <c r="Y302" s="988"/>
      <c r="Z302" s="988"/>
      <c r="AA302" s="98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0"/>
      <c r="B303" s="252"/>
      <c r="C303" s="251"/>
      <c r="D303" s="252"/>
      <c r="E303" s="251"/>
      <c r="F303" s="314"/>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0"/>
      <c r="B304" s="252"/>
      <c r="C304" s="251"/>
      <c r="D304" s="252"/>
      <c r="E304" s="251"/>
      <c r="F304" s="314"/>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0"/>
      <c r="B305" s="252"/>
      <c r="C305" s="251"/>
      <c r="D305" s="252"/>
      <c r="E305" s="251"/>
      <c r="F305" s="314"/>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52"/>
      <c r="C306" s="251"/>
      <c r="D306" s="252"/>
      <c r="E306" s="315"/>
      <c r="F306" s="316"/>
      <c r="G306" s="235"/>
      <c r="H306" s="164"/>
      <c r="I306" s="164"/>
      <c r="J306" s="164"/>
      <c r="K306" s="164"/>
      <c r="L306" s="164"/>
      <c r="M306" s="164"/>
      <c r="N306" s="164"/>
      <c r="O306" s="164"/>
      <c r="P306" s="236"/>
      <c r="Q306" s="993"/>
      <c r="R306" s="994"/>
      <c r="S306" s="994"/>
      <c r="T306" s="994"/>
      <c r="U306" s="994"/>
      <c r="V306" s="994"/>
      <c r="W306" s="994"/>
      <c r="X306" s="994"/>
      <c r="Y306" s="994"/>
      <c r="Z306" s="994"/>
      <c r="AA306" s="99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100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100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100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100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100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0"/>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2"/>
      <c r="C334" s="251"/>
      <c r="D334" s="252"/>
      <c r="E334" s="251"/>
      <c r="F334" s="314"/>
      <c r="G334" s="230"/>
      <c r="H334" s="161"/>
      <c r="I334" s="161"/>
      <c r="J334" s="161"/>
      <c r="K334" s="161"/>
      <c r="L334" s="161"/>
      <c r="M334" s="161"/>
      <c r="N334" s="161"/>
      <c r="O334" s="161"/>
      <c r="P334" s="231"/>
      <c r="Q334" s="987"/>
      <c r="R334" s="988"/>
      <c r="S334" s="988"/>
      <c r="T334" s="988"/>
      <c r="U334" s="988"/>
      <c r="V334" s="988"/>
      <c r="W334" s="988"/>
      <c r="X334" s="988"/>
      <c r="Y334" s="988"/>
      <c r="Z334" s="988"/>
      <c r="AA334" s="98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0"/>
      <c r="B335" s="252"/>
      <c r="C335" s="251"/>
      <c r="D335" s="252"/>
      <c r="E335" s="251"/>
      <c r="F335" s="314"/>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0"/>
      <c r="B336" s="252"/>
      <c r="C336" s="251"/>
      <c r="D336" s="252"/>
      <c r="E336" s="251"/>
      <c r="F336" s="314"/>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0"/>
      <c r="B337" s="252"/>
      <c r="C337" s="251"/>
      <c r="D337" s="252"/>
      <c r="E337" s="251"/>
      <c r="F337" s="314"/>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52"/>
      <c r="C338" s="251"/>
      <c r="D338" s="252"/>
      <c r="E338" s="251"/>
      <c r="F338" s="314"/>
      <c r="G338" s="235"/>
      <c r="H338" s="164"/>
      <c r="I338" s="164"/>
      <c r="J338" s="164"/>
      <c r="K338" s="164"/>
      <c r="L338" s="164"/>
      <c r="M338" s="164"/>
      <c r="N338" s="164"/>
      <c r="O338" s="164"/>
      <c r="P338" s="236"/>
      <c r="Q338" s="993"/>
      <c r="R338" s="994"/>
      <c r="S338" s="994"/>
      <c r="T338" s="994"/>
      <c r="U338" s="994"/>
      <c r="V338" s="994"/>
      <c r="W338" s="994"/>
      <c r="X338" s="994"/>
      <c r="Y338" s="994"/>
      <c r="Z338" s="994"/>
      <c r="AA338" s="99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0"/>
      <c r="B341" s="252"/>
      <c r="C341" s="251"/>
      <c r="D341" s="252"/>
      <c r="E341" s="251"/>
      <c r="F341" s="314"/>
      <c r="G341" s="230"/>
      <c r="H341" s="161"/>
      <c r="I341" s="161"/>
      <c r="J341" s="161"/>
      <c r="K341" s="161"/>
      <c r="L341" s="161"/>
      <c r="M341" s="161"/>
      <c r="N341" s="161"/>
      <c r="O341" s="161"/>
      <c r="P341" s="231"/>
      <c r="Q341" s="987"/>
      <c r="R341" s="988"/>
      <c r="S341" s="988"/>
      <c r="T341" s="988"/>
      <c r="U341" s="988"/>
      <c r="V341" s="988"/>
      <c r="W341" s="988"/>
      <c r="X341" s="988"/>
      <c r="Y341" s="988"/>
      <c r="Z341" s="988"/>
      <c r="AA341" s="98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0"/>
      <c r="B342" s="252"/>
      <c r="C342" s="251"/>
      <c r="D342" s="252"/>
      <c r="E342" s="251"/>
      <c r="F342" s="314"/>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0"/>
      <c r="B343" s="252"/>
      <c r="C343" s="251"/>
      <c r="D343" s="252"/>
      <c r="E343" s="251"/>
      <c r="F343" s="314"/>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0"/>
      <c r="B344" s="252"/>
      <c r="C344" s="251"/>
      <c r="D344" s="252"/>
      <c r="E344" s="251"/>
      <c r="F344" s="314"/>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52"/>
      <c r="C345" s="251"/>
      <c r="D345" s="252"/>
      <c r="E345" s="251"/>
      <c r="F345" s="314"/>
      <c r="G345" s="235"/>
      <c r="H345" s="164"/>
      <c r="I345" s="164"/>
      <c r="J345" s="164"/>
      <c r="K345" s="164"/>
      <c r="L345" s="164"/>
      <c r="M345" s="164"/>
      <c r="N345" s="164"/>
      <c r="O345" s="164"/>
      <c r="P345" s="236"/>
      <c r="Q345" s="993"/>
      <c r="R345" s="994"/>
      <c r="S345" s="994"/>
      <c r="T345" s="994"/>
      <c r="U345" s="994"/>
      <c r="V345" s="994"/>
      <c r="W345" s="994"/>
      <c r="X345" s="994"/>
      <c r="Y345" s="994"/>
      <c r="Z345" s="994"/>
      <c r="AA345" s="99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0"/>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0"/>
      <c r="B348" s="252"/>
      <c r="C348" s="251"/>
      <c r="D348" s="252"/>
      <c r="E348" s="251"/>
      <c r="F348" s="314"/>
      <c r="G348" s="230"/>
      <c r="H348" s="161"/>
      <c r="I348" s="161"/>
      <c r="J348" s="161"/>
      <c r="K348" s="161"/>
      <c r="L348" s="161"/>
      <c r="M348" s="161"/>
      <c r="N348" s="161"/>
      <c r="O348" s="161"/>
      <c r="P348" s="231"/>
      <c r="Q348" s="987"/>
      <c r="R348" s="988"/>
      <c r="S348" s="988"/>
      <c r="T348" s="988"/>
      <c r="U348" s="988"/>
      <c r="V348" s="988"/>
      <c r="W348" s="988"/>
      <c r="X348" s="988"/>
      <c r="Y348" s="988"/>
      <c r="Z348" s="988"/>
      <c r="AA348" s="98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0"/>
      <c r="B349" s="252"/>
      <c r="C349" s="251"/>
      <c r="D349" s="252"/>
      <c r="E349" s="251"/>
      <c r="F349" s="314"/>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0"/>
      <c r="B350" s="252"/>
      <c r="C350" s="251"/>
      <c r="D350" s="252"/>
      <c r="E350" s="251"/>
      <c r="F350" s="314"/>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0"/>
      <c r="B351" s="252"/>
      <c r="C351" s="251"/>
      <c r="D351" s="252"/>
      <c r="E351" s="251"/>
      <c r="F351" s="314"/>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52"/>
      <c r="C352" s="251"/>
      <c r="D352" s="252"/>
      <c r="E352" s="251"/>
      <c r="F352" s="314"/>
      <c r="G352" s="235"/>
      <c r="H352" s="164"/>
      <c r="I352" s="164"/>
      <c r="J352" s="164"/>
      <c r="K352" s="164"/>
      <c r="L352" s="164"/>
      <c r="M352" s="164"/>
      <c r="N352" s="164"/>
      <c r="O352" s="164"/>
      <c r="P352" s="236"/>
      <c r="Q352" s="993"/>
      <c r="R352" s="994"/>
      <c r="S352" s="994"/>
      <c r="T352" s="994"/>
      <c r="U352" s="994"/>
      <c r="V352" s="994"/>
      <c r="W352" s="994"/>
      <c r="X352" s="994"/>
      <c r="Y352" s="994"/>
      <c r="Z352" s="994"/>
      <c r="AA352" s="99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0"/>
      <c r="B355" s="252"/>
      <c r="C355" s="251"/>
      <c r="D355" s="252"/>
      <c r="E355" s="251"/>
      <c r="F355" s="314"/>
      <c r="G355" s="230"/>
      <c r="H355" s="161"/>
      <c r="I355" s="161"/>
      <c r="J355" s="161"/>
      <c r="K355" s="161"/>
      <c r="L355" s="161"/>
      <c r="M355" s="161"/>
      <c r="N355" s="161"/>
      <c r="O355" s="161"/>
      <c r="P355" s="231"/>
      <c r="Q355" s="987"/>
      <c r="R355" s="988"/>
      <c r="S355" s="988"/>
      <c r="T355" s="988"/>
      <c r="U355" s="988"/>
      <c r="V355" s="988"/>
      <c r="W355" s="988"/>
      <c r="X355" s="988"/>
      <c r="Y355" s="988"/>
      <c r="Z355" s="988"/>
      <c r="AA355" s="98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0"/>
      <c r="B356" s="252"/>
      <c r="C356" s="251"/>
      <c r="D356" s="252"/>
      <c r="E356" s="251"/>
      <c r="F356" s="314"/>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0"/>
      <c r="B357" s="252"/>
      <c r="C357" s="251"/>
      <c r="D357" s="252"/>
      <c r="E357" s="251"/>
      <c r="F357" s="314"/>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0"/>
      <c r="B358" s="252"/>
      <c r="C358" s="251"/>
      <c r="D358" s="252"/>
      <c r="E358" s="251"/>
      <c r="F358" s="314"/>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52"/>
      <c r="C359" s="251"/>
      <c r="D359" s="252"/>
      <c r="E359" s="251"/>
      <c r="F359" s="314"/>
      <c r="G359" s="235"/>
      <c r="H359" s="164"/>
      <c r="I359" s="164"/>
      <c r="J359" s="164"/>
      <c r="K359" s="164"/>
      <c r="L359" s="164"/>
      <c r="M359" s="164"/>
      <c r="N359" s="164"/>
      <c r="O359" s="164"/>
      <c r="P359" s="236"/>
      <c r="Q359" s="993"/>
      <c r="R359" s="994"/>
      <c r="S359" s="994"/>
      <c r="T359" s="994"/>
      <c r="U359" s="994"/>
      <c r="V359" s="994"/>
      <c r="W359" s="994"/>
      <c r="X359" s="994"/>
      <c r="Y359" s="994"/>
      <c r="Z359" s="994"/>
      <c r="AA359" s="99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0"/>
      <c r="B362" s="252"/>
      <c r="C362" s="251"/>
      <c r="D362" s="252"/>
      <c r="E362" s="251"/>
      <c r="F362" s="314"/>
      <c r="G362" s="230"/>
      <c r="H362" s="161"/>
      <c r="I362" s="161"/>
      <c r="J362" s="161"/>
      <c r="K362" s="161"/>
      <c r="L362" s="161"/>
      <c r="M362" s="161"/>
      <c r="N362" s="161"/>
      <c r="O362" s="161"/>
      <c r="P362" s="231"/>
      <c r="Q362" s="987"/>
      <c r="R362" s="988"/>
      <c r="S362" s="988"/>
      <c r="T362" s="988"/>
      <c r="U362" s="988"/>
      <c r="V362" s="988"/>
      <c r="W362" s="988"/>
      <c r="X362" s="988"/>
      <c r="Y362" s="988"/>
      <c r="Z362" s="988"/>
      <c r="AA362" s="98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0"/>
      <c r="B363" s="252"/>
      <c r="C363" s="251"/>
      <c r="D363" s="252"/>
      <c r="E363" s="251"/>
      <c r="F363" s="314"/>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0"/>
      <c r="B364" s="252"/>
      <c r="C364" s="251"/>
      <c r="D364" s="252"/>
      <c r="E364" s="251"/>
      <c r="F364" s="314"/>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0"/>
      <c r="B365" s="252"/>
      <c r="C365" s="251"/>
      <c r="D365" s="252"/>
      <c r="E365" s="251"/>
      <c r="F365" s="314"/>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52"/>
      <c r="C366" s="251"/>
      <c r="D366" s="252"/>
      <c r="E366" s="315"/>
      <c r="F366" s="316"/>
      <c r="G366" s="235"/>
      <c r="H366" s="164"/>
      <c r="I366" s="164"/>
      <c r="J366" s="164"/>
      <c r="K366" s="164"/>
      <c r="L366" s="164"/>
      <c r="M366" s="164"/>
      <c r="N366" s="164"/>
      <c r="O366" s="164"/>
      <c r="P366" s="236"/>
      <c r="Q366" s="993"/>
      <c r="R366" s="994"/>
      <c r="S366" s="994"/>
      <c r="T366" s="994"/>
      <c r="U366" s="994"/>
      <c r="V366" s="994"/>
      <c r="W366" s="994"/>
      <c r="X366" s="994"/>
      <c r="Y366" s="994"/>
      <c r="Z366" s="994"/>
      <c r="AA366" s="99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0"/>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100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100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100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100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100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100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0"/>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2"/>
      <c r="C394" s="251"/>
      <c r="D394" s="252"/>
      <c r="E394" s="251"/>
      <c r="F394" s="314"/>
      <c r="G394" s="230"/>
      <c r="H394" s="161"/>
      <c r="I394" s="161"/>
      <c r="J394" s="161"/>
      <c r="K394" s="161"/>
      <c r="L394" s="161"/>
      <c r="M394" s="161"/>
      <c r="N394" s="161"/>
      <c r="O394" s="161"/>
      <c r="P394" s="231"/>
      <c r="Q394" s="987"/>
      <c r="R394" s="988"/>
      <c r="S394" s="988"/>
      <c r="T394" s="988"/>
      <c r="U394" s="988"/>
      <c r="V394" s="988"/>
      <c r="W394" s="988"/>
      <c r="X394" s="988"/>
      <c r="Y394" s="988"/>
      <c r="Z394" s="988"/>
      <c r="AA394" s="98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0"/>
      <c r="B395" s="252"/>
      <c r="C395" s="251"/>
      <c r="D395" s="252"/>
      <c r="E395" s="251"/>
      <c r="F395" s="314"/>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0"/>
      <c r="B396" s="252"/>
      <c r="C396" s="251"/>
      <c r="D396" s="252"/>
      <c r="E396" s="251"/>
      <c r="F396" s="314"/>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0"/>
      <c r="B397" s="252"/>
      <c r="C397" s="251"/>
      <c r="D397" s="252"/>
      <c r="E397" s="251"/>
      <c r="F397" s="314"/>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52"/>
      <c r="C398" s="251"/>
      <c r="D398" s="252"/>
      <c r="E398" s="251"/>
      <c r="F398" s="314"/>
      <c r="G398" s="235"/>
      <c r="H398" s="164"/>
      <c r="I398" s="164"/>
      <c r="J398" s="164"/>
      <c r="K398" s="164"/>
      <c r="L398" s="164"/>
      <c r="M398" s="164"/>
      <c r="N398" s="164"/>
      <c r="O398" s="164"/>
      <c r="P398" s="236"/>
      <c r="Q398" s="993"/>
      <c r="R398" s="994"/>
      <c r="S398" s="994"/>
      <c r="T398" s="994"/>
      <c r="U398" s="994"/>
      <c r="V398" s="994"/>
      <c r="W398" s="994"/>
      <c r="X398" s="994"/>
      <c r="Y398" s="994"/>
      <c r="Z398" s="994"/>
      <c r="AA398" s="99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0"/>
      <c r="B401" s="252"/>
      <c r="C401" s="251"/>
      <c r="D401" s="252"/>
      <c r="E401" s="251"/>
      <c r="F401" s="314"/>
      <c r="G401" s="230"/>
      <c r="H401" s="161"/>
      <c r="I401" s="161"/>
      <c r="J401" s="161"/>
      <c r="K401" s="161"/>
      <c r="L401" s="161"/>
      <c r="M401" s="161"/>
      <c r="N401" s="161"/>
      <c r="O401" s="161"/>
      <c r="P401" s="231"/>
      <c r="Q401" s="987"/>
      <c r="R401" s="988"/>
      <c r="S401" s="988"/>
      <c r="T401" s="988"/>
      <c r="U401" s="988"/>
      <c r="V401" s="988"/>
      <c r="W401" s="988"/>
      <c r="X401" s="988"/>
      <c r="Y401" s="988"/>
      <c r="Z401" s="988"/>
      <c r="AA401" s="98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0"/>
      <c r="B402" s="252"/>
      <c r="C402" s="251"/>
      <c r="D402" s="252"/>
      <c r="E402" s="251"/>
      <c r="F402" s="314"/>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0"/>
      <c r="B403" s="252"/>
      <c r="C403" s="251"/>
      <c r="D403" s="252"/>
      <c r="E403" s="251"/>
      <c r="F403" s="314"/>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0"/>
      <c r="B404" s="252"/>
      <c r="C404" s="251"/>
      <c r="D404" s="252"/>
      <c r="E404" s="251"/>
      <c r="F404" s="314"/>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52"/>
      <c r="C405" s="251"/>
      <c r="D405" s="252"/>
      <c r="E405" s="251"/>
      <c r="F405" s="314"/>
      <c r="G405" s="235"/>
      <c r="H405" s="164"/>
      <c r="I405" s="164"/>
      <c r="J405" s="164"/>
      <c r="K405" s="164"/>
      <c r="L405" s="164"/>
      <c r="M405" s="164"/>
      <c r="N405" s="164"/>
      <c r="O405" s="164"/>
      <c r="P405" s="236"/>
      <c r="Q405" s="993"/>
      <c r="R405" s="994"/>
      <c r="S405" s="994"/>
      <c r="T405" s="994"/>
      <c r="U405" s="994"/>
      <c r="V405" s="994"/>
      <c r="W405" s="994"/>
      <c r="X405" s="994"/>
      <c r="Y405" s="994"/>
      <c r="Z405" s="994"/>
      <c r="AA405" s="99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0"/>
      <c r="B408" s="252"/>
      <c r="C408" s="251"/>
      <c r="D408" s="252"/>
      <c r="E408" s="251"/>
      <c r="F408" s="314"/>
      <c r="G408" s="230"/>
      <c r="H408" s="161"/>
      <c r="I408" s="161"/>
      <c r="J408" s="161"/>
      <c r="K408" s="161"/>
      <c r="L408" s="161"/>
      <c r="M408" s="161"/>
      <c r="N408" s="161"/>
      <c r="O408" s="161"/>
      <c r="P408" s="231"/>
      <c r="Q408" s="987"/>
      <c r="R408" s="988"/>
      <c r="S408" s="988"/>
      <c r="T408" s="988"/>
      <c r="U408" s="988"/>
      <c r="V408" s="988"/>
      <c r="W408" s="988"/>
      <c r="X408" s="988"/>
      <c r="Y408" s="988"/>
      <c r="Z408" s="988"/>
      <c r="AA408" s="98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0"/>
      <c r="B409" s="252"/>
      <c r="C409" s="251"/>
      <c r="D409" s="252"/>
      <c r="E409" s="251"/>
      <c r="F409" s="314"/>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0"/>
      <c r="B410" s="252"/>
      <c r="C410" s="251"/>
      <c r="D410" s="252"/>
      <c r="E410" s="251"/>
      <c r="F410" s="314"/>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0"/>
      <c r="B411" s="252"/>
      <c r="C411" s="251"/>
      <c r="D411" s="252"/>
      <c r="E411" s="251"/>
      <c r="F411" s="314"/>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52"/>
      <c r="C412" s="251"/>
      <c r="D412" s="252"/>
      <c r="E412" s="251"/>
      <c r="F412" s="314"/>
      <c r="G412" s="235"/>
      <c r="H412" s="164"/>
      <c r="I412" s="164"/>
      <c r="J412" s="164"/>
      <c r="K412" s="164"/>
      <c r="L412" s="164"/>
      <c r="M412" s="164"/>
      <c r="N412" s="164"/>
      <c r="O412" s="164"/>
      <c r="P412" s="236"/>
      <c r="Q412" s="993"/>
      <c r="R412" s="994"/>
      <c r="S412" s="994"/>
      <c r="T412" s="994"/>
      <c r="U412" s="994"/>
      <c r="V412" s="994"/>
      <c r="W412" s="994"/>
      <c r="X412" s="994"/>
      <c r="Y412" s="994"/>
      <c r="Z412" s="994"/>
      <c r="AA412" s="99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0"/>
      <c r="B415" s="252"/>
      <c r="C415" s="251"/>
      <c r="D415" s="252"/>
      <c r="E415" s="251"/>
      <c r="F415" s="314"/>
      <c r="G415" s="230"/>
      <c r="H415" s="161"/>
      <c r="I415" s="161"/>
      <c r="J415" s="161"/>
      <c r="K415" s="161"/>
      <c r="L415" s="161"/>
      <c r="M415" s="161"/>
      <c r="N415" s="161"/>
      <c r="O415" s="161"/>
      <c r="P415" s="231"/>
      <c r="Q415" s="987"/>
      <c r="R415" s="988"/>
      <c r="S415" s="988"/>
      <c r="T415" s="988"/>
      <c r="U415" s="988"/>
      <c r="V415" s="988"/>
      <c r="W415" s="988"/>
      <c r="X415" s="988"/>
      <c r="Y415" s="988"/>
      <c r="Z415" s="988"/>
      <c r="AA415" s="98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0"/>
      <c r="B416" s="252"/>
      <c r="C416" s="251"/>
      <c r="D416" s="252"/>
      <c r="E416" s="251"/>
      <c r="F416" s="314"/>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0"/>
      <c r="B417" s="252"/>
      <c r="C417" s="251"/>
      <c r="D417" s="252"/>
      <c r="E417" s="251"/>
      <c r="F417" s="314"/>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0"/>
      <c r="B418" s="252"/>
      <c r="C418" s="251"/>
      <c r="D418" s="252"/>
      <c r="E418" s="251"/>
      <c r="F418" s="314"/>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52"/>
      <c r="C419" s="251"/>
      <c r="D419" s="252"/>
      <c r="E419" s="251"/>
      <c r="F419" s="314"/>
      <c r="G419" s="235"/>
      <c r="H419" s="164"/>
      <c r="I419" s="164"/>
      <c r="J419" s="164"/>
      <c r="K419" s="164"/>
      <c r="L419" s="164"/>
      <c r="M419" s="164"/>
      <c r="N419" s="164"/>
      <c r="O419" s="164"/>
      <c r="P419" s="236"/>
      <c r="Q419" s="993"/>
      <c r="R419" s="994"/>
      <c r="S419" s="994"/>
      <c r="T419" s="994"/>
      <c r="U419" s="994"/>
      <c r="V419" s="994"/>
      <c r="W419" s="994"/>
      <c r="X419" s="994"/>
      <c r="Y419" s="994"/>
      <c r="Z419" s="994"/>
      <c r="AA419" s="99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0"/>
      <c r="B422" s="252"/>
      <c r="C422" s="251"/>
      <c r="D422" s="252"/>
      <c r="E422" s="251"/>
      <c r="F422" s="314"/>
      <c r="G422" s="230"/>
      <c r="H422" s="161"/>
      <c r="I422" s="161"/>
      <c r="J422" s="161"/>
      <c r="K422" s="161"/>
      <c r="L422" s="161"/>
      <c r="M422" s="161"/>
      <c r="N422" s="161"/>
      <c r="O422" s="161"/>
      <c r="P422" s="231"/>
      <c r="Q422" s="987"/>
      <c r="R422" s="988"/>
      <c r="S422" s="988"/>
      <c r="T422" s="988"/>
      <c r="U422" s="988"/>
      <c r="V422" s="988"/>
      <c r="W422" s="988"/>
      <c r="X422" s="988"/>
      <c r="Y422" s="988"/>
      <c r="Z422" s="988"/>
      <c r="AA422" s="98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0"/>
      <c r="B423" s="252"/>
      <c r="C423" s="251"/>
      <c r="D423" s="252"/>
      <c r="E423" s="251"/>
      <c r="F423" s="314"/>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0"/>
      <c r="B424" s="252"/>
      <c r="C424" s="251"/>
      <c r="D424" s="252"/>
      <c r="E424" s="251"/>
      <c r="F424" s="314"/>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0"/>
      <c r="B425" s="252"/>
      <c r="C425" s="251"/>
      <c r="D425" s="252"/>
      <c r="E425" s="251"/>
      <c r="F425" s="314"/>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52"/>
      <c r="C426" s="251"/>
      <c r="D426" s="252"/>
      <c r="E426" s="315"/>
      <c r="F426" s="316"/>
      <c r="G426" s="235"/>
      <c r="H426" s="164"/>
      <c r="I426" s="164"/>
      <c r="J426" s="164"/>
      <c r="K426" s="164"/>
      <c r="L426" s="164"/>
      <c r="M426" s="164"/>
      <c r="N426" s="164"/>
      <c r="O426" s="164"/>
      <c r="P426" s="236"/>
      <c r="Q426" s="993"/>
      <c r="R426" s="994"/>
      <c r="S426" s="994"/>
      <c r="T426" s="994"/>
      <c r="U426" s="994"/>
      <c r="V426" s="994"/>
      <c r="W426" s="994"/>
      <c r="X426" s="994"/>
      <c r="Y426" s="994"/>
      <c r="Z426" s="994"/>
      <c r="AA426" s="99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0"/>
      <c r="B429" s="252"/>
      <c r="C429" s="315"/>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0"/>
      <c r="B430" s="252"/>
      <c r="C430" s="249" t="s">
        <v>556</v>
      </c>
      <c r="D430" s="250"/>
      <c r="E430" s="238" t="s">
        <v>540</v>
      </c>
      <c r="F430" s="454"/>
      <c r="G430" s="240" t="s">
        <v>374</v>
      </c>
      <c r="H430" s="158"/>
      <c r="I430" s="158"/>
      <c r="J430" s="241" t="s">
        <v>579</v>
      </c>
      <c r="K430" s="242"/>
      <c r="L430" s="242"/>
      <c r="M430" s="242"/>
      <c r="N430" s="242"/>
      <c r="O430" s="242"/>
      <c r="P430" s="242"/>
      <c r="Q430" s="242"/>
      <c r="R430" s="242"/>
      <c r="S430" s="242"/>
      <c r="T430" s="243"/>
      <c r="U430" s="244" t="s">
        <v>579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100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579</v>
      </c>
      <c r="AF432" s="136"/>
      <c r="AG432" s="137" t="s">
        <v>355</v>
      </c>
      <c r="AH432" s="172"/>
      <c r="AI432" s="182"/>
      <c r="AJ432" s="182"/>
      <c r="AK432" s="182"/>
      <c r="AL432" s="177"/>
      <c r="AM432" s="182"/>
      <c r="AN432" s="182"/>
      <c r="AO432" s="182"/>
      <c r="AP432" s="177"/>
      <c r="AQ432" s="217" t="s">
        <v>580</v>
      </c>
      <c r="AR432" s="136"/>
      <c r="AS432" s="137" t="s">
        <v>355</v>
      </c>
      <c r="AT432" s="172"/>
      <c r="AU432" s="136" t="s">
        <v>579</v>
      </c>
      <c r="AV432" s="136"/>
      <c r="AW432" s="137" t="s">
        <v>300</v>
      </c>
      <c r="AX432" s="138"/>
    </row>
    <row r="433" spans="1:50" ht="23.25" customHeight="1" x14ac:dyDescent="0.15">
      <c r="A433" s="1000"/>
      <c r="B433" s="252"/>
      <c r="C433" s="251"/>
      <c r="D433" s="252"/>
      <c r="E433" s="166"/>
      <c r="F433" s="167"/>
      <c r="G433" s="230" t="s">
        <v>579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579</v>
      </c>
      <c r="AC433" s="133"/>
      <c r="AD433" s="133"/>
      <c r="AE433" s="111" t="s">
        <v>579</v>
      </c>
      <c r="AF433" s="112"/>
      <c r="AG433" s="112"/>
      <c r="AH433" s="113"/>
      <c r="AI433" s="111" t="s">
        <v>579</v>
      </c>
      <c r="AJ433" s="112"/>
      <c r="AK433" s="112"/>
      <c r="AL433" s="112"/>
      <c r="AM433" s="111" t="s">
        <v>566</v>
      </c>
      <c r="AN433" s="112"/>
      <c r="AO433" s="112"/>
      <c r="AP433" s="113"/>
      <c r="AQ433" s="111" t="s">
        <v>579</v>
      </c>
      <c r="AR433" s="112"/>
      <c r="AS433" s="112"/>
      <c r="AT433" s="113"/>
      <c r="AU433" s="112" t="s">
        <v>580</v>
      </c>
      <c r="AV433" s="112"/>
      <c r="AW433" s="112"/>
      <c r="AX433" s="222"/>
    </row>
    <row r="434" spans="1:50" ht="23.25" customHeight="1" x14ac:dyDescent="0.15">
      <c r="A434" s="100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579</v>
      </c>
      <c r="AC434" s="221"/>
      <c r="AD434" s="221"/>
      <c r="AE434" s="111" t="s">
        <v>579</v>
      </c>
      <c r="AF434" s="112"/>
      <c r="AG434" s="112"/>
      <c r="AH434" s="113"/>
      <c r="AI434" s="111" t="s">
        <v>580</v>
      </c>
      <c r="AJ434" s="112"/>
      <c r="AK434" s="112"/>
      <c r="AL434" s="112"/>
      <c r="AM434" s="111" t="s">
        <v>566</v>
      </c>
      <c r="AN434" s="112"/>
      <c r="AO434" s="112"/>
      <c r="AP434" s="113"/>
      <c r="AQ434" s="111" t="s">
        <v>579</v>
      </c>
      <c r="AR434" s="112"/>
      <c r="AS434" s="112"/>
      <c r="AT434" s="113"/>
      <c r="AU434" s="112" t="s">
        <v>579</v>
      </c>
      <c r="AV434" s="112"/>
      <c r="AW434" s="112"/>
      <c r="AX434" s="222"/>
    </row>
    <row r="435" spans="1:50" ht="23.25" customHeight="1" x14ac:dyDescent="0.15">
      <c r="A435" s="100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579</v>
      </c>
      <c r="AF435" s="112"/>
      <c r="AG435" s="112"/>
      <c r="AH435" s="113"/>
      <c r="AI435" s="111" t="s">
        <v>580</v>
      </c>
      <c r="AJ435" s="112"/>
      <c r="AK435" s="112"/>
      <c r="AL435" s="112"/>
      <c r="AM435" s="111" t="s">
        <v>566</v>
      </c>
      <c r="AN435" s="112"/>
      <c r="AO435" s="112"/>
      <c r="AP435" s="113"/>
      <c r="AQ435" s="111" t="s">
        <v>579</v>
      </c>
      <c r="AR435" s="112"/>
      <c r="AS435" s="112"/>
      <c r="AT435" s="113"/>
      <c r="AU435" s="112" t="s">
        <v>581</v>
      </c>
      <c r="AV435" s="112"/>
      <c r="AW435" s="112"/>
      <c r="AX435" s="222"/>
    </row>
    <row r="436" spans="1:50" ht="18.75" hidden="1" customHeight="1" x14ac:dyDescent="0.15">
      <c r="A436" s="100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100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100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100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100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15">
      <c r="A457" s="100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579</v>
      </c>
      <c r="AF457" s="136"/>
      <c r="AG457" s="137" t="s">
        <v>355</v>
      </c>
      <c r="AH457" s="172"/>
      <c r="AI457" s="182"/>
      <c r="AJ457" s="182"/>
      <c r="AK457" s="182"/>
      <c r="AL457" s="177"/>
      <c r="AM457" s="182"/>
      <c r="AN457" s="182"/>
      <c r="AO457" s="182"/>
      <c r="AP457" s="177"/>
      <c r="AQ457" s="217" t="s">
        <v>579</v>
      </c>
      <c r="AR457" s="136"/>
      <c r="AS457" s="137" t="s">
        <v>355</v>
      </c>
      <c r="AT457" s="172"/>
      <c r="AU457" s="136" t="s">
        <v>581</v>
      </c>
      <c r="AV457" s="136"/>
      <c r="AW457" s="137" t="s">
        <v>300</v>
      </c>
      <c r="AX457" s="138"/>
    </row>
    <row r="458" spans="1:50" ht="23.25" customHeight="1" x14ac:dyDescent="0.15">
      <c r="A458" s="1000"/>
      <c r="B458" s="252"/>
      <c r="C458" s="251"/>
      <c r="D458" s="252"/>
      <c r="E458" s="166"/>
      <c r="F458" s="167"/>
      <c r="G458" s="230" t="s">
        <v>579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579</v>
      </c>
      <c r="AC458" s="133"/>
      <c r="AD458" s="133"/>
      <c r="AE458" s="111" t="s">
        <v>580</v>
      </c>
      <c r="AF458" s="112"/>
      <c r="AG458" s="112"/>
      <c r="AH458" s="112"/>
      <c r="AI458" s="111" t="s">
        <v>579</v>
      </c>
      <c r="AJ458" s="112"/>
      <c r="AK458" s="112"/>
      <c r="AL458" s="112"/>
      <c r="AM458" s="111" t="s">
        <v>566</v>
      </c>
      <c r="AN458" s="112"/>
      <c r="AO458" s="112"/>
      <c r="AP458" s="113"/>
      <c r="AQ458" s="111" t="s">
        <v>579</v>
      </c>
      <c r="AR458" s="112"/>
      <c r="AS458" s="112"/>
      <c r="AT458" s="113"/>
      <c r="AU458" s="112" t="s">
        <v>579</v>
      </c>
      <c r="AV458" s="112"/>
      <c r="AW458" s="112"/>
      <c r="AX458" s="222"/>
    </row>
    <row r="459" spans="1:50" ht="23.25" customHeight="1" x14ac:dyDescent="0.15">
      <c r="A459" s="100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580</v>
      </c>
      <c r="AC459" s="221"/>
      <c r="AD459" s="221"/>
      <c r="AE459" s="111" t="s">
        <v>579</v>
      </c>
      <c r="AF459" s="112"/>
      <c r="AG459" s="112"/>
      <c r="AH459" s="113"/>
      <c r="AI459" s="111" t="s">
        <v>579</v>
      </c>
      <c r="AJ459" s="112"/>
      <c r="AK459" s="112"/>
      <c r="AL459" s="112"/>
      <c r="AM459" s="111" t="s">
        <v>566</v>
      </c>
      <c r="AN459" s="112"/>
      <c r="AO459" s="112"/>
      <c r="AP459" s="113"/>
      <c r="AQ459" s="111" t="s">
        <v>579</v>
      </c>
      <c r="AR459" s="112"/>
      <c r="AS459" s="112"/>
      <c r="AT459" s="113"/>
      <c r="AU459" s="112" t="s">
        <v>579</v>
      </c>
      <c r="AV459" s="112"/>
      <c r="AW459" s="112"/>
      <c r="AX459" s="222"/>
    </row>
    <row r="460" spans="1:50" ht="23.25" customHeight="1" x14ac:dyDescent="0.15">
      <c r="A460" s="100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581</v>
      </c>
      <c r="AF460" s="112"/>
      <c r="AG460" s="112"/>
      <c r="AH460" s="113"/>
      <c r="AI460" s="111" t="s">
        <v>579</v>
      </c>
      <c r="AJ460" s="112"/>
      <c r="AK460" s="112"/>
      <c r="AL460" s="112"/>
      <c r="AM460" s="111" t="s">
        <v>566</v>
      </c>
      <c r="AN460" s="112"/>
      <c r="AO460" s="112"/>
      <c r="AP460" s="113"/>
      <c r="AQ460" s="111" t="s">
        <v>579</v>
      </c>
      <c r="AR460" s="112"/>
      <c r="AS460" s="112"/>
      <c r="AT460" s="113"/>
      <c r="AU460" s="112" t="s">
        <v>579</v>
      </c>
      <c r="AV460" s="112"/>
      <c r="AW460" s="112"/>
      <c r="AX460" s="222"/>
    </row>
    <row r="461" spans="1:50" ht="18.75" hidden="1" customHeight="1" x14ac:dyDescent="0.15">
      <c r="A461" s="100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100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100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100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100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0"/>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0"/>
      <c r="B482" s="252"/>
      <c r="C482" s="251"/>
      <c r="D482" s="252"/>
      <c r="E482" s="160" t="s">
        <v>580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0"/>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100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100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100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100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100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100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100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100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100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100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0"/>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0"/>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100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100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100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100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100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100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100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100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100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100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0"/>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0"/>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100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100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100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100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100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100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100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100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100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100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0"/>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0"/>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100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100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100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100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100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100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100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100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100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100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0"/>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89"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0"/>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52.5"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1" t="s">
        <v>571</v>
      </c>
      <c r="AE702" s="902"/>
      <c r="AF702" s="902"/>
      <c r="AG702" s="891" t="s">
        <v>659</v>
      </c>
      <c r="AH702" s="892"/>
      <c r="AI702" s="892"/>
      <c r="AJ702" s="892"/>
      <c r="AK702" s="892"/>
      <c r="AL702" s="892"/>
      <c r="AM702" s="892"/>
      <c r="AN702" s="892"/>
      <c r="AO702" s="892"/>
      <c r="AP702" s="892"/>
      <c r="AQ702" s="892"/>
      <c r="AR702" s="892"/>
      <c r="AS702" s="892"/>
      <c r="AT702" s="892"/>
      <c r="AU702" s="892"/>
      <c r="AV702" s="892"/>
      <c r="AW702" s="892"/>
      <c r="AX702" s="893"/>
    </row>
    <row r="703" spans="1:50" ht="54"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571</v>
      </c>
      <c r="AE703" s="155"/>
      <c r="AF703" s="155"/>
      <c r="AG703" s="670" t="s">
        <v>603</v>
      </c>
      <c r="AH703" s="671"/>
      <c r="AI703" s="671"/>
      <c r="AJ703" s="671"/>
      <c r="AK703" s="671"/>
      <c r="AL703" s="671"/>
      <c r="AM703" s="671"/>
      <c r="AN703" s="671"/>
      <c r="AO703" s="671"/>
      <c r="AP703" s="671"/>
      <c r="AQ703" s="671"/>
      <c r="AR703" s="671"/>
      <c r="AS703" s="671"/>
      <c r="AT703" s="671"/>
      <c r="AU703" s="671"/>
      <c r="AV703" s="671"/>
      <c r="AW703" s="671"/>
      <c r="AX703" s="672"/>
    </row>
    <row r="704" spans="1:50" ht="57"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571</v>
      </c>
      <c r="AE704" s="592"/>
      <c r="AF704" s="592"/>
      <c r="AG704" s="434" t="s">
        <v>604</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571</v>
      </c>
      <c r="AE705" s="739"/>
      <c r="AF705" s="739"/>
      <c r="AG705" s="160" t="s">
        <v>605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6"/>
      <c r="C706" s="620"/>
      <c r="D706" s="621"/>
      <c r="E706" s="689" t="s">
        <v>501</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630</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26.25" customHeight="1" x14ac:dyDescent="0.15">
      <c r="A707" s="661"/>
      <c r="B707" s="776"/>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629</v>
      </c>
      <c r="AE707" s="590"/>
      <c r="AF707" s="590"/>
      <c r="AG707" s="434"/>
      <c r="AH707" s="233"/>
      <c r="AI707" s="233"/>
      <c r="AJ707" s="233"/>
      <c r="AK707" s="233"/>
      <c r="AL707" s="233"/>
      <c r="AM707" s="233"/>
      <c r="AN707" s="233"/>
      <c r="AO707" s="233"/>
      <c r="AP707" s="233"/>
      <c r="AQ707" s="233"/>
      <c r="AR707" s="233"/>
      <c r="AS707" s="233"/>
      <c r="AT707" s="233"/>
      <c r="AU707" s="233"/>
      <c r="AV707" s="233"/>
      <c r="AW707" s="233"/>
      <c r="AX707" s="435"/>
    </row>
    <row r="708" spans="1:50" ht="41.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571</v>
      </c>
      <c r="AE708" s="674"/>
      <c r="AF708" s="674"/>
      <c r="AG708" s="532" t="s">
        <v>606</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631</v>
      </c>
      <c r="AE709" s="155"/>
      <c r="AF709" s="155"/>
      <c r="AG709" s="670" t="s">
        <v>579</v>
      </c>
      <c r="AH709" s="671"/>
      <c r="AI709" s="671"/>
      <c r="AJ709" s="671"/>
      <c r="AK709" s="671"/>
      <c r="AL709" s="671"/>
      <c r="AM709" s="671"/>
      <c r="AN709" s="671"/>
      <c r="AO709" s="671"/>
      <c r="AP709" s="671"/>
      <c r="AQ709" s="671"/>
      <c r="AR709" s="671"/>
      <c r="AS709" s="671"/>
      <c r="AT709" s="671"/>
      <c r="AU709" s="671"/>
      <c r="AV709" s="671"/>
      <c r="AW709" s="671"/>
      <c r="AX709" s="672"/>
    </row>
    <row r="710" spans="1:50" ht="40.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571</v>
      </c>
      <c r="AE710" s="155"/>
      <c r="AF710" s="155"/>
      <c r="AG710" s="670" t="s">
        <v>607</v>
      </c>
      <c r="AH710" s="671"/>
      <c r="AI710" s="671"/>
      <c r="AJ710" s="671"/>
      <c r="AK710" s="671"/>
      <c r="AL710" s="671"/>
      <c r="AM710" s="671"/>
      <c r="AN710" s="671"/>
      <c r="AO710" s="671"/>
      <c r="AP710" s="671"/>
      <c r="AQ710" s="671"/>
      <c r="AR710" s="671"/>
      <c r="AS710" s="671"/>
      <c r="AT710" s="671"/>
      <c r="AU710" s="671"/>
      <c r="AV710" s="671"/>
      <c r="AW710" s="671"/>
      <c r="AX710" s="672"/>
    </row>
    <row r="711" spans="1:50" ht="39"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571</v>
      </c>
      <c r="AE711" s="155"/>
      <c r="AF711" s="155"/>
      <c r="AG711" s="670" t="s">
        <v>608</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469</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631</v>
      </c>
      <c r="AE712" s="592"/>
      <c r="AF712" s="592"/>
      <c r="AG712" s="600" t="s">
        <v>580</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631</v>
      </c>
      <c r="AE713" s="155"/>
      <c r="AF713" s="156"/>
      <c r="AG713" s="670" t="s">
        <v>579</v>
      </c>
      <c r="AH713" s="671"/>
      <c r="AI713" s="671"/>
      <c r="AJ713" s="671"/>
      <c r="AK713" s="671"/>
      <c r="AL713" s="671"/>
      <c r="AM713" s="671"/>
      <c r="AN713" s="671"/>
      <c r="AO713" s="671"/>
      <c r="AP713" s="671"/>
      <c r="AQ713" s="671"/>
      <c r="AR713" s="671"/>
      <c r="AS713" s="671"/>
      <c r="AT713" s="671"/>
      <c r="AU713" s="671"/>
      <c r="AV713" s="671"/>
      <c r="AW713" s="671"/>
      <c r="AX713" s="672"/>
    </row>
    <row r="714" spans="1:50" ht="41.25" customHeight="1" x14ac:dyDescent="0.15">
      <c r="A714" s="663"/>
      <c r="B714" s="664"/>
      <c r="C714" s="777" t="s">
        <v>446</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571</v>
      </c>
      <c r="AE714" s="598"/>
      <c r="AF714" s="599"/>
      <c r="AG714" s="695" t="s">
        <v>609</v>
      </c>
      <c r="AH714" s="696"/>
      <c r="AI714" s="696"/>
      <c r="AJ714" s="696"/>
      <c r="AK714" s="696"/>
      <c r="AL714" s="696"/>
      <c r="AM714" s="696"/>
      <c r="AN714" s="696"/>
      <c r="AO714" s="696"/>
      <c r="AP714" s="696"/>
      <c r="AQ714" s="696"/>
      <c r="AR714" s="696"/>
      <c r="AS714" s="696"/>
      <c r="AT714" s="696"/>
      <c r="AU714" s="696"/>
      <c r="AV714" s="696"/>
      <c r="AW714" s="696"/>
      <c r="AX714" s="697"/>
    </row>
    <row r="715" spans="1:50" ht="42" customHeight="1" x14ac:dyDescent="0.15">
      <c r="A715" s="627" t="s">
        <v>40</v>
      </c>
      <c r="B715" s="660"/>
      <c r="C715" s="665" t="s">
        <v>447</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571</v>
      </c>
      <c r="AE715" s="674"/>
      <c r="AF715" s="783"/>
      <c r="AG715" s="532" t="s">
        <v>610</v>
      </c>
      <c r="AH715" s="533"/>
      <c r="AI715" s="533"/>
      <c r="AJ715" s="533"/>
      <c r="AK715" s="533"/>
      <c r="AL715" s="533"/>
      <c r="AM715" s="533"/>
      <c r="AN715" s="533"/>
      <c r="AO715" s="533"/>
      <c r="AP715" s="533"/>
      <c r="AQ715" s="533"/>
      <c r="AR715" s="533"/>
      <c r="AS715" s="533"/>
      <c r="AT715" s="533"/>
      <c r="AU715" s="533"/>
      <c r="AV715" s="533"/>
      <c r="AW715" s="533"/>
      <c r="AX715" s="534"/>
    </row>
    <row r="716" spans="1:50" ht="54.7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571</v>
      </c>
      <c r="AE716" s="765"/>
      <c r="AF716" s="765"/>
      <c r="AG716" s="670" t="s">
        <v>611</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571</v>
      </c>
      <c r="AE717" s="155"/>
      <c r="AF717" s="155"/>
      <c r="AG717" s="670" t="s">
        <v>612</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631</v>
      </c>
      <c r="AE718" s="155"/>
      <c r="AF718" s="155"/>
      <c r="AG718" s="163" t="s">
        <v>579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631</v>
      </c>
      <c r="AE719" s="674"/>
      <c r="AF719" s="674"/>
      <c r="AG719" s="160" t="s">
        <v>586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1" t="s">
        <v>462</v>
      </c>
      <c r="D720" s="939"/>
      <c r="E720" s="939"/>
      <c r="F720" s="942"/>
      <c r="G720" s="938" t="s">
        <v>463</v>
      </c>
      <c r="H720" s="939"/>
      <c r="I720" s="939"/>
      <c r="J720" s="939"/>
      <c r="K720" s="939"/>
      <c r="L720" s="939"/>
      <c r="M720" s="939"/>
      <c r="N720" s="938" t="s">
        <v>466</v>
      </c>
      <c r="O720" s="939"/>
      <c r="P720" s="939"/>
      <c r="Q720" s="939"/>
      <c r="R720" s="939"/>
      <c r="S720" s="939"/>
      <c r="T720" s="939"/>
      <c r="U720" s="939"/>
      <c r="V720" s="939"/>
      <c r="W720" s="939"/>
      <c r="X720" s="939"/>
      <c r="Y720" s="939"/>
      <c r="Z720" s="939"/>
      <c r="AA720" s="939"/>
      <c r="AB720" s="939"/>
      <c r="AC720" s="939"/>
      <c r="AD720" s="939"/>
      <c r="AE720" s="939"/>
      <c r="AF720" s="940"/>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15">
      <c r="A721" s="656"/>
      <c r="B721" s="657"/>
      <c r="C721" s="923"/>
      <c r="D721" s="924"/>
      <c r="E721" s="924"/>
      <c r="F721" s="925"/>
      <c r="G721" s="943"/>
      <c r="H721" s="944"/>
      <c r="I721" s="83" t="str">
        <f>IF(OR(G721="　", G721=""), "", "-")</f>
        <v/>
      </c>
      <c r="J721" s="922"/>
      <c r="K721" s="922"/>
      <c r="L721" s="83" t="str">
        <f>IF(M721="","","-")</f>
        <v/>
      </c>
      <c r="M721" s="84"/>
      <c r="N721" s="919" t="s">
        <v>566</v>
      </c>
      <c r="O721" s="920"/>
      <c r="P721" s="920"/>
      <c r="Q721" s="920"/>
      <c r="R721" s="920"/>
      <c r="S721" s="920"/>
      <c r="T721" s="920"/>
      <c r="U721" s="920"/>
      <c r="V721" s="920"/>
      <c r="W721" s="920"/>
      <c r="X721" s="920"/>
      <c r="Y721" s="920"/>
      <c r="Z721" s="920"/>
      <c r="AA721" s="920"/>
      <c r="AB721" s="920"/>
      <c r="AC721" s="920"/>
      <c r="AD721" s="920"/>
      <c r="AE721" s="920"/>
      <c r="AF721" s="921"/>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customHeight="1" x14ac:dyDescent="0.15">
      <c r="A722" s="656"/>
      <c r="B722" s="657"/>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customHeight="1" x14ac:dyDescent="0.15">
      <c r="A723" s="656"/>
      <c r="B723" s="657"/>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customHeight="1" x14ac:dyDescent="0.15">
      <c r="A724" s="656"/>
      <c r="B724" s="657"/>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customHeight="1" x14ac:dyDescent="0.15">
      <c r="A725" s="658"/>
      <c r="B725" s="659"/>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9" t="s">
        <v>53</v>
      </c>
      <c r="D726" s="587"/>
      <c r="E726" s="587"/>
      <c r="F726" s="588"/>
      <c r="G726" s="803" t="s">
        <v>657</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658</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664</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91.5" customHeight="1" thickBot="1" x14ac:dyDescent="0.2">
      <c r="A731" s="624" t="s">
        <v>257</v>
      </c>
      <c r="B731" s="625"/>
      <c r="C731" s="625"/>
      <c r="D731" s="625"/>
      <c r="E731" s="626"/>
      <c r="F731" s="686" t="s">
        <v>665</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t="s">
        <v>257</v>
      </c>
      <c r="B733" s="756"/>
      <c r="C733" s="756"/>
      <c r="D733" s="756"/>
      <c r="E733" s="757"/>
      <c r="F733" s="772" t="s">
        <v>666</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t="s">
        <v>566</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475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544</v>
      </c>
      <c r="B737" s="124"/>
      <c r="C737" s="124"/>
      <c r="D737" s="125"/>
      <c r="E737" s="122" t="s">
        <v>613</v>
      </c>
      <c r="F737" s="122"/>
      <c r="G737" s="122"/>
      <c r="H737" s="122"/>
      <c r="I737" s="122"/>
      <c r="J737" s="122"/>
      <c r="K737" s="122"/>
      <c r="L737" s="122"/>
      <c r="M737" s="122"/>
      <c r="N737" s="101" t="s">
        <v>537</v>
      </c>
      <c r="O737" s="101"/>
      <c r="P737" s="101"/>
      <c r="Q737" s="101"/>
      <c r="R737" s="122" t="s">
        <v>613</v>
      </c>
      <c r="S737" s="122"/>
      <c r="T737" s="122"/>
      <c r="U737" s="122"/>
      <c r="V737" s="122"/>
      <c r="W737" s="122"/>
      <c r="X737" s="122"/>
      <c r="Y737" s="122"/>
      <c r="Z737" s="122"/>
      <c r="AA737" s="101" t="s">
        <v>536</v>
      </c>
      <c r="AB737" s="101"/>
      <c r="AC737" s="101"/>
      <c r="AD737" s="101"/>
      <c r="AE737" s="122" t="s">
        <v>614</v>
      </c>
      <c r="AF737" s="122"/>
      <c r="AG737" s="122"/>
      <c r="AH737" s="122"/>
      <c r="AI737" s="122"/>
      <c r="AJ737" s="122"/>
      <c r="AK737" s="122"/>
      <c r="AL737" s="122"/>
      <c r="AM737" s="122"/>
      <c r="AN737" s="101" t="s">
        <v>535</v>
      </c>
      <c r="AO737" s="101"/>
      <c r="AP737" s="101"/>
      <c r="AQ737" s="101"/>
      <c r="AR737" s="102" t="s">
        <v>615</v>
      </c>
      <c r="AS737" s="103"/>
      <c r="AT737" s="103"/>
      <c r="AU737" s="103"/>
      <c r="AV737" s="103"/>
      <c r="AW737" s="103"/>
      <c r="AX737" s="104"/>
      <c r="AY737" s="89"/>
      <c r="AZ737" s="89"/>
    </row>
    <row r="738" spans="1:52" ht="24.75" customHeight="1" x14ac:dyDescent="0.15">
      <c r="A738" s="123" t="s">
        <v>534</v>
      </c>
      <c r="B738" s="124"/>
      <c r="C738" s="124"/>
      <c r="D738" s="125"/>
      <c r="E738" s="122" t="s">
        <v>615</v>
      </c>
      <c r="F738" s="122"/>
      <c r="G738" s="122"/>
      <c r="H738" s="122"/>
      <c r="I738" s="122"/>
      <c r="J738" s="122"/>
      <c r="K738" s="122"/>
      <c r="L738" s="122"/>
      <c r="M738" s="122"/>
      <c r="N738" s="101" t="s">
        <v>533</v>
      </c>
      <c r="O738" s="101"/>
      <c r="P738" s="101"/>
      <c r="Q738" s="101"/>
      <c r="R738" s="122" t="s">
        <v>616</v>
      </c>
      <c r="S738" s="122"/>
      <c r="T738" s="122"/>
      <c r="U738" s="122"/>
      <c r="V738" s="122"/>
      <c r="W738" s="122"/>
      <c r="X738" s="122"/>
      <c r="Y738" s="122"/>
      <c r="Z738" s="122"/>
      <c r="AA738" s="101" t="s">
        <v>532</v>
      </c>
      <c r="AB738" s="101"/>
      <c r="AC738" s="101"/>
      <c r="AD738" s="101"/>
      <c r="AE738" s="122" t="s">
        <v>617</v>
      </c>
      <c r="AF738" s="122"/>
      <c r="AG738" s="122"/>
      <c r="AH738" s="122"/>
      <c r="AI738" s="122"/>
      <c r="AJ738" s="122"/>
      <c r="AK738" s="122"/>
      <c r="AL738" s="122"/>
      <c r="AM738" s="122"/>
      <c r="AN738" s="101" t="s">
        <v>528</v>
      </c>
      <c r="AO738" s="101"/>
      <c r="AP738" s="101"/>
      <c r="AQ738" s="101"/>
      <c r="AR738" s="102">
        <v>276</v>
      </c>
      <c r="AS738" s="103"/>
      <c r="AT738" s="103"/>
      <c r="AU738" s="103"/>
      <c r="AV738" s="103"/>
      <c r="AW738" s="103"/>
      <c r="AX738" s="104"/>
    </row>
    <row r="739" spans="1:52" ht="24.75" customHeight="1" thickBot="1" x14ac:dyDescent="0.2">
      <c r="A739" s="126" t="s">
        <v>524</v>
      </c>
      <c r="B739" s="127"/>
      <c r="C739" s="127"/>
      <c r="D739" s="128"/>
      <c r="E739" s="129" t="s">
        <v>618</v>
      </c>
      <c r="F739" s="117"/>
      <c r="G739" s="117"/>
      <c r="H739" s="93" t="str">
        <f>IF(E739="", "", "(")</f>
        <v>(</v>
      </c>
      <c r="I739" s="117"/>
      <c r="J739" s="117"/>
      <c r="K739" s="93" t="str">
        <f>IF(OR(I739="　", I739=""), "", "-")</f>
        <v/>
      </c>
      <c r="L739" s="118">
        <v>281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506</v>
      </c>
      <c r="B779" s="767"/>
      <c r="C779" s="767"/>
      <c r="D779" s="767"/>
      <c r="E779" s="767"/>
      <c r="F779" s="768"/>
      <c r="G779" s="445" t="s">
        <v>632</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633</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2"/>
      <c r="B780" s="769"/>
      <c r="C780" s="769"/>
      <c r="D780" s="769"/>
      <c r="E780" s="769"/>
      <c r="F780" s="770"/>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2"/>
      <c r="B781" s="769"/>
      <c r="C781" s="769"/>
      <c r="D781" s="769"/>
      <c r="E781" s="769"/>
      <c r="F781" s="770"/>
      <c r="G781" s="455" t="s">
        <v>635</v>
      </c>
      <c r="H781" s="456"/>
      <c r="I781" s="456"/>
      <c r="J781" s="456"/>
      <c r="K781" s="457"/>
      <c r="L781" s="458" t="s">
        <v>638</v>
      </c>
      <c r="M781" s="459"/>
      <c r="N781" s="459"/>
      <c r="O781" s="459"/>
      <c r="P781" s="459"/>
      <c r="Q781" s="459"/>
      <c r="R781" s="459"/>
      <c r="S781" s="459"/>
      <c r="T781" s="459"/>
      <c r="U781" s="459"/>
      <c r="V781" s="459"/>
      <c r="W781" s="459"/>
      <c r="X781" s="460"/>
      <c r="Y781" s="461">
        <v>1630</v>
      </c>
      <c r="Z781" s="462"/>
      <c r="AA781" s="462"/>
      <c r="AB781" s="563"/>
      <c r="AC781" s="455" t="s">
        <v>641</v>
      </c>
      <c r="AD781" s="456"/>
      <c r="AE781" s="456"/>
      <c r="AF781" s="456"/>
      <c r="AG781" s="457"/>
      <c r="AH781" s="458"/>
      <c r="AI781" s="459"/>
      <c r="AJ781" s="459"/>
      <c r="AK781" s="459"/>
      <c r="AL781" s="459"/>
      <c r="AM781" s="459"/>
      <c r="AN781" s="459"/>
      <c r="AO781" s="459"/>
      <c r="AP781" s="459"/>
      <c r="AQ781" s="459"/>
      <c r="AR781" s="459"/>
      <c r="AS781" s="459"/>
      <c r="AT781" s="460"/>
      <c r="AU781" s="461">
        <v>58</v>
      </c>
      <c r="AV781" s="462"/>
      <c r="AW781" s="462"/>
      <c r="AX781" s="463"/>
    </row>
    <row r="782" spans="1:50" ht="24.75" customHeight="1" x14ac:dyDescent="0.15">
      <c r="A782" s="562"/>
      <c r="B782" s="769"/>
      <c r="C782" s="769"/>
      <c r="D782" s="769"/>
      <c r="E782" s="769"/>
      <c r="F782" s="770"/>
      <c r="G782" s="348" t="s">
        <v>636</v>
      </c>
      <c r="H782" s="349"/>
      <c r="I782" s="349"/>
      <c r="J782" s="349"/>
      <c r="K782" s="350"/>
      <c r="L782" s="401" t="s">
        <v>639</v>
      </c>
      <c r="M782" s="402"/>
      <c r="N782" s="402"/>
      <c r="O782" s="402"/>
      <c r="P782" s="402"/>
      <c r="Q782" s="402"/>
      <c r="R782" s="402"/>
      <c r="S782" s="402"/>
      <c r="T782" s="402"/>
      <c r="U782" s="402"/>
      <c r="V782" s="402"/>
      <c r="W782" s="402"/>
      <c r="X782" s="403"/>
      <c r="Y782" s="398">
        <v>1258</v>
      </c>
      <c r="Z782" s="399"/>
      <c r="AA782" s="399"/>
      <c r="AB782" s="405"/>
      <c r="AC782" s="348" t="s">
        <v>642</v>
      </c>
      <c r="AD782" s="349"/>
      <c r="AE782" s="349"/>
      <c r="AF782" s="349"/>
      <c r="AG782" s="350"/>
      <c r="AH782" s="401" t="s">
        <v>643</v>
      </c>
      <c r="AI782" s="402"/>
      <c r="AJ782" s="402"/>
      <c r="AK782" s="402"/>
      <c r="AL782" s="402"/>
      <c r="AM782" s="402"/>
      <c r="AN782" s="402"/>
      <c r="AO782" s="402"/>
      <c r="AP782" s="402"/>
      <c r="AQ782" s="402"/>
      <c r="AR782" s="402"/>
      <c r="AS782" s="402"/>
      <c r="AT782" s="403"/>
      <c r="AU782" s="398">
        <v>1146</v>
      </c>
      <c r="AV782" s="399"/>
      <c r="AW782" s="399"/>
      <c r="AX782" s="400"/>
    </row>
    <row r="783" spans="1:50" ht="24.75" customHeight="1" x14ac:dyDescent="0.15">
      <c r="A783" s="562"/>
      <c r="B783" s="769"/>
      <c r="C783" s="769"/>
      <c r="D783" s="769"/>
      <c r="E783" s="769"/>
      <c r="F783" s="770"/>
      <c r="G783" s="348" t="s">
        <v>637</v>
      </c>
      <c r="H783" s="349"/>
      <c r="I783" s="349"/>
      <c r="J783" s="349"/>
      <c r="K783" s="350"/>
      <c r="L783" s="401" t="s">
        <v>640</v>
      </c>
      <c r="M783" s="402"/>
      <c r="N783" s="402"/>
      <c r="O783" s="402"/>
      <c r="P783" s="402"/>
      <c r="Q783" s="402"/>
      <c r="R783" s="402"/>
      <c r="S783" s="402"/>
      <c r="T783" s="402"/>
      <c r="U783" s="402"/>
      <c r="V783" s="402"/>
      <c r="W783" s="402"/>
      <c r="X783" s="403"/>
      <c r="Y783" s="398">
        <v>9</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2"/>
      <c r="B784" s="769"/>
      <c r="C784" s="769"/>
      <c r="D784" s="769"/>
      <c r="E784" s="769"/>
      <c r="F784" s="770"/>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2"/>
      <c r="B785" s="769"/>
      <c r="C785" s="769"/>
      <c r="D785" s="769"/>
      <c r="E785" s="769"/>
      <c r="F785" s="770"/>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2"/>
      <c r="B786" s="769"/>
      <c r="C786" s="769"/>
      <c r="D786" s="769"/>
      <c r="E786" s="769"/>
      <c r="F786" s="770"/>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2"/>
      <c r="B787" s="769"/>
      <c r="C787" s="769"/>
      <c r="D787" s="769"/>
      <c r="E787" s="769"/>
      <c r="F787" s="770"/>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2"/>
      <c r="B788" s="769"/>
      <c r="C788" s="769"/>
      <c r="D788" s="769"/>
      <c r="E788" s="769"/>
      <c r="F788" s="770"/>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2"/>
      <c r="B789" s="769"/>
      <c r="C789" s="769"/>
      <c r="D789" s="769"/>
      <c r="E789" s="769"/>
      <c r="F789" s="770"/>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2"/>
      <c r="B790" s="769"/>
      <c r="C790" s="769"/>
      <c r="D790" s="769"/>
      <c r="E790" s="769"/>
      <c r="F790" s="770"/>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2"/>
      <c r="B791" s="769"/>
      <c r="C791" s="769"/>
      <c r="D791" s="769"/>
      <c r="E791" s="769"/>
      <c r="F791" s="770"/>
      <c r="G791" s="409" t="s">
        <v>20</v>
      </c>
      <c r="H791" s="410"/>
      <c r="I791" s="410"/>
      <c r="J791" s="410"/>
      <c r="K791" s="410"/>
      <c r="L791" s="411"/>
      <c r="M791" s="412"/>
      <c r="N791" s="412"/>
      <c r="O791" s="412"/>
      <c r="P791" s="412"/>
      <c r="Q791" s="412"/>
      <c r="R791" s="412"/>
      <c r="S791" s="412"/>
      <c r="T791" s="412"/>
      <c r="U791" s="412"/>
      <c r="V791" s="412"/>
      <c r="W791" s="412"/>
      <c r="X791" s="413"/>
      <c r="Y791" s="414">
        <f>SUM(Y781:AB790)</f>
        <v>2897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1204</v>
      </c>
      <c r="AV791" s="415"/>
      <c r="AW791" s="415"/>
      <c r="AX791" s="417"/>
    </row>
    <row r="792" spans="1:50" ht="24.75" customHeight="1" x14ac:dyDescent="0.15">
      <c r="A792" s="562"/>
      <c r="B792" s="769"/>
      <c r="C792" s="769"/>
      <c r="D792" s="769"/>
      <c r="E792" s="769"/>
      <c r="F792" s="770"/>
      <c r="G792" s="445" t="s">
        <v>634</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440</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62"/>
      <c r="B793" s="769"/>
      <c r="C793" s="769"/>
      <c r="D793" s="769"/>
      <c r="E793" s="769"/>
      <c r="F793" s="770"/>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15">
      <c r="A794" s="562"/>
      <c r="B794" s="769"/>
      <c r="C794" s="769"/>
      <c r="D794" s="769"/>
      <c r="E794" s="769"/>
      <c r="F794" s="770"/>
      <c r="G794" s="455" t="s">
        <v>635</v>
      </c>
      <c r="H794" s="456"/>
      <c r="I794" s="456"/>
      <c r="J794" s="456"/>
      <c r="K794" s="457"/>
      <c r="L794" s="458" t="s">
        <v>646</v>
      </c>
      <c r="M794" s="459"/>
      <c r="N794" s="459"/>
      <c r="O794" s="459"/>
      <c r="P794" s="459"/>
      <c r="Q794" s="459"/>
      <c r="R794" s="459"/>
      <c r="S794" s="459"/>
      <c r="T794" s="459"/>
      <c r="U794" s="459"/>
      <c r="V794" s="459"/>
      <c r="W794" s="459"/>
      <c r="X794" s="460"/>
      <c r="Y794" s="461">
        <v>307</v>
      </c>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customHeight="1" x14ac:dyDescent="0.15">
      <c r="A795" s="562"/>
      <c r="B795" s="769"/>
      <c r="C795" s="769"/>
      <c r="D795" s="769"/>
      <c r="E795" s="769"/>
      <c r="F795" s="770"/>
      <c r="G795" s="348" t="s">
        <v>644</v>
      </c>
      <c r="H795" s="349"/>
      <c r="I795" s="349"/>
      <c r="J795" s="349"/>
      <c r="K795" s="350"/>
      <c r="L795" s="401" t="s">
        <v>647</v>
      </c>
      <c r="M795" s="402"/>
      <c r="N795" s="402"/>
      <c r="O795" s="402"/>
      <c r="P795" s="402"/>
      <c r="Q795" s="402"/>
      <c r="R795" s="402"/>
      <c r="S795" s="402"/>
      <c r="T795" s="402"/>
      <c r="U795" s="402"/>
      <c r="V795" s="402"/>
      <c r="W795" s="402"/>
      <c r="X795" s="403"/>
      <c r="Y795" s="398">
        <v>473</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62"/>
      <c r="B796" s="769"/>
      <c r="C796" s="769"/>
      <c r="D796" s="769"/>
      <c r="E796" s="769"/>
      <c r="F796" s="770"/>
      <c r="G796" s="348" t="s">
        <v>645</v>
      </c>
      <c r="H796" s="349"/>
      <c r="I796" s="349"/>
      <c r="J796" s="349"/>
      <c r="K796" s="350"/>
      <c r="L796" s="401" t="s">
        <v>648</v>
      </c>
      <c r="M796" s="402"/>
      <c r="N796" s="402"/>
      <c r="O796" s="402"/>
      <c r="P796" s="402"/>
      <c r="Q796" s="402"/>
      <c r="R796" s="402"/>
      <c r="S796" s="402"/>
      <c r="T796" s="402"/>
      <c r="U796" s="402"/>
      <c r="V796" s="402"/>
      <c r="W796" s="402"/>
      <c r="X796" s="403"/>
      <c r="Y796" s="398">
        <v>693</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2"/>
      <c r="B797" s="769"/>
      <c r="C797" s="769"/>
      <c r="D797" s="769"/>
      <c r="E797" s="769"/>
      <c r="F797" s="770"/>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2"/>
      <c r="B798" s="769"/>
      <c r="C798" s="769"/>
      <c r="D798" s="769"/>
      <c r="E798" s="769"/>
      <c r="F798" s="770"/>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2"/>
      <c r="B799" s="769"/>
      <c r="C799" s="769"/>
      <c r="D799" s="769"/>
      <c r="E799" s="769"/>
      <c r="F799" s="770"/>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2"/>
      <c r="B800" s="769"/>
      <c r="C800" s="769"/>
      <c r="D800" s="769"/>
      <c r="E800" s="769"/>
      <c r="F800" s="770"/>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2"/>
      <c r="B801" s="769"/>
      <c r="C801" s="769"/>
      <c r="D801" s="769"/>
      <c r="E801" s="769"/>
      <c r="F801" s="770"/>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2"/>
      <c r="B802" s="769"/>
      <c r="C802" s="769"/>
      <c r="D802" s="769"/>
      <c r="E802" s="769"/>
      <c r="F802" s="770"/>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2"/>
      <c r="B803" s="769"/>
      <c r="C803" s="769"/>
      <c r="D803" s="769"/>
      <c r="E803" s="769"/>
      <c r="F803" s="770"/>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62"/>
      <c r="B804" s="769"/>
      <c r="C804" s="769"/>
      <c r="D804" s="769"/>
      <c r="E804" s="769"/>
      <c r="F804" s="770"/>
      <c r="G804" s="409" t="s">
        <v>20</v>
      </c>
      <c r="H804" s="410"/>
      <c r="I804" s="410"/>
      <c r="J804" s="410"/>
      <c r="K804" s="410"/>
      <c r="L804" s="411"/>
      <c r="M804" s="412"/>
      <c r="N804" s="412"/>
      <c r="O804" s="412"/>
      <c r="P804" s="412"/>
      <c r="Q804" s="412"/>
      <c r="R804" s="412"/>
      <c r="S804" s="412"/>
      <c r="T804" s="412"/>
      <c r="U804" s="412"/>
      <c r="V804" s="412"/>
      <c r="W804" s="412"/>
      <c r="X804" s="413"/>
      <c r="Y804" s="414">
        <f>SUM(Y794:AB803)</f>
        <v>1473</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2"/>
      <c r="B805" s="769"/>
      <c r="C805" s="769"/>
      <c r="D805" s="769"/>
      <c r="E805" s="769"/>
      <c r="F805" s="770"/>
      <c r="G805" s="445" t="s">
        <v>441</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442</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2"/>
      <c r="B806" s="769"/>
      <c r="C806" s="769"/>
      <c r="D806" s="769"/>
      <c r="E806" s="769"/>
      <c r="F806" s="770"/>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2"/>
      <c r="B807" s="769"/>
      <c r="C807" s="769"/>
      <c r="D807" s="769"/>
      <c r="E807" s="769"/>
      <c r="F807" s="770"/>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69"/>
      <c r="C808" s="769"/>
      <c r="D808" s="769"/>
      <c r="E808" s="769"/>
      <c r="F808" s="770"/>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2"/>
      <c r="B809" s="769"/>
      <c r="C809" s="769"/>
      <c r="D809" s="769"/>
      <c r="E809" s="769"/>
      <c r="F809" s="770"/>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2"/>
      <c r="B810" s="769"/>
      <c r="C810" s="769"/>
      <c r="D810" s="769"/>
      <c r="E810" s="769"/>
      <c r="F810" s="770"/>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2"/>
      <c r="B811" s="769"/>
      <c r="C811" s="769"/>
      <c r="D811" s="769"/>
      <c r="E811" s="769"/>
      <c r="F811" s="770"/>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2"/>
      <c r="B812" s="769"/>
      <c r="C812" s="769"/>
      <c r="D812" s="769"/>
      <c r="E812" s="769"/>
      <c r="F812" s="770"/>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2"/>
      <c r="B813" s="769"/>
      <c r="C813" s="769"/>
      <c r="D813" s="769"/>
      <c r="E813" s="769"/>
      <c r="F813" s="770"/>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2"/>
      <c r="B814" s="769"/>
      <c r="C814" s="769"/>
      <c r="D814" s="769"/>
      <c r="E814" s="769"/>
      <c r="F814" s="770"/>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2"/>
      <c r="B815" s="769"/>
      <c r="C815" s="769"/>
      <c r="D815" s="769"/>
      <c r="E815" s="769"/>
      <c r="F815" s="770"/>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2"/>
      <c r="B816" s="769"/>
      <c r="C816" s="769"/>
      <c r="D816" s="769"/>
      <c r="E816" s="769"/>
      <c r="F816" s="770"/>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2"/>
      <c r="B817" s="769"/>
      <c r="C817" s="769"/>
      <c r="D817" s="769"/>
      <c r="E817" s="769"/>
      <c r="F817" s="770"/>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2"/>
      <c r="B818" s="769"/>
      <c r="C818" s="769"/>
      <c r="D818" s="769"/>
      <c r="E818" s="769"/>
      <c r="F818" s="770"/>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2"/>
      <c r="B819" s="769"/>
      <c r="C819" s="769"/>
      <c r="D819" s="769"/>
      <c r="E819" s="769"/>
      <c r="F819" s="770"/>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2"/>
      <c r="B820" s="769"/>
      <c r="C820" s="769"/>
      <c r="D820" s="769"/>
      <c r="E820" s="769"/>
      <c r="F820" s="770"/>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9"/>
      <c r="C821" s="769"/>
      <c r="D821" s="769"/>
      <c r="E821" s="769"/>
      <c r="F821" s="770"/>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2"/>
      <c r="B822" s="769"/>
      <c r="C822" s="769"/>
      <c r="D822" s="769"/>
      <c r="E822" s="769"/>
      <c r="F822" s="770"/>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2"/>
      <c r="B823" s="769"/>
      <c r="C823" s="769"/>
      <c r="D823" s="769"/>
      <c r="E823" s="769"/>
      <c r="F823" s="770"/>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2"/>
      <c r="B824" s="769"/>
      <c r="C824" s="769"/>
      <c r="D824" s="769"/>
      <c r="E824" s="769"/>
      <c r="F824" s="770"/>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2"/>
      <c r="B825" s="769"/>
      <c r="C825" s="769"/>
      <c r="D825" s="769"/>
      <c r="E825" s="769"/>
      <c r="F825" s="770"/>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2"/>
      <c r="B826" s="769"/>
      <c r="C826" s="769"/>
      <c r="D826" s="769"/>
      <c r="E826" s="769"/>
      <c r="F826" s="770"/>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2"/>
      <c r="B827" s="769"/>
      <c r="C827" s="769"/>
      <c r="D827" s="769"/>
      <c r="E827" s="769"/>
      <c r="F827" s="770"/>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2"/>
      <c r="B828" s="769"/>
      <c r="C828" s="769"/>
      <c r="D828" s="769"/>
      <c r="E828" s="769"/>
      <c r="F828" s="770"/>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2"/>
      <c r="B829" s="769"/>
      <c r="C829" s="769"/>
      <c r="D829" s="769"/>
      <c r="E829" s="769"/>
      <c r="F829" s="770"/>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2"/>
      <c r="B830" s="769"/>
      <c r="C830" s="769"/>
      <c r="D830" s="769"/>
      <c r="E830" s="769"/>
      <c r="F830" s="770"/>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1" t="s">
        <v>467</v>
      </c>
      <c r="AM831" s="962"/>
      <c r="AN831" s="962"/>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487</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t="s">
        <v>649</v>
      </c>
      <c r="D837" s="418"/>
      <c r="E837" s="418"/>
      <c r="F837" s="418"/>
      <c r="G837" s="418"/>
      <c r="H837" s="418"/>
      <c r="I837" s="418"/>
      <c r="J837" s="419">
        <v>2000020020001</v>
      </c>
      <c r="K837" s="420"/>
      <c r="L837" s="420"/>
      <c r="M837" s="420"/>
      <c r="N837" s="420"/>
      <c r="O837" s="420"/>
      <c r="P837" s="317" t="s">
        <v>650</v>
      </c>
      <c r="Q837" s="317"/>
      <c r="R837" s="317"/>
      <c r="S837" s="317"/>
      <c r="T837" s="317"/>
      <c r="U837" s="317"/>
      <c r="V837" s="317"/>
      <c r="W837" s="317"/>
      <c r="X837" s="317"/>
      <c r="Y837" s="318">
        <v>2897</v>
      </c>
      <c r="Z837" s="319"/>
      <c r="AA837" s="319"/>
      <c r="AB837" s="320"/>
      <c r="AC837" s="328" t="s">
        <v>651</v>
      </c>
      <c r="AD837" s="423"/>
      <c r="AE837" s="423"/>
      <c r="AF837" s="423"/>
      <c r="AG837" s="423"/>
      <c r="AH837" s="421" t="s">
        <v>566</v>
      </c>
      <c r="AI837" s="422"/>
      <c r="AJ837" s="422"/>
      <c r="AK837" s="422"/>
      <c r="AL837" s="325" t="s">
        <v>566</v>
      </c>
      <c r="AM837" s="326"/>
      <c r="AN837" s="326"/>
      <c r="AO837" s="327"/>
      <c r="AP837" s="321" t="s">
        <v>566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487</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t="s">
        <v>652</v>
      </c>
      <c r="D870" s="418"/>
      <c r="E870" s="418"/>
      <c r="F870" s="418"/>
      <c r="G870" s="418"/>
      <c r="H870" s="418"/>
      <c r="I870" s="418"/>
      <c r="J870" s="419">
        <v>1420005006718</v>
      </c>
      <c r="K870" s="420"/>
      <c r="L870" s="420"/>
      <c r="M870" s="420"/>
      <c r="N870" s="420"/>
      <c r="O870" s="420"/>
      <c r="P870" s="317" t="s">
        <v>654</v>
      </c>
      <c r="Q870" s="317"/>
      <c r="R870" s="317"/>
      <c r="S870" s="317"/>
      <c r="T870" s="317"/>
      <c r="U870" s="317"/>
      <c r="V870" s="317"/>
      <c r="W870" s="317"/>
      <c r="X870" s="317"/>
      <c r="Y870" s="318">
        <v>1204</v>
      </c>
      <c r="Z870" s="319"/>
      <c r="AA870" s="319"/>
      <c r="AB870" s="320"/>
      <c r="AC870" s="328" t="s">
        <v>651</v>
      </c>
      <c r="AD870" s="423"/>
      <c r="AE870" s="423"/>
      <c r="AF870" s="423"/>
      <c r="AG870" s="423"/>
      <c r="AH870" s="421" t="s">
        <v>566</v>
      </c>
      <c r="AI870" s="422"/>
      <c r="AJ870" s="422"/>
      <c r="AK870" s="422"/>
      <c r="AL870" s="325" t="s">
        <v>566</v>
      </c>
      <c r="AM870" s="326"/>
      <c r="AN870" s="326"/>
      <c r="AO870" s="327"/>
      <c r="AP870" s="321" t="s">
        <v>566</v>
      </c>
      <c r="AQ870" s="321"/>
      <c r="AR870" s="321"/>
      <c r="AS870" s="321"/>
      <c r="AT870" s="321"/>
      <c r="AU870" s="321"/>
      <c r="AV870" s="321"/>
      <c r="AW870" s="321"/>
      <c r="AX870" s="321"/>
    </row>
    <row r="871" spans="1:50" ht="30" customHeight="1" x14ac:dyDescent="0.15">
      <c r="A871" s="404">
        <v>2</v>
      </c>
      <c r="B871" s="404">
        <v>1</v>
      </c>
      <c r="C871" s="418" t="s">
        <v>653</v>
      </c>
      <c r="D871" s="418"/>
      <c r="E871" s="418"/>
      <c r="F871" s="418"/>
      <c r="G871" s="418"/>
      <c r="H871" s="418"/>
      <c r="I871" s="418"/>
      <c r="J871" s="419">
        <v>8010505000081</v>
      </c>
      <c r="K871" s="420"/>
      <c r="L871" s="420"/>
      <c r="M871" s="420"/>
      <c r="N871" s="420"/>
      <c r="O871" s="420"/>
      <c r="P871" s="317" t="s">
        <v>654</v>
      </c>
      <c r="Q871" s="317"/>
      <c r="R871" s="317"/>
      <c r="S871" s="317"/>
      <c r="T871" s="317"/>
      <c r="U871" s="317"/>
      <c r="V871" s="317"/>
      <c r="W871" s="317"/>
      <c r="X871" s="317"/>
      <c r="Y871" s="318">
        <v>55</v>
      </c>
      <c r="Z871" s="319"/>
      <c r="AA871" s="319"/>
      <c r="AB871" s="320"/>
      <c r="AC871" s="328" t="s">
        <v>651</v>
      </c>
      <c r="AD871" s="328"/>
      <c r="AE871" s="328"/>
      <c r="AF871" s="328"/>
      <c r="AG871" s="328"/>
      <c r="AH871" s="421" t="s">
        <v>566</v>
      </c>
      <c r="AI871" s="422"/>
      <c r="AJ871" s="422"/>
      <c r="AK871" s="422"/>
      <c r="AL871" s="325" t="s">
        <v>566</v>
      </c>
      <c r="AM871" s="326"/>
      <c r="AN871" s="326"/>
      <c r="AO871" s="327"/>
      <c r="AP871" s="321" t="s">
        <v>566</v>
      </c>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487</v>
      </c>
      <c r="AI902" s="346"/>
      <c r="AJ902" s="346"/>
      <c r="AK902" s="346"/>
      <c r="AL902" s="346" t="s">
        <v>21</v>
      </c>
      <c r="AM902" s="346"/>
      <c r="AN902" s="346"/>
      <c r="AO902" s="426"/>
      <c r="AP902" s="427" t="s">
        <v>420</v>
      </c>
      <c r="AQ902" s="427"/>
      <c r="AR902" s="427"/>
      <c r="AS902" s="427"/>
      <c r="AT902" s="427"/>
      <c r="AU902" s="427"/>
      <c r="AV902" s="427"/>
      <c r="AW902" s="427"/>
      <c r="AX902" s="427"/>
    </row>
    <row r="903" spans="1:50" ht="81" customHeight="1" x14ac:dyDescent="0.15">
      <c r="A903" s="404">
        <v>1</v>
      </c>
      <c r="B903" s="404">
        <v>1</v>
      </c>
      <c r="C903" s="428" t="s">
        <v>652</v>
      </c>
      <c r="D903" s="429"/>
      <c r="E903" s="429"/>
      <c r="F903" s="429"/>
      <c r="G903" s="429"/>
      <c r="H903" s="429"/>
      <c r="I903" s="430"/>
      <c r="J903" s="431">
        <v>1420005006718</v>
      </c>
      <c r="K903" s="432"/>
      <c r="L903" s="432"/>
      <c r="M903" s="432"/>
      <c r="N903" s="432"/>
      <c r="O903" s="433"/>
      <c r="P903" s="317" t="s">
        <v>655</v>
      </c>
      <c r="Q903" s="317"/>
      <c r="R903" s="317"/>
      <c r="S903" s="317"/>
      <c r="T903" s="317"/>
      <c r="U903" s="317"/>
      <c r="V903" s="317"/>
      <c r="W903" s="317"/>
      <c r="X903" s="317"/>
      <c r="Y903" s="318">
        <v>1473</v>
      </c>
      <c r="Z903" s="319"/>
      <c r="AA903" s="319"/>
      <c r="AB903" s="320"/>
      <c r="AC903" s="328" t="s">
        <v>499</v>
      </c>
      <c r="AD903" s="423"/>
      <c r="AE903" s="423"/>
      <c r="AF903" s="423"/>
      <c r="AG903" s="423"/>
      <c r="AH903" s="421" t="s">
        <v>566</v>
      </c>
      <c r="AI903" s="422"/>
      <c r="AJ903" s="422"/>
      <c r="AK903" s="422"/>
      <c r="AL903" s="325" t="s">
        <v>566</v>
      </c>
      <c r="AM903" s="326"/>
      <c r="AN903" s="326"/>
      <c r="AO903" s="327"/>
      <c r="AP903" s="321" t="s">
        <v>566</v>
      </c>
      <c r="AQ903" s="321"/>
      <c r="AR903" s="321"/>
      <c r="AS903" s="321"/>
      <c r="AT903" s="321"/>
      <c r="AU903" s="321"/>
      <c r="AV903" s="321"/>
      <c r="AW903" s="321"/>
      <c r="AX903" s="321"/>
    </row>
    <row r="904" spans="1:50" ht="30" customHeight="1" x14ac:dyDescent="0.15">
      <c r="A904" s="404">
        <v>2</v>
      </c>
      <c r="B904" s="404">
        <v>1</v>
      </c>
      <c r="C904" s="428" t="s">
        <v>653</v>
      </c>
      <c r="D904" s="429"/>
      <c r="E904" s="429"/>
      <c r="F904" s="429"/>
      <c r="G904" s="429"/>
      <c r="H904" s="429"/>
      <c r="I904" s="430"/>
      <c r="J904" s="431">
        <v>8010505000081</v>
      </c>
      <c r="K904" s="432"/>
      <c r="L904" s="432"/>
      <c r="M904" s="432"/>
      <c r="N904" s="432"/>
      <c r="O904" s="433"/>
      <c r="P904" s="317" t="s">
        <v>656</v>
      </c>
      <c r="Q904" s="317"/>
      <c r="R904" s="317"/>
      <c r="S904" s="317"/>
      <c r="T904" s="317"/>
      <c r="U904" s="317"/>
      <c r="V904" s="317"/>
      <c r="W904" s="317"/>
      <c r="X904" s="317"/>
      <c r="Y904" s="318">
        <v>157</v>
      </c>
      <c r="Z904" s="319"/>
      <c r="AA904" s="319"/>
      <c r="AB904" s="320"/>
      <c r="AC904" s="328" t="s">
        <v>499</v>
      </c>
      <c r="AD904" s="328"/>
      <c r="AE904" s="328"/>
      <c r="AF904" s="328"/>
      <c r="AG904" s="328"/>
      <c r="AH904" s="421" t="s">
        <v>566</v>
      </c>
      <c r="AI904" s="422"/>
      <c r="AJ904" s="422"/>
      <c r="AK904" s="422"/>
      <c r="AL904" s="325" t="s">
        <v>566</v>
      </c>
      <c r="AM904" s="326"/>
      <c r="AN904" s="326"/>
      <c r="AO904" s="327"/>
      <c r="AP904" s="321" t="s">
        <v>566</v>
      </c>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487</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487</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487</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487</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487</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4" t="s">
        <v>451</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467</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7"/>
      <c r="E1101" s="277" t="s">
        <v>384</v>
      </c>
      <c r="F1101" s="897"/>
      <c r="G1101" s="897"/>
      <c r="H1101" s="897"/>
      <c r="I1101" s="897"/>
      <c r="J1101" s="277" t="s">
        <v>419</v>
      </c>
      <c r="K1101" s="277"/>
      <c r="L1101" s="277"/>
      <c r="M1101" s="277"/>
      <c r="N1101" s="277"/>
      <c r="O1101" s="277"/>
      <c r="P1101" s="344" t="s">
        <v>27</v>
      </c>
      <c r="Q1101" s="344"/>
      <c r="R1101" s="344"/>
      <c r="S1101" s="344"/>
      <c r="T1101" s="344"/>
      <c r="U1101" s="344"/>
      <c r="V1101" s="344"/>
      <c r="W1101" s="344"/>
      <c r="X1101" s="344"/>
      <c r="Y1101" s="277" t="s">
        <v>421</v>
      </c>
      <c r="Z1101" s="897"/>
      <c r="AA1101" s="897"/>
      <c r="AB1101" s="897"/>
      <c r="AC1101" s="277" t="s">
        <v>367</v>
      </c>
      <c r="AD1101" s="277"/>
      <c r="AE1101" s="277"/>
      <c r="AF1101" s="277"/>
      <c r="AG1101" s="277"/>
      <c r="AH1101" s="344" t="s">
        <v>380</v>
      </c>
      <c r="AI1101" s="345"/>
      <c r="AJ1101" s="345"/>
      <c r="AK1101" s="345"/>
      <c r="AL1101" s="345" t="s">
        <v>21</v>
      </c>
      <c r="AM1101" s="345"/>
      <c r="AN1101" s="345"/>
      <c r="AO1101" s="900"/>
      <c r="AP1101" s="427" t="s">
        <v>452</v>
      </c>
      <c r="AQ1101" s="427"/>
      <c r="AR1101" s="427"/>
      <c r="AS1101" s="427"/>
      <c r="AT1101" s="427"/>
      <c r="AU1101" s="427"/>
      <c r="AV1101" s="427"/>
      <c r="AW1101" s="427"/>
      <c r="AX1101" s="427"/>
    </row>
    <row r="1102" spans="1:50" ht="30" customHeight="1" x14ac:dyDescent="0.15">
      <c r="A1102" s="404">
        <v>1</v>
      </c>
      <c r="B1102" s="404">
        <v>1</v>
      </c>
      <c r="C1102" s="899"/>
      <c r="D1102" s="899"/>
      <c r="E1102" s="261" t="s">
        <v>567</v>
      </c>
      <c r="F1102" s="898"/>
      <c r="G1102" s="898"/>
      <c r="H1102" s="898"/>
      <c r="I1102" s="898"/>
      <c r="J1102" s="419" t="s">
        <v>568</v>
      </c>
      <c r="K1102" s="420"/>
      <c r="L1102" s="420"/>
      <c r="M1102" s="420"/>
      <c r="N1102" s="420"/>
      <c r="O1102" s="420"/>
      <c r="P1102" s="425" t="s">
        <v>567</v>
      </c>
      <c r="Q1102" s="317"/>
      <c r="R1102" s="317"/>
      <c r="S1102" s="317"/>
      <c r="T1102" s="317"/>
      <c r="U1102" s="317"/>
      <c r="V1102" s="317"/>
      <c r="W1102" s="317"/>
      <c r="X1102" s="317"/>
      <c r="Y1102" s="318" t="s">
        <v>569</v>
      </c>
      <c r="Z1102" s="319"/>
      <c r="AA1102" s="319"/>
      <c r="AB1102" s="320"/>
      <c r="AC1102" s="322"/>
      <c r="AD1102" s="322"/>
      <c r="AE1102" s="322"/>
      <c r="AF1102" s="322"/>
      <c r="AG1102" s="322"/>
      <c r="AH1102" s="323" t="s">
        <v>568</v>
      </c>
      <c r="AI1102" s="324"/>
      <c r="AJ1102" s="324"/>
      <c r="AK1102" s="324"/>
      <c r="AL1102" s="325" t="s">
        <v>570</v>
      </c>
      <c r="AM1102" s="326"/>
      <c r="AN1102" s="326"/>
      <c r="AO1102" s="327"/>
      <c r="AP1102" s="321" t="s">
        <v>567</v>
      </c>
      <c r="AQ1102" s="321"/>
      <c r="AR1102" s="321"/>
      <c r="AS1102" s="321"/>
      <c r="AT1102" s="321"/>
      <c r="AU1102" s="321"/>
      <c r="AV1102" s="321"/>
      <c r="AW1102" s="321"/>
      <c r="AX1102" s="321"/>
    </row>
    <row r="1103" spans="1:50" ht="30" hidden="1" customHeight="1" x14ac:dyDescent="0.15">
      <c r="A1103" s="404">
        <v>2</v>
      </c>
      <c r="B1103" s="404">
        <v>1</v>
      </c>
      <c r="C1103" s="899"/>
      <c r="D1103" s="899"/>
      <c r="E1103" s="898"/>
      <c r="F1103" s="898"/>
      <c r="G1103" s="898"/>
      <c r="H1103" s="898"/>
      <c r="I1103" s="89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9"/>
      <c r="D1104" s="899"/>
      <c r="E1104" s="898"/>
      <c r="F1104" s="898"/>
      <c r="G1104" s="898"/>
      <c r="H1104" s="898"/>
      <c r="I1104" s="89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9"/>
      <c r="D1105" s="899"/>
      <c r="E1105" s="898"/>
      <c r="F1105" s="898"/>
      <c r="G1105" s="898"/>
      <c r="H1105" s="898"/>
      <c r="I1105" s="89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9"/>
      <c r="D1106" s="899"/>
      <c r="E1106" s="898"/>
      <c r="F1106" s="898"/>
      <c r="G1106" s="898"/>
      <c r="H1106" s="898"/>
      <c r="I1106" s="89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9"/>
      <c r="D1107" s="899"/>
      <c r="E1107" s="898"/>
      <c r="F1107" s="898"/>
      <c r="G1107" s="898"/>
      <c r="H1107" s="898"/>
      <c r="I1107" s="89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9"/>
      <c r="D1108" s="899"/>
      <c r="E1108" s="898"/>
      <c r="F1108" s="898"/>
      <c r="G1108" s="898"/>
      <c r="H1108" s="898"/>
      <c r="I1108" s="89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9"/>
      <c r="D1109" s="899"/>
      <c r="E1109" s="898"/>
      <c r="F1109" s="898"/>
      <c r="G1109" s="898"/>
      <c r="H1109" s="898"/>
      <c r="I1109" s="89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9"/>
      <c r="D1110" s="899"/>
      <c r="E1110" s="898"/>
      <c r="F1110" s="898"/>
      <c r="G1110" s="898"/>
      <c r="H1110" s="898"/>
      <c r="I1110" s="89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9"/>
      <c r="D1111" s="899"/>
      <c r="E1111" s="898"/>
      <c r="F1111" s="898"/>
      <c r="G1111" s="898"/>
      <c r="H1111" s="898"/>
      <c r="I1111" s="89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9"/>
      <c r="D1112" s="899"/>
      <c r="E1112" s="898"/>
      <c r="F1112" s="898"/>
      <c r="G1112" s="898"/>
      <c r="H1112" s="898"/>
      <c r="I1112" s="89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9"/>
      <c r="D1113" s="899"/>
      <c r="E1113" s="898"/>
      <c r="F1113" s="898"/>
      <c r="G1113" s="898"/>
      <c r="H1113" s="898"/>
      <c r="I1113" s="89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9"/>
      <c r="D1114" s="899"/>
      <c r="E1114" s="898"/>
      <c r="F1114" s="898"/>
      <c r="G1114" s="898"/>
      <c r="H1114" s="898"/>
      <c r="I1114" s="89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9"/>
      <c r="D1115" s="899"/>
      <c r="E1115" s="898"/>
      <c r="F1115" s="898"/>
      <c r="G1115" s="898"/>
      <c r="H1115" s="898"/>
      <c r="I1115" s="89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9"/>
      <c r="D1116" s="899"/>
      <c r="E1116" s="898"/>
      <c r="F1116" s="898"/>
      <c r="G1116" s="898"/>
      <c r="H1116" s="898"/>
      <c r="I1116" s="89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9"/>
      <c r="D1117" s="899"/>
      <c r="E1117" s="898"/>
      <c r="F1117" s="898"/>
      <c r="G1117" s="898"/>
      <c r="H1117" s="898"/>
      <c r="I1117" s="89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9"/>
      <c r="D1118" s="899"/>
      <c r="E1118" s="898"/>
      <c r="F1118" s="898"/>
      <c r="G1118" s="898"/>
      <c r="H1118" s="898"/>
      <c r="I1118" s="89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9"/>
      <c r="D1119" s="899"/>
      <c r="E1119" s="261"/>
      <c r="F1119" s="898"/>
      <c r="G1119" s="898"/>
      <c r="H1119" s="898"/>
      <c r="I1119" s="89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9"/>
      <c r="D1120" s="899"/>
      <c r="E1120" s="898"/>
      <c r="F1120" s="898"/>
      <c r="G1120" s="898"/>
      <c r="H1120" s="898"/>
      <c r="I1120" s="89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9"/>
      <c r="D1121" s="899"/>
      <c r="E1121" s="898"/>
      <c r="F1121" s="898"/>
      <c r="G1121" s="898"/>
      <c r="H1121" s="898"/>
      <c r="I1121" s="89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9"/>
      <c r="D1122" s="899"/>
      <c r="E1122" s="898"/>
      <c r="F1122" s="898"/>
      <c r="G1122" s="898"/>
      <c r="H1122" s="898"/>
      <c r="I1122" s="89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9"/>
      <c r="D1123" s="899"/>
      <c r="E1123" s="898"/>
      <c r="F1123" s="898"/>
      <c r="G1123" s="898"/>
      <c r="H1123" s="898"/>
      <c r="I1123" s="898"/>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9"/>
      <c r="D1124" s="899"/>
      <c r="E1124" s="898"/>
      <c r="F1124" s="898"/>
      <c r="G1124" s="898"/>
      <c r="H1124" s="898"/>
      <c r="I1124" s="898"/>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9"/>
      <c r="D1125" s="899"/>
      <c r="E1125" s="898"/>
      <c r="F1125" s="898"/>
      <c r="G1125" s="898"/>
      <c r="H1125" s="898"/>
      <c r="I1125" s="898"/>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9"/>
      <c r="D1126" s="899"/>
      <c r="E1126" s="898"/>
      <c r="F1126" s="898"/>
      <c r="G1126" s="898"/>
      <c r="H1126" s="898"/>
      <c r="I1126" s="89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9"/>
      <c r="D1127" s="899"/>
      <c r="E1127" s="898"/>
      <c r="F1127" s="898"/>
      <c r="G1127" s="898"/>
      <c r="H1127" s="898"/>
      <c r="I1127" s="89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9"/>
      <c r="D1128" s="899"/>
      <c r="E1128" s="898"/>
      <c r="F1128" s="898"/>
      <c r="G1128" s="898"/>
      <c r="H1128" s="898"/>
      <c r="I1128" s="89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9"/>
      <c r="D1129" s="899"/>
      <c r="E1129" s="898"/>
      <c r="F1129" s="898"/>
      <c r="G1129" s="898"/>
      <c r="H1129" s="898"/>
      <c r="I1129" s="89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9"/>
      <c r="D1130" s="899"/>
      <c r="E1130" s="898"/>
      <c r="F1130" s="898"/>
      <c r="G1130" s="898"/>
      <c r="H1130" s="898"/>
      <c r="I1130" s="89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9"/>
      <c r="D1131" s="899"/>
      <c r="E1131" s="898"/>
      <c r="F1131" s="898"/>
      <c r="G1131" s="898"/>
      <c r="H1131" s="898"/>
      <c r="I1131" s="89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134:AE135 AI134:AI135 AM134:AM135 AQ134:AQ135 AU134:AU135">
    <cfRule type="expression" dxfId="2529" priority="13057">
      <formula>IF(RIGHT(TEXT(AE134,"0.#"),1)=".",FALSE,TRUE)</formula>
    </cfRule>
    <cfRule type="expression" dxfId="2528" priority="13058">
      <formula>IF(RIGHT(TEXT(AE134,"0.#"),1)=".",TRUE,FALSE)</formula>
    </cfRule>
  </conditionalFormatting>
  <conditionalFormatting sqref="AE433">
    <cfRule type="expression" dxfId="2527" priority="13027">
      <formula>IF(RIGHT(TEXT(AE433,"0.#"),1)=".",FALSE,TRUE)</formula>
    </cfRule>
    <cfRule type="expression" dxfId="2526" priority="13028">
      <formula>IF(RIGHT(TEXT(AE433,"0.#"),1)=".",TRUE,FALSE)</formula>
    </cfRule>
  </conditionalFormatting>
  <conditionalFormatting sqref="AM435">
    <cfRule type="expression" dxfId="2525" priority="13011">
      <formula>IF(RIGHT(TEXT(AM435,"0.#"),1)=".",FALSE,TRUE)</formula>
    </cfRule>
    <cfRule type="expression" dxfId="2524" priority="13012">
      <formula>IF(RIGHT(TEXT(AM435,"0.#"),1)=".",TRUE,FALSE)</formula>
    </cfRule>
  </conditionalFormatting>
  <conditionalFormatting sqref="AE434">
    <cfRule type="expression" dxfId="2523" priority="13025">
      <formula>IF(RIGHT(TEXT(AE434,"0.#"),1)=".",FALSE,TRUE)</formula>
    </cfRule>
    <cfRule type="expression" dxfId="2522" priority="13026">
      <formula>IF(RIGHT(TEXT(AE434,"0.#"),1)=".",TRUE,FALSE)</formula>
    </cfRule>
  </conditionalFormatting>
  <conditionalFormatting sqref="AE435">
    <cfRule type="expression" dxfId="2521" priority="13023">
      <formula>IF(RIGHT(TEXT(AE435,"0.#"),1)=".",FALSE,TRUE)</formula>
    </cfRule>
    <cfRule type="expression" dxfId="2520" priority="13024">
      <formula>IF(RIGHT(TEXT(AE435,"0.#"),1)=".",TRUE,FALSE)</formula>
    </cfRule>
  </conditionalFormatting>
  <conditionalFormatting sqref="AM433">
    <cfRule type="expression" dxfId="2519" priority="13015">
      <formula>IF(RIGHT(TEXT(AM433,"0.#"),1)=".",FALSE,TRUE)</formula>
    </cfRule>
    <cfRule type="expression" dxfId="2518" priority="13016">
      <formula>IF(RIGHT(TEXT(AM433,"0.#"),1)=".",TRUE,FALSE)</formula>
    </cfRule>
  </conditionalFormatting>
  <conditionalFormatting sqref="AM434">
    <cfRule type="expression" dxfId="2517" priority="13013">
      <formula>IF(RIGHT(TEXT(AM434,"0.#"),1)=".",FALSE,TRUE)</formula>
    </cfRule>
    <cfRule type="expression" dxfId="2516" priority="13014">
      <formula>IF(RIGHT(TEXT(AM434,"0.#"),1)=".",TRUE,FALSE)</formula>
    </cfRule>
  </conditionalFormatting>
  <conditionalFormatting sqref="AU433">
    <cfRule type="expression" dxfId="2515" priority="13003">
      <formula>IF(RIGHT(TEXT(AU433,"0.#"),1)=".",FALSE,TRUE)</formula>
    </cfRule>
    <cfRule type="expression" dxfId="2514" priority="13004">
      <formula>IF(RIGHT(TEXT(AU433,"0.#"),1)=".",TRUE,FALSE)</formula>
    </cfRule>
  </conditionalFormatting>
  <conditionalFormatting sqref="AU434">
    <cfRule type="expression" dxfId="2513" priority="13001">
      <formula>IF(RIGHT(TEXT(AU434,"0.#"),1)=".",FALSE,TRUE)</formula>
    </cfRule>
    <cfRule type="expression" dxfId="2512" priority="13002">
      <formula>IF(RIGHT(TEXT(AU434,"0.#"),1)=".",TRUE,FALSE)</formula>
    </cfRule>
  </conditionalFormatting>
  <conditionalFormatting sqref="AU435">
    <cfRule type="expression" dxfId="2511" priority="12999">
      <formula>IF(RIGHT(TEXT(AU435,"0.#"),1)=".",FALSE,TRUE)</formula>
    </cfRule>
    <cfRule type="expression" dxfId="2510" priority="13000">
      <formula>IF(RIGHT(TEXT(AU435,"0.#"),1)=".",TRUE,FALSE)</formula>
    </cfRule>
  </conditionalFormatting>
  <conditionalFormatting sqref="AI435">
    <cfRule type="expression" dxfId="2509" priority="12933">
      <formula>IF(RIGHT(TEXT(AI435,"0.#"),1)=".",FALSE,TRUE)</formula>
    </cfRule>
    <cfRule type="expression" dxfId="2508" priority="12934">
      <formula>IF(RIGHT(TEXT(AI435,"0.#"),1)=".",TRUE,FALSE)</formula>
    </cfRule>
  </conditionalFormatting>
  <conditionalFormatting sqref="AI433">
    <cfRule type="expression" dxfId="2507" priority="12937">
      <formula>IF(RIGHT(TEXT(AI433,"0.#"),1)=".",FALSE,TRUE)</formula>
    </cfRule>
    <cfRule type="expression" dxfId="2506" priority="12938">
      <formula>IF(RIGHT(TEXT(AI433,"0.#"),1)=".",TRUE,FALSE)</formula>
    </cfRule>
  </conditionalFormatting>
  <conditionalFormatting sqref="AI434">
    <cfRule type="expression" dxfId="2505" priority="12935">
      <formula>IF(RIGHT(TEXT(AI434,"0.#"),1)=".",FALSE,TRUE)</formula>
    </cfRule>
    <cfRule type="expression" dxfId="2504" priority="12936">
      <formula>IF(RIGHT(TEXT(AI434,"0.#"),1)=".",TRUE,FALSE)</formula>
    </cfRule>
  </conditionalFormatting>
  <conditionalFormatting sqref="AQ434">
    <cfRule type="expression" dxfId="2503" priority="12919">
      <formula>IF(RIGHT(TEXT(AQ434,"0.#"),1)=".",FALSE,TRUE)</formula>
    </cfRule>
    <cfRule type="expression" dxfId="2502" priority="12920">
      <formula>IF(RIGHT(TEXT(AQ434,"0.#"),1)=".",TRUE,FALSE)</formula>
    </cfRule>
  </conditionalFormatting>
  <conditionalFormatting sqref="AQ435">
    <cfRule type="expression" dxfId="2501" priority="12905">
      <formula>IF(RIGHT(TEXT(AQ435,"0.#"),1)=".",FALSE,TRUE)</formula>
    </cfRule>
    <cfRule type="expression" dxfId="2500" priority="12906">
      <formula>IF(RIGHT(TEXT(AQ435,"0.#"),1)=".",TRUE,FALSE)</formula>
    </cfRule>
  </conditionalFormatting>
  <conditionalFormatting sqref="AQ433">
    <cfRule type="expression" dxfId="2499" priority="12903">
      <formula>IF(RIGHT(TEXT(AQ433,"0.#"),1)=".",FALSE,TRUE)</formula>
    </cfRule>
    <cfRule type="expression" dxfId="2498" priority="12904">
      <formula>IF(RIGHT(TEXT(AQ433,"0.#"),1)=".",TRUE,FALSE)</formula>
    </cfRule>
  </conditionalFormatting>
  <conditionalFormatting sqref="AL839:AO866">
    <cfRule type="expression" dxfId="2497" priority="6627">
      <formula>IF(AND(AL839&gt;=0, RIGHT(TEXT(AL839,"0.#"),1)&lt;&gt;"."),TRUE,FALSE)</formula>
    </cfRule>
    <cfRule type="expression" dxfId="2496" priority="6628">
      <formula>IF(AND(AL839&gt;=0, RIGHT(TEXT(AL839,"0.#"),1)="."),TRUE,FALSE)</formula>
    </cfRule>
    <cfRule type="expression" dxfId="2495" priority="6629">
      <formula>IF(AND(AL839&lt;0, RIGHT(TEXT(AL839,"0.#"),1)&lt;&gt;"."),TRUE,FALSE)</formula>
    </cfRule>
    <cfRule type="expression" dxfId="2494" priority="6630">
      <formula>IF(AND(AL839&lt;0, RIGHT(TEXT(AL839,"0.#"),1)="."),TRUE,FALSE)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E458">
    <cfRule type="expression" dxfId="2469" priority="4321">
      <formula>IF(RIGHT(TEXT(AE458,"0.#"),1)=".",FALSE,TRUE)</formula>
    </cfRule>
    <cfRule type="expression" dxfId="2468" priority="4322">
      <formula>IF(RIGHT(TEXT(AE458,"0.#"),1)=".",TRUE,FALSE)</formula>
    </cfRule>
  </conditionalFormatting>
  <conditionalFormatting sqref="AM460">
    <cfRule type="expression" dxfId="2467" priority="4311">
      <formula>IF(RIGHT(TEXT(AM460,"0.#"),1)=".",FALSE,TRUE)</formula>
    </cfRule>
    <cfRule type="expression" dxfId="2466" priority="4312">
      <formula>IF(RIGHT(TEXT(AM460,"0.#"),1)=".",TRUE,FALSE)</formula>
    </cfRule>
  </conditionalFormatting>
  <conditionalFormatting sqref="AE459">
    <cfRule type="expression" dxfId="2465" priority="4319">
      <formula>IF(RIGHT(TEXT(AE459,"0.#"),1)=".",FALSE,TRUE)</formula>
    </cfRule>
    <cfRule type="expression" dxfId="2464" priority="4320">
      <formula>IF(RIGHT(TEXT(AE459,"0.#"),1)=".",TRUE,FALSE)</formula>
    </cfRule>
  </conditionalFormatting>
  <conditionalFormatting sqref="AE460">
    <cfRule type="expression" dxfId="2463" priority="4317">
      <formula>IF(RIGHT(TEXT(AE460,"0.#"),1)=".",FALSE,TRUE)</formula>
    </cfRule>
    <cfRule type="expression" dxfId="2462" priority="4318">
      <formula>IF(RIGHT(TEXT(AE460,"0.#"),1)=".",TRUE,FALSE)</formula>
    </cfRule>
  </conditionalFormatting>
  <conditionalFormatting sqref="AM458">
    <cfRule type="expression" dxfId="2461" priority="4315">
      <formula>IF(RIGHT(TEXT(AM458,"0.#"),1)=".",FALSE,TRUE)</formula>
    </cfRule>
    <cfRule type="expression" dxfId="2460" priority="4316">
      <formula>IF(RIGHT(TEXT(AM458,"0.#"),1)=".",TRUE,FALSE)</formula>
    </cfRule>
  </conditionalFormatting>
  <conditionalFormatting sqref="AM459">
    <cfRule type="expression" dxfId="2459" priority="4313">
      <formula>IF(RIGHT(TEXT(AM459,"0.#"),1)=".",FALSE,TRUE)</formula>
    </cfRule>
    <cfRule type="expression" dxfId="2458" priority="4314">
      <formula>IF(RIGHT(TEXT(AM459,"0.#"),1)=".",TRUE,FALSE)</formula>
    </cfRule>
  </conditionalFormatting>
  <conditionalFormatting sqref="AU458">
    <cfRule type="expression" dxfId="2457" priority="4309">
      <formula>IF(RIGHT(TEXT(AU458,"0.#"),1)=".",FALSE,TRUE)</formula>
    </cfRule>
    <cfRule type="expression" dxfId="2456" priority="4310">
      <formula>IF(RIGHT(TEXT(AU458,"0.#"),1)=".",TRUE,FALSE)</formula>
    </cfRule>
  </conditionalFormatting>
  <conditionalFormatting sqref="AU459">
    <cfRule type="expression" dxfId="2455" priority="4307">
      <formula>IF(RIGHT(TEXT(AU459,"0.#"),1)=".",FALSE,TRUE)</formula>
    </cfRule>
    <cfRule type="expression" dxfId="2454" priority="4308">
      <formula>IF(RIGHT(TEXT(AU459,"0.#"),1)=".",TRUE,FALSE)</formula>
    </cfRule>
  </conditionalFormatting>
  <conditionalFormatting sqref="AU460">
    <cfRule type="expression" dxfId="2453" priority="4305">
      <formula>IF(RIGHT(TEXT(AU460,"0.#"),1)=".",FALSE,TRUE)</formula>
    </cfRule>
    <cfRule type="expression" dxfId="2452" priority="4306">
      <formula>IF(RIGHT(TEXT(AU460,"0.#"),1)=".",TRUE,FALSE)</formula>
    </cfRule>
  </conditionalFormatting>
  <conditionalFormatting sqref="AI460">
    <cfRule type="expression" dxfId="2451" priority="4299">
      <formula>IF(RIGHT(TEXT(AI460,"0.#"),1)=".",FALSE,TRUE)</formula>
    </cfRule>
    <cfRule type="expression" dxfId="2450" priority="4300">
      <formula>IF(RIGHT(TEXT(AI460,"0.#"),1)=".",TRUE,FALSE)</formula>
    </cfRule>
  </conditionalFormatting>
  <conditionalFormatting sqref="AI458">
    <cfRule type="expression" dxfId="2449" priority="4303">
      <formula>IF(RIGHT(TEXT(AI458,"0.#"),1)=".",FALSE,TRUE)</formula>
    </cfRule>
    <cfRule type="expression" dxfId="2448" priority="4304">
      <formula>IF(RIGHT(TEXT(AI458,"0.#"),1)=".",TRUE,FALSE)</formula>
    </cfRule>
  </conditionalFormatting>
  <conditionalFormatting sqref="AI459">
    <cfRule type="expression" dxfId="2447" priority="4301">
      <formula>IF(RIGHT(TEXT(AI459,"0.#"),1)=".",FALSE,TRUE)</formula>
    </cfRule>
    <cfRule type="expression" dxfId="2446" priority="4302">
      <formula>IF(RIGHT(TEXT(AI459,"0.#"),1)=".",TRUE,FALSE)</formula>
    </cfRule>
  </conditionalFormatting>
  <conditionalFormatting sqref="AQ459">
    <cfRule type="expression" dxfId="2445" priority="4297">
      <formula>IF(RIGHT(TEXT(AQ459,"0.#"),1)=".",FALSE,TRUE)</formula>
    </cfRule>
    <cfRule type="expression" dxfId="2444" priority="4298">
      <formula>IF(RIGHT(TEXT(AQ459,"0.#"),1)=".",TRUE,FALSE)</formula>
    </cfRule>
  </conditionalFormatting>
  <conditionalFormatting sqref="AQ460">
    <cfRule type="expression" dxfId="2443" priority="4295">
      <formula>IF(RIGHT(TEXT(AQ460,"0.#"),1)=".",FALSE,TRUE)</formula>
    </cfRule>
    <cfRule type="expression" dxfId="2442" priority="4296">
      <formula>IF(RIGHT(TEXT(AQ460,"0.#"),1)=".",TRUE,FALSE)</formula>
    </cfRule>
  </conditionalFormatting>
  <conditionalFormatting sqref="AQ458">
    <cfRule type="expression" dxfId="2441" priority="4293">
      <formula>IF(RIGHT(TEXT(AQ458,"0.#"),1)=".",FALSE,TRUE)</formula>
    </cfRule>
    <cfRule type="expression" dxfId="2440" priority="4294">
      <formula>IF(RIGHT(TEXT(AQ458,"0.#"),1)=".",TRUE,FALSE)</formula>
    </cfRule>
  </conditionalFormatting>
  <conditionalFormatting sqref="AE120 AM120">
    <cfRule type="expression" dxfId="2439" priority="2971">
      <formula>IF(RIGHT(TEXT(AE120,"0.#"),1)=".",FALSE,TRUE)</formula>
    </cfRule>
    <cfRule type="expression" dxfId="2438" priority="2972">
      <formula>IF(RIGHT(TEXT(AE120,"0.#"),1)=".",TRUE,FALSE)</formula>
    </cfRule>
  </conditionalFormatting>
  <conditionalFormatting sqref="AI126">
    <cfRule type="expression" dxfId="2437" priority="2961">
      <formula>IF(RIGHT(TEXT(AI126,"0.#"),1)=".",FALSE,TRUE)</formula>
    </cfRule>
    <cfRule type="expression" dxfId="2436" priority="2962">
      <formula>IF(RIGHT(TEXT(AI126,"0.#"),1)=".",TRUE,FALSE)</formula>
    </cfRule>
  </conditionalFormatting>
  <conditionalFormatting sqref="AI120">
    <cfRule type="expression" dxfId="2435" priority="2969">
      <formula>IF(RIGHT(TEXT(AI120,"0.#"),1)=".",FALSE,TRUE)</formula>
    </cfRule>
    <cfRule type="expression" dxfId="2434" priority="2970">
      <formula>IF(RIGHT(TEXT(AI120,"0.#"),1)=".",TRUE,FALSE)</formula>
    </cfRule>
  </conditionalFormatting>
  <conditionalFormatting sqref="AE123 AM123">
    <cfRule type="expression" dxfId="2433" priority="2967">
      <formula>IF(RIGHT(TEXT(AE123,"0.#"),1)=".",FALSE,TRUE)</formula>
    </cfRule>
    <cfRule type="expression" dxfId="2432" priority="2968">
      <formula>IF(RIGHT(TEXT(AE123,"0.#"),1)=".",TRUE,FALSE)</formula>
    </cfRule>
  </conditionalFormatting>
  <conditionalFormatting sqref="AI123">
    <cfRule type="expression" dxfId="2431" priority="2965">
      <formula>IF(RIGHT(TEXT(AI123,"0.#"),1)=".",FALSE,TRUE)</formula>
    </cfRule>
    <cfRule type="expression" dxfId="2430" priority="2966">
      <formula>IF(RIGHT(TEXT(AI123,"0.#"),1)=".",TRUE,FALSE)</formula>
    </cfRule>
  </conditionalFormatting>
  <conditionalFormatting sqref="AE126 AM126">
    <cfRule type="expression" dxfId="2429" priority="2963">
      <formula>IF(RIGHT(TEXT(AE126,"0.#"),1)=".",FALSE,TRUE)</formula>
    </cfRule>
    <cfRule type="expression" dxfId="2428" priority="2964">
      <formula>IF(RIGHT(TEXT(AE126,"0.#"),1)=".",TRUE,FALSE)</formula>
    </cfRule>
  </conditionalFormatting>
  <conditionalFormatting sqref="AE129 AM129">
    <cfRule type="expression" dxfId="2427" priority="2959">
      <formula>IF(RIGHT(TEXT(AE129,"0.#"),1)=".",FALSE,TRUE)</formula>
    </cfRule>
    <cfRule type="expression" dxfId="2426" priority="2960">
      <formula>IF(RIGHT(TEXT(AE129,"0.#"),1)=".",TRUE,FALSE)</formula>
    </cfRule>
  </conditionalFormatting>
  <conditionalFormatting sqref="AI129">
    <cfRule type="expression" dxfId="2425" priority="2957">
      <formula>IF(RIGHT(TEXT(AI129,"0.#"),1)=".",FALSE,TRUE)</formula>
    </cfRule>
    <cfRule type="expression" dxfId="2424" priority="2958">
      <formula>IF(RIGHT(TEXT(AI129,"0.#"),1)=".",TRUE,FALSE)</formula>
    </cfRule>
  </conditionalFormatting>
  <conditionalFormatting sqref="Y839:Y866">
    <cfRule type="expression" dxfId="2423" priority="2955">
      <formula>IF(RIGHT(TEXT(Y839,"0.#"),1)=".",FALSE,TRUE)</formula>
    </cfRule>
    <cfRule type="expression" dxfId="2422" priority="2956">
      <formula>IF(RIGHT(TEXT(Y839,"0.#"),1)=".",TRUE,FALSE)</formula>
    </cfRule>
  </conditionalFormatting>
  <conditionalFormatting sqref="AU518">
    <cfRule type="expression" dxfId="2421" priority="1465">
      <formula>IF(RIGHT(TEXT(AU518,"0.#"),1)=".",FALSE,TRUE)</formula>
    </cfRule>
    <cfRule type="expression" dxfId="2420" priority="1466">
      <formula>IF(RIGHT(TEXT(AU518,"0.#"),1)=".",TRUE,FALSE)</formula>
    </cfRule>
  </conditionalFormatting>
  <conditionalFormatting sqref="AQ551">
    <cfRule type="expression" dxfId="2419" priority="1241">
      <formula>IF(RIGHT(TEXT(AQ551,"0.#"),1)=".",FALSE,TRUE)</formula>
    </cfRule>
    <cfRule type="expression" dxfId="2418" priority="1242">
      <formula>IF(RIGHT(TEXT(AQ551,"0.#"),1)=".",TRUE,FALSE)</formula>
    </cfRule>
  </conditionalFormatting>
  <conditionalFormatting sqref="AE556">
    <cfRule type="expression" dxfId="2417" priority="1239">
      <formula>IF(RIGHT(TEXT(AE556,"0.#"),1)=".",FALSE,TRUE)</formula>
    </cfRule>
    <cfRule type="expression" dxfId="2416" priority="1240">
      <formula>IF(RIGHT(TEXT(AE556,"0.#"),1)=".",TRUE,FALSE)</formula>
    </cfRule>
  </conditionalFormatting>
  <conditionalFormatting sqref="AE557">
    <cfRule type="expression" dxfId="2415" priority="1237">
      <formula>IF(RIGHT(TEXT(AE557,"0.#"),1)=".",FALSE,TRUE)</formula>
    </cfRule>
    <cfRule type="expression" dxfId="2414" priority="1238">
      <formula>IF(RIGHT(TEXT(AE557,"0.#"),1)=".",TRUE,FALSE)</formula>
    </cfRule>
  </conditionalFormatting>
  <conditionalFormatting sqref="AE558">
    <cfRule type="expression" dxfId="2413" priority="1235">
      <formula>IF(RIGHT(TEXT(AE558,"0.#"),1)=".",FALSE,TRUE)</formula>
    </cfRule>
    <cfRule type="expression" dxfId="2412" priority="1236">
      <formula>IF(RIGHT(TEXT(AE558,"0.#"),1)=".",TRUE,FALSE)</formula>
    </cfRule>
  </conditionalFormatting>
  <conditionalFormatting sqref="AU556">
    <cfRule type="expression" dxfId="2411" priority="1227">
      <formula>IF(RIGHT(TEXT(AU556,"0.#"),1)=".",FALSE,TRUE)</formula>
    </cfRule>
    <cfRule type="expression" dxfId="2410" priority="1228">
      <formula>IF(RIGHT(TEXT(AU556,"0.#"),1)=".",TRUE,FALSE)</formula>
    </cfRule>
  </conditionalFormatting>
  <conditionalFormatting sqref="AU557">
    <cfRule type="expression" dxfId="2409" priority="1225">
      <formula>IF(RIGHT(TEXT(AU557,"0.#"),1)=".",FALSE,TRUE)</formula>
    </cfRule>
    <cfRule type="expression" dxfId="2408" priority="1226">
      <formula>IF(RIGHT(TEXT(AU557,"0.#"),1)=".",TRUE,FALSE)</formula>
    </cfRule>
  </conditionalFormatting>
  <conditionalFormatting sqref="AU558">
    <cfRule type="expression" dxfId="2407" priority="1223">
      <formula>IF(RIGHT(TEXT(AU558,"0.#"),1)=".",FALSE,TRUE)</formula>
    </cfRule>
    <cfRule type="expression" dxfId="2406" priority="1224">
      <formula>IF(RIGHT(TEXT(AU558,"0.#"),1)=".",TRUE,FALSE)</formula>
    </cfRule>
  </conditionalFormatting>
  <conditionalFormatting sqref="AQ557">
    <cfRule type="expression" dxfId="2405" priority="1215">
      <formula>IF(RIGHT(TEXT(AQ557,"0.#"),1)=".",FALSE,TRUE)</formula>
    </cfRule>
    <cfRule type="expression" dxfId="2404" priority="1216">
      <formula>IF(RIGHT(TEXT(AQ557,"0.#"),1)=".",TRUE,FALSE)</formula>
    </cfRule>
  </conditionalFormatting>
  <conditionalFormatting sqref="AQ558">
    <cfRule type="expression" dxfId="2403" priority="1213">
      <formula>IF(RIGHT(TEXT(AQ558,"0.#"),1)=".",FALSE,TRUE)</formula>
    </cfRule>
    <cfRule type="expression" dxfId="2402" priority="1214">
      <formula>IF(RIGHT(TEXT(AQ558,"0.#"),1)=".",TRUE,FALSE)</formula>
    </cfRule>
  </conditionalFormatting>
  <conditionalFormatting sqref="AQ556">
    <cfRule type="expression" dxfId="2401" priority="1211">
      <formula>IF(RIGHT(TEXT(AQ556,"0.#"),1)=".",FALSE,TRUE)</formula>
    </cfRule>
    <cfRule type="expression" dxfId="2400" priority="1212">
      <formula>IF(RIGHT(TEXT(AQ556,"0.#"),1)=".",TRUE,FALSE)</formula>
    </cfRule>
  </conditionalFormatting>
  <conditionalFormatting sqref="AE561">
    <cfRule type="expression" dxfId="2399" priority="1209">
      <formula>IF(RIGHT(TEXT(AE561,"0.#"),1)=".",FALSE,TRUE)</formula>
    </cfRule>
    <cfRule type="expression" dxfId="2398" priority="1210">
      <formula>IF(RIGHT(TEXT(AE561,"0.#"),1)=".",TRUE,FALSE)</formula>
    </cfRule>
  </conditionalFormatting>
  <conditionalFormatting sqref="AE562">
    <cfRule type="expression" dxfId="2397" priority="1207">
      <formula>IF(RIGHT(TEXT(AE562,"0.#"),1)=".",FALSE,TRUE)</formula>
    </cfRule>
    <cfRule type="expression" dxfId="2396" priority="1208">
      <formula>IF(RIGHT(TEXT(AE562,"0.#"),1)=".",TRUE,FALSE)</formula>
    </cfRule>
  </conditionalFormatting>
  <conditionalFormatting sqref="AE563">
    <cfRule type="expression" dxfId="2395" priority="1205">
      <formula>IF(RIGHT(TEXT(AE563,"0.#"),1)=".",FALSE,TRUE)</formula>
    </cfRule>
    <cfRule type="expression" dxfId="2394" priority="1206">
      <formula>IF(RIGHT(TEXT(AE563,"0.#"),1)=".",TRUE,FALSE)</formula>
    </cfRule>
  </conditionalFormatting>
  <conditionalFormatting sqref="AL1102:AO1131">
    <cfRule type="expression" dxfId="2393" priority="2861">
      <formula>IF(AND(AL1102&gt;=0, RIGHT(TEXT(AL1102,"0.#"),1)&lt;&gt;"."),TRUE,FALSE)</formula>
    </cfRule>
    <cfRule type="expression" dxfId="2392" priority="2862">
      <formula>IF(AND(AL1102&gt;=0, RIGHT(TEXT(AL1102,"0.#"),1)="."),TRUE,FALSE)</formula>
    </cfRule>
    <cfRule type="expression" dxfId="2391" priority="2863">
      <formula>IF(AND(AL1102&lt;0, RIGHT(TEXT(AL1102,"0.#"),1)&lt;&gt;"."),TRUE,FALSE)</formula>
    </cfRule>
    <cfRule type="expression" dxfId="2390" priority="2864">
      <formula>IF(AND(AL1102&lt;0, RIGHT(TEXT(AL1102,"0.#"),1)="."),TRUE,FALSE)</formula>
    </cfRule>
  </conditionalFormatting>
  <conditionalFormatting sqref="Y1102:Y1131">
    <cfRule type="expression" dxfId="2389" priority="2859">
      <formula>IF(RIGHT(TEXT(Y1102,"0.#"),1)=".",FALSE,TRUE)</formula>
    </cfRule>
    <cfRule type="expression" dxfId="2388" priority="2860">
      <formula>IF(RIGHT(TEXT(Y1102,"0.#"),1)=".",TRUE,FALSE)</formula>
    </cfRule>
  </conditionalFormatting>
  <conditionalFormatting sqref="AQ553">
    <cfRule type="expression" dxfId="2387" priority="1243">
      <formula>IF(RIGHT(TEXT(AQ553,"0.#"),1)=".",FALSE,TRUE)</formula>
    </cfRule>
    <cfRule type="expression" dxfId="2386" priority="1244">
      <formula>IF(RIGHT(TEXT(AQ553,"0.#"),1)=".",TRUE,FALSE)</formula>
    </cfRule>
  </conditionalFormatting>
  <conditionalFormatting sqref="AU552">
    <cfRule type="expression" dxfId="2385" priority="1255">
      <formula>IF(RIGHT(TEXT(AU552,"0.#"),1)=".",FALSE,TRUE)</formula>
    </cfRule>
    <cfRule type="expression" dxfId="2384" priority="1256">
      <formula>IF(RIGHT(TEXT(AU552,"0.#"),1)=".",TRUE,FALSE)</formula>
    </cfRule>
  </conditionalFormatting>
  <conditionalFormatting sqref="AE552">
    <cfRule type="expression" dxfId="2383" priority="1267">
      <formula>IF(RIGHT(TEXT(AE552,"0.#"),1)=".",FALSE,TRUE)</formula>
    </cfRule>
    <cfRule type="expression" dxfId="2382" priority="1268">
      <formula>IF(RIGHT(TEXT(AE552,"0.#"),1)=".",TRUE,FALSE)</formula>
    </cfRule>
  </conditionalFormatting>
  <conditionalFormatting sqref="AQ548">
    <cfRule type="expression" dxfId="2381" priority="1273">
      <formula>IF(RIGHT(TEXT(AQ548,"0.#"),1)=".",FALSE,TRUE)</formula>
    </cfRule>
    <cfRule type="expression" dxfId="2380" priority="1274">
      <formula>IF(RIGHT(TEXT(AQ548,"0.#"),1)=".",TRUE,FALSE)</formula>
    </cfRule>
  </conditionalFormatting>
  <conditionalFormatting sqref="AL837:AO838">
    <cfRule type="expression" dxfId="2379" priority="2813">
      <formula>IF(AND(AL837&gt;=0, RIGHT(TEXT(AL837,"0.#"),1)&lt;&gt;"."),TRUE,FALSE)</formula>
    </cfRule>
    <cfRule type="expression" dxfId="2378" priority="2814">
      <formula>IF(AND(AL837&gt;=0, RIGHT(TEXT(AL837,"0.#"),1)="."),TRUE,FALSE)</formula>
    </cfRule>
    <cfRule type="expression" dxfId="2377" priority="2815">
      <formula>IF(AND(AL837&lt;0, RIGHT(TEXT(AL837,"0.#"),1)&lt;&gt;"."),TRUE,FALSE)</formula>
    </cfRule>
    <cfRule type="expression" dxfId="2376" priority="2816">
      <formula>IF(AND(AL837&lt;0, RIGHT(TEXT(AL837,"0.#"),1)="."),TRUE,FALSE)</formula>
    </cfRule>
  </conditionalFormatting>
  <conditionalFormatting sqref="Y837:Y838">
    <cfRule type="expression" dxfId="2375" priority="2811">
      <formula>IF(RIGHT(TEXT(Y837,"0.#"),1)=".",FALSE,TRUE)</formula>
    </cfRule>
    <cfRule type="expression" dxfId="2374" priority="2812">
      <formula>IF(RIGHT(TEXT(Y837,"0.#"),1)=".",TRUE,FALSE)</formula>
    </cfRule>
  </conditionalFormatting>
  <conditionalFormatting sqref="AE492">
    <cfRule type="expression" dxfId="2373" priority="1599">
      <formula>IF(RIGHT(TEXT(AE492,"0.#"),1)=".",FALSE,TRUE)</formula>
    </cfRule>
    <cfRule type="expression" dxfId="2372" priority="1600">
      <formula>IF(RIGHT(TEXT(AE492,"0.#"),1)=".",TRUE,FALSE)</formula>
    </cfRule>
  </conditionalFormatting>
  <conditionalFormatting sqref="AE493">
    <cfRule type="expression" dxfId="2371" priority="1597">
      <formula>IF(RIGHT(TEXT(AE493,"0.#"),1)=".",FALSE,TRUE)</formula>
    </cfRule>
    <cfRule type="expression" dxfId="2370" priority="1598">
      <formula>IF(RIGHT(TEXT(AE493,"0.#"),1)=".",TRUE,FALSE)</formula>
    </cfRule>
  </conditionalFormatting>
  <conditionalFormatting sqref="AE494">
    <cfRule type="expression" dxfId="2369" priority="1595">
      <formula>IF(RIGHT(TEXT(AE494,"0.#"),1)=".",FALSE,TRUE)</formula>
    </cfRule>
    <cfRule type="expression" dxfId="2368" priority="1596">
      <formula>IF(RIGHT(TEXT(AE494,"0.#"),1)=".",TRUE,FALSE)</formula>
    </cfRule>
  </conditionalFormatting>
  <conditionalFormatting sqref="AQ493">
    <cfRule type="expression" dxfId="2367" priority="1575">
      <formula>IF(RIGHT(TEXT(AQ493,"0.#"),1)=".",FALSE,TRUE)</formula>
    </cfRule>
    <cfRule type="expression" dxfId="2366" priority="1576">
      <formula>IF(RIGHT(TEXT(AQ493,"0.#"),1)=".",TRUE,FALSE)</formula>
    </cfRule>
  </conditionalFormatting>
  <conditionalFormatting sqref="AQ494">
    <cfRule type="expression" dxfId="2365" priority="1573">
      <formula>IF(RIGHT(TEXT(AQ494,"0.#"),1)=".",FALSE,TRUE)</formula>
    </cfRule>
    <cfRule type="expression" dxfId="2364" priority="1574">
      <formula>IF(RIGHT(TEXT(AQ494,"0.#"),1)=".",TRUE,FALSE)</formula>
    </cfRule>
  </conditionalFormatting>
  <conditionalFormatting sqref="AQ492">
    <cfRule type="expression" dxfId="2363" priority="1571">
      <formula>IF(RIGHT(TEXT(AQ492,"0.#"),1)=".",FALSE,TRUE)</formula>
    </cfRule>
    <cfRule type="expression" dxfId="2362" priority="1572">
      <formula>IF(RIGHT(TEXT(AQ492,"0.#"),1)=".",TRUE,FALSE)</formula>
    </cfRule>
  </conditionalFormatting>
  <conditionalFormatting sqref="AU494">
    <cfRule type="expression" dxfId="2361" priority="1583">
      <formula>IF(RIGHT(TEXT(AU494,"0.#"),1)=".",FALSE,TRUE)</formula>
    </cfRule>
    <cfRule type="expression" dxfId="2360" priority="1584">
      <formula>IF(RIGHT(TEXT(AU494,"0.#"),1)=".",TRUE,FALSE)</formula>
    </cfRule>
  </conditionalFormatting>
  <conditionalFormatting sqref="AU492">
    <cfRule type="expression" dxfId="2359" priority="1587">
      <formula>IF(RIGHT(TEXT(AU492,"0.#"),1)=".",FALSE,TRUE)</formula>
    </cfRule>
    <cfRule type="expression" dxfId="2358" priority="1588">
      <formula>IF(RIGHT(TEXT(AU492,"0.#"),1)=".",TRUE,FALSE)</formula>
    </cfRule>
  </conditionalFormatting>
  <conditionalFormatting sqref="AU493">
    <cfRule type="expression" dxfId="2357" priority="1585">
      <formula>IF(RIGHT(TEXT(AU493,"0.#"),1)=".",FALSE,TRUE)</formula>
    </cfRule>
    <cfRule type="expression" dxfId="2356" priority="1586">
      <formula>IF(RIGHT(TEXT(AU493,"0.#"),1)=".",TRUE,FALSE)</formula>
    </cfRule>
  </conditionalFormatting>
  <conditionalFormatting sqref="AU583">
    <cfRule type="expression" dxfId="2355" priority="1103">
      <formula>IF(RIGHT(TEXT(AU583,"0.#"),1)=".",FALSE,TRUE)</formula>
    </cfRule>
    <cfRule type="expression" dxfId="2354" priority="1104">
      <formula>IF(RIGHT(TEXT(AU583,"0.#"),1)=".",TRUE,FALSE)</formula>
    </cfRule>
  </conditionalFormatting>
  <conditionalFormatting sqref="AU582">
    <cfRule type="expression" dxfId="2353" priority="1105">
      <formula>IF(RIGHT(TEXT(AU582,"0.#"),1)=".",FALSE,TRUE)</formula>
    </cfRule>
    <cfRule type="expression" dxfId="2352" priority="1106">
      <formula>IF(RIGHT(TEXT(AU582,"0.#"),1)=".",TRUE,FALSE)</formula>
    </cfRule>
  </conditionalFormatting>
  <conditionalFormatting sqref="AE499">
    <cfRule type="expression" dxfId="2351" priority="1565">
      <formula>IF(RIGHT(TEXT(AE499,"0.#"),1)=".",FALSE,TRUE)</formula>
    </cfRule>
    <cfRule type="expression" dxfId="2350" priority="1566">
      <formula>IF(RIGHT(TEXT(AE499,"0.#"),1)=".",TRUE,FALSE)</formula>
    </cfRule>
  </conditionalFormatting>
  <conditionalFormatting sqref="AE497">
    <cfRule type="expression" dxfId="2349" priority="1569">
      <formula>IF(RIGHT(TEXT(AE497,"0.#"),1)=".",FALSE,TRUE)</formula>
    </cfRule>
    <cfRule type="expression" dxfId="2348" priority="1570">
      <formula>IF(RIGHT(TEXT(AE497,"0.#"),1)=".",TRUE,FALSE)</formula>
    </cfRule>
  </conditionalFormatting>
  <conditionalFormatting sqref="AE498">
    <cfRule type="expression" dxfId="2347" priority="1567">
      <formula>IF(RIGHT(TEXT(AE498,"0.#"),1)=".",FALSE,TRUE)</formula>
    </cfRule>
    <cfRule type="expression" dxfId="2346" priority="1568">
      <formula>IF(RIGHT(TEXT(AE498,"0.#"),1)=".",TRUE,FALSE)</formula>
    </cfRule>
  </conditionalFormatting>
  <conditionalFormatting sqref="AU499">
    <cfRule type="expression" dxfId="2345" priority="1553">
      <formula>IF(RIGHT(TEXT(AU499,"0.#"),1)=".",FALSE,TRUE)</formula>
    </cfRule>
    <cfRule type="expression" dxfId="2344" priority="1554">
      <formula>IF(RIGHT(TEXT(AU499,"0.#"),1)=".",TRUE,FALSE)</formula>
    </cfRule>
  </conditionalFormatting>
  <conditionalFormatting sqref="AU497">
    <cfRule type="expression" dxfId="2343" priority="1557">
      <formula>IF(RIGHT(TEXT(AU497,"0.#"),1)=".",FALSE,TRUE)</formula>
    </cfRule>
    <cfRule type="expression" dxfId="2342" priority="1558">
      <formula>IF(RIGHT(TEXT(AU497,"0.#"),1)=".",TRUE,FALSE)</formula>
    </cfRule>
  </conditionalFormatting>
  <conditionalFormatting sqref="AU498">
    <cfRule type="expression" dxfId="2341" priority="1555">
      <formula>IF(RIGHT(TEXT(AU498,"0.#"),1)=".",FALSE,TRUE)</formula>
    </cfRule>
    <cfRule type="expression" dxfId="2340" priority="1556">
      <formula>IF(RIGHT(TEXT(AU498,"0.#"),1)=".",TRUE,FALSE)</formula>
    </cfRule>
  </conditionalFormatting>
  <conditionalFormatting sqref="AQ497">
    <cfRule type="expression" dxfId="2339" priority="1541">
      <formula>IF(RIGHT(TEXT(AQ497,"0.#"),1)=".",FALSE,TRUE)</formula>
    </cfRule>
    <cfRule type="expression" dxfId="2338" priority="1542">
      <formula>IF(RIGHT(TEXT(AQ497,"0.#"),1)=".",TRUE,FALSE)</formula>
    </cfRule>
  </conditionalFormatting>
  <conditionalFormatting sqref="AQ498">
    <cfRule type="expression" dxfId="2337" priority="1545">
      <formula>IF(RIGHT(TEXT(AQ498,"0.#"),1)=".",FALSE,TRUE)</formula>
    </cfRule>
    <cfRule type="expression" dxfId="2336" priority="1546">
      <formula>IF(RIGHT(TEXT(AQ498,"0.#"),1)=".",TRUE,FALSE)</formula>
    </cfRule>
  </conditionalFormatting>
  <conditionalFormatting sqref="AQ499">
    <cfRule type="expression" dxfId="2335" priority="1543">
      <formula>IF(RIGHT(TEXT(AQ499,"0.#"),1)=".",FALSE,TRUE)</formula>
    </cfRule>
    <cfRule type="expression" dxfId="2334" priority="1544">
      <formula>IF(RIGHT(TEXT(AQ499,"0.#"),1)=".",TRUE,FALSE)</formula>
    </cfRule>
  </conditionalFormatting>
  <conditionalFormatting sqref="AE504">
    <cfRule type="expression" dxfId="2333" priority="1535">
      <formula>IF(RIGHT(TEXT(AE504,"0.#"),1)=".",FALSE,TRUE)</formula>
    </cfRule>
    <cfRule type="expression" dxfId="2332" priority="1536">
      <formula>IF(RIGHT(TEXT(AE504,"0.#"),1)=".",TRUE,FALSE)</formula>
    </cfRule>
  </conditionalFormatting>
  <conditionalFormatting sqref="AE502">
    <cfRule type="expression" dxfId="2331" priority="1539">
      <formula>IF(RIGHT(TEXT(AE502,"0.#"),1)=".",FALSE,TRUE)</formula>
    </cfRule>
    <cfRule type="expression" dxfId="2330" priority="1540">
      <formula>IF(RIGHT(TEXT(AE502,"0.#"),1)=".",TRUE,FALSE)</formula>
    </cfRule>
  </conditionalFormatting>
  <conditionalFormatting sqref="AE503">
    <cfRule type="expression" dxfId="2329" priority="1537">
      <formula>IF(RIGHT(TEXT(AE503,"0.#"),1)=".",FALSE,TRUE)</formula>
    </cfRule>
    <cfRule type="expression" dxfId="2328" priority="1538">
      <formula>IF(RIGHT(TEXT(AE503,"0.#"),1)=".",TRUE,FALSE)</formula>
    </cfRule>
  </conditionalFormatting>
  <conditionalFormatting sqref="AU504">
    <cfRule type="expression" dxfId="2327" priority="1523">
      <formula>IF(RIGHT(TEXT(AU504,"0.#"),1)=".",FALSE,TRUE)</formula>
    </cfRule>
    <cfRule type="expression" dxfId="2326" priority="1524">
      <formula>IF(RIGHT(TEXT(AU504,"0.#"),1)=".",TRUE,FALSE)</formula>
    </cfRule>
  </conditionalFormatting>
  <conditionalFormatting sqref="AU502">
    <cfRule type="expression" dxfId="2325" priority="1527">
      <formula>IF(RIGHT(TEXT(AU502,"0.#"),1)=".",FALSE,TRUE)</formula>
    </cfRule>
    <cfRule type="expression" dxfId="2324" priority="1528">
      <formula>IF(RIGHT(TEXT(AU502,"0.#"),1)=".",TRUE,FALSE)</formula>
    </cfRule>
  </conditionalFormatting>
  <conditionalFormatting sqref="AU503">
    <cfRule type="expression" dxfId="2323" priority="1525">
      <formula>IF(RIGHT(TEXT(AU503,"0.#"),1)=".",FALSE,TRUE)</formula>
    </cfRule>
    <cfRule type="expression" dxfId="2322" priority="1526">
      <formula>IF(RIGHT(TEXT(AU503,"0.#"),1)=".",TRUE,FALSE)</formula>
    </cfRule>
  </conditionalFormatting>
  <conditionalFormatting sqref="AQ502">
    <cfRule type="expression" dxfId="2321" priority="1511">
      <formula>IF(RIGHT(TEXT(AQ502,"0.#"),1)=".",FALSE,TRUE)</formula>
    </cfRule>
    <cfRule type="expression" dxfId="2320" priority="1512">
      <formula>IF(RIGHT(TEXT(AQ502,"0.#"),1)=".",TRUE,FALSE)</formula>
    </cfRule>
  </conditionalFormatting>
  <conditionalFormatting sqref="AQ503">
    <cfRule type="expression" dxfId="2319" priority="1515">
      <formula>IF(RIGHT(TEXT(AQ503,"0.#"),1)=".",FALSE,TRUE)</formula>
    </cfRule>
    <cfRule type="expression" dxfId="2318" priority="1516">
      <formula>IF(RIGHT(TEXT(AQ503,"0.#"),1)=".",TRUE,FALSE)</formula>
    </cfRule>
  </conditionalFormatting>
  <conditionalFormatting sqref="AQ504">
    <cfRule type="expression" dxfId="2317" priority="1513">
      <formula>IF(RIGHT(TEXT(AQ504,"0.#"),1)=".",FALSE,TRUE)</formula>
    </cfRule>
    <cfRule type="expression" dxfId="2316" priority="1514">
      <formula>IF(RIGHT(TEXT(AQ504,"0.#"),1)=".",TRUE,FALSE)</formula>
    </cfRule>
  </conditionalFormatting>
  <conditionalFormatting sqref="AE509">
    <cfRule type="expression" dxfId="2315" priority="1505">
      <formula>IF(RIGHT(TEXT(AE509,"0.#"),1)=".",FALSE,TRUE)</formula>
    </cfRule>
    <cfRule type="expression" dxfId="2314" priority="1506">
      <formula>IF(RIGHT(TEXT(AE509,"0.#"),1)=".",TRUE,FALSE)</formula>
    </cfRule>
  </conditionalFormatting>
  <conditionalFormatting sqref="AE507">
    <cfRule type="expression" dxfId="2313" priority="1509">
      <formula>IF(RIGHT(TEXT(AE507,"0.#"),1)=".",FALSE,TRUE)</formula>
    </cfRule>
    <cfRule type="expression" dxfId="2312" priority="1510">
      <formula>IF(RIGHT(TEXT(AE507,"0.#"),1)=".",TRUE,FALSE)</formula>
    </cfRule>
  </conditionalFormatting>
  <conditionalFormatting sqref="AE508">
    <cfRule type="expression" dxfId="2311" priority="1507">
      <formula>IF(RIGHT(TEXT(AE508,"0.#"),1)=".",FALSE,TRUE)</formula>
    </cfRule>
    <cfRule type="expression" dxfId="2310" priority="1508">
      <formula>IF(RIGHT(TEXT(AE508,"0.#"),1)=".",TRUE,FALSE)</formula>
    </cfRule>
  </conditionalFormatting>
  <conditionalFormatting sqref="AU509">
    <cfRule type="expression" dxfId="2309" priority="1493">
      <formula>IF(RIGHT(TEXT(AU509,"0.#"),1)=".",FALSE,TRUE)</formula>
    </cfRule>
    <cfRule type="expression" dxfId="2308" priority="1494">
      <formula>IF(RIGHT(TEXT(AU509,"0.#"),1)=".",TRUE,FALSE)</formula>
    </cfRule>
  </conditionalFormatting>
  <conditionalFormatting sqref="AU507">
    <cfRule type="expression" dxfId="2307" priority="1497">
      <formula>IF(RIGHT(TEXT(AU507,"0.#"),1)=".",FALSE,TRUE)</formula>
    </cfRule>
    <cfRule type="expression" dxfId="2306" priority="1498">
      <formula>IF(RIGHT(TEXT(AU507,"0.#"),1)=".",TRUE,FALSE)</formula>
    </cfRule>
  </conditionalFormatting>
  <conditionalFormatting sqref="AU508">
    <cfRule type="expression" dxfId="2305" priority="1495">
      <formula>IF(RIGHT(TEXT(AU508,"0.#"),1)=".",FALSE,TRUE)</formula>
    </cfRule>
    <cfRule type="expression" dxfId="2304" priority="1496">
      <formula>IF(RIGHT(TEXT(AU508,"0.#"),1)=".",TRUE,FALSE)</formula>
    </cfRule>
  </conditionalFormatting>
  <conditionalFormatting sqref="AQ507">
    <cfRule type="expression" dxfId="2303" priority="1481">
      <formula>IF(RIGHT(TEXT(AQ507,"0.#"),1)=".",FALSE,TRUE)</formula>
    </cfRule>
    <cfRule type="expression" dxfId="2302" priority="1482">
      <formula>IF(RIGHT(TEXT(AQ507,"0.#"),1)=".",TRUE,FALSE)</formula>
    </cfRule>
  </conditionalFormatting>
  <conditionalFormatting sqref="AQ508">
    <cfRule type="expression" dxfId="2301" priority="1485">
      <formula>IF(RIGHT(TEXT(AQ508,"0.#"),1)=".",FALSE,TRUE)</formula>
    </cfRule>
    <cfRule type="expression" dxfId="2300" priority="1486">
      <formula>IF(RIGHT(TEXT(AQ508,"0.#"),1)=".",TRUE,FALSE)</formula>
    </cfRule>
  </conditionalFormatting>
  <conditionalFormatting sqref="AQ509">
    <cfRule type="expression" dxfId="2299" priority="1483">
      <formula>IF(RIGHT(TEXT(AQ509,"0.#"),1)=".",FALSE,TRUE)</formula>
    </cfRule>
    <cfRule type="expression" dxfId="2298" priority="1484">
      <formula>IF(RIGHT(TEXT(AQ509,"0.#"),1)=".",TRUE,FALSE)</formula>
    </cfRule>
  </conditionalFormatting>
  <conditionalFormatting sqref="AE465">
    <cfRule type="expression" dxfId="2297" priority="1775">
      <formula>IF(RIGHT(TEXT(AE465,"0.#"),1)=".",FALSE,TRUE)</formula>
    </cfRule>
    <cfRule type="expression" dxfId="2296" priority="1776">
      <formula>IF(RIGHT(TEXT(AE465,"0.#"),1)=".",TRUE,FALSE)</formula>
    </cfRule>
  </conditionalFormatting>
  <conditionalFormatting sqref="AE463">
    <cfRule type="expression" dxfId="2295" priority="1779">
      <formula>IF(RIGHT(TEXT(AE463,"0.#"),1)=".",FALSE,TRUE)</formula>
    </cfRule>
    <cfRule type="expression" dxfId="2294" priority="1780">
      <formula>IF(RIGHT(TEXT(AE463,"0.#"),1)=".",TRUE,FALSE)</formula>
    </cfRule>
  </conditionalFormatting>
  <conditionalFormatting sqref="AE464">
    <cfRule type="expression" dxfId="2293" priority="1777">
      <formula>IF(RIGHT(TEXT(AE464,"0.#"),1)=".",FALSE,TRUE)</formula>
    </cfRule>
    <cfRule type="expression" dxfId="2292" priority="1778">
      <formula>IF(RIGHT(TEXT(AE464,"0.#"),1)=".",TRUE,FALSE)</formula>
    </cfRule>
  </conditionalFormatting>
  <conditionalFormatting sqref="AM465">
    <cfRule type="expression" dxfId="2291" priority="1769">
      <formula>IF(RIGHT(TEXT(AM465,"0.#"),1)=".",FALSE,TRUE)</formula>
    </cfRule>
    <cfRule type="expression" dxfId="2290" priority="1770">
      <formula>IF(RIGHT(TEXT(AM465,"0.#"),1)=".",TRUE,FALSE)</formula>
    </cfRule>
  </conditionalFormatting>
  <conditionalFormatting sqref="AM463">
    <cfRule type="expression" dxfId="2289" priority="1773">
      <formula>IF(RIGHT(TEXT(AM463,"0.#"),1)=".",FALSE,TRUE)</formula>
    </cfRule>
    <cfRule type="expression" dxfId="2288" priority="1774">
      <formula>IF(RIGHT(TEXT(AM463,"0.#"),1)=".",TRUE,FALSE)</formula>
    </cfRule>
  </conditionalFormatting>
  <conditionalFormatting sqref="AM464">
    <cfRule type="expression" dxfId="2287" priority="1771">
      <formula>IF(RIGHT(TEXT(AM464,"0.#"),1)=".",FALSE,TRUE)</formula>
    </cfRule>
    <cfRule type="expression" dxfId="2286" priority="1772">
      <formula>IF(RIGHT(TEXT(AM464,"0.#"),1)=".",TRUE,FALSE)</formula>
    </cfRule>
  </conditionalFormatting>
  <conditionalFormatting sqref="AU465">
    <cfRule type="expression" dxfId="2285" priority="1763">
      <formula>IF(RIGHT(TEXT(AU465,"0.#"),1)=".",FALSE,TRUE)</formula>
    </cfRule>
    <cfRule type="expression" dxfId="2284" priority="1764">
      <formula>IF(RIGHT(TEXT(AU465,"0.#"),1)=".",TRUE,FALSE)</formula>
    </cfRule>
  </conditionalFormatting>
  <conditionalFormatting sqref="AU463">
    <cfRule type="expression" dxfId="2283" priority="1767">
      <formula>IF(RIGHT(TEXT(AU463,"0.#"),1)=".",FALSE,TRUE)</formula>
    </cfRule>
    <cfRule type="expression" dxfId="2282" priority="1768">
      <formula>IF(RIGHT(TEXT(AU463,"0.#"),1)=".",TRUE,FALSE)</formula>
    </cfRule>
  </conditionalFormatting>
  <conditionalFormatting sqref="AU464">
    <cfRule type="expression" dxfId="2281" priority="1765">
      <formula>IF(RIGHT(TEXT(AU464,"0.#"),1)=".",FALSE,TRUE)</formula>
    </cfRule>
    <cfRule type="expression" dxfId="2280" priority="1766">
      <formula>IF(RIGHT(TEXT(AU464,"0.#"),1)=".",TRUE,FALSE)</formula>
    </cfRule>
  </conditionalFormatting>
  <conditionalFormatting sqref="AI465">
    <cfRule type="expression" dxfId="2279" priority="1757">
      <formula>IF(RIGHT(TEXT(AI465,"0.#"),1)=".",FALSE,TRUE)</formula>
    </cfRule>
    <cfRule type="expression" dxfId="2278" priority="1758">
      <formula>IF(RIGHT(TEXT(AI465,"0.#"),1)=".",TRUE,FALSE)</formula>
    </cfRule>
  </conditionalFormatting>
  <conditionalFormatting sqref="AI463">
    <cfRule type="expression" dxfId="2277" priority="1761">
      <formula>IF(RIGHT(TEXT(AI463,"0.#"),1)=".",FALSE,TRUE)</formula>
    </cfRule>
    <cfRule type="expression" dxfId="2276" priority="1762">
      <formula>IF(RIGHT(TEXT(AI463,"0.#"),1)=".",TRUE,FALSE)</formula>
    </cfRule>
  </conditionalFormatting>
  <conditionalFormatting sqref="AI464">
    <cfRule type="expression" dxfId="2275" priority="1759">
      <formula>IF(RIGHT(TEXT(AI464,"0.#"),1)=".",FALSE,TRUE)</formula>
    </cfRule>
    <cfRule type="expression" dxfId="2274" priority="1760">
      <formula>IF(RIGHT(TEXT(AI464,"0.#"),1)=".",TRUE,FALSE)</formula>
    </cfRule>
  </conditionalFormatting>
  <conditionalFormatting sqref="AQ463">
    <cfRule type="expression" dxfId="2273" priority="1751">
      <formula>IF(RIGHT(TEXT(AQ463,"0.#"),1)=".",FALSE,TRUE)</formula>
    </cfRule>
    <cfRule type="expression" dxfId="2272" priority="1752">
      <formula>IF(RIGHT(TEXT(AQ463,"0.#"),1)=".",TRUE,FALSE)</formula>
    </cfRule>
  </conditionalFormatting>
  <conditionalFormatting sqref="AQ464">
    <cfRule type="expression" dxfId="2271" priority="1755">
      <formula>IF(RIGHT(TEXT(AQ464,"0.#"),1)=".",FALSE,TRUE)</formula>
    </cfRule>
    <cfRule type="expression" dxfId="2270" priority="1756">
      <formula>IF(RIGHT(TEXT(AQ464,"0.#"),1)=".",TRUE,FALSE)</formula>
    </cfRule>
  </conditionalFormatting>
  <conditionalFormatting sqref="AQ465">
    <cfRule type="expression" dxfId="2269" priority="1753">
      <formula>IF(RIGHT(TEXT(AQ465,"0.#"),1)=".",FALSE,TRUE)</formula>
    </cfRule>
    <cfRule type="expression" dxfId="2268" priority="1754">
      <formula>IF(RIGHT(TEXT(AQ465,"0.#"),1)=".",TRUE,FALSE)</formula>
    </cfRule>
  </conditionalFormatting>
  <conditionalFormatting sqref="AE470">
    <cfRule type="expression" dxfId="2267" priority="1745">
      <formula>IF(RIGHT(TEXT(AE470,"0.#"),1)=".",FALSE,TRUE)</formula>
    </cfRule>
    <cfRule type="expression" dxfId="2266" priority="1746">
      <formula>IF(RIGHT(TEXT(AE470,"0.#"),1)=".",TRUE,FALSE)</formula>
    </cfRule>
  </conditionalFormatting>
  <conditionalFormatting sqref="AE468">
    <cfRule type="expression" dxfId="2265" priority="1749">
      <formula>IF(RIGHT(TEXT(AE468,"0.#"),1)=".",FALSE,TRUE)</formula>
    </cfRule>
    <cfRule type="expression" dxfId="2264" priority="1750">
      <formula>IF(RIGHT(TEXT(AE468,"0.#"),1)=".",TRUE,FALSE)</formula>
    </cfRule>
  </conditionalFormatting>
  <conditionalFormatting sqref="AE469">
    <cfRule type="expression" dxfId="2263" priority="1747">
      <formula>IF(RIGHT(TEXT(AE469,"0.#"),1)=".",FALSE,TRUE)</formula>
    </cfRule>
    <cfRule type="expression" dxfId="2262" priority="1748">
      <formula>IF(RIGHT(TEXT(AE469,"0.#"),1)=".",TRUE,FALSE)</formula>
    </cfRule>
  </conditionalFormatting>
  <conditionalFormatting sqref="AM470">
    <cfRule type="expression" dxfId="2261" priority="1739">
      <formula>IF(RIGHT(TEXT(AM470,"0.#"),1)=".",FALSE,TRUE)</formula>
    </cfRule>
    <cfRule type="expression" dxfId="2260" priority="1740">
      <formula>IF(RIGHT(TEXT(AM470,"0.#"),1)=".",TRUE,FALSE)</formula>
    </cfRule>
  </conditionalFormatting>
  <conditionalFormatting sqref="AM468">
    <cfRule type="expression" dxfId="2259" priority="1743">
      <formula>IF(RIGHT(TEXT(AM468,"0.#"),1)=".",FALSE,TRUE)</formula>
    </cfRule>
    <cfRule type="expression" dxfId="2258" priority="1744">
      <formula>IF(RIGHT(TEXT(AM468,"0.#"),1)=".",TRUE,FALSE)</formula>
    </cfRule>
  </conditionalFormatting>
  <conditionalFormatting sqref="AM469">
    <cfRule type="expression" dxfId="2257" priority="1741">
      <formula>IF(RIGHT(TEXT(AM469,"0.#"),1)=".",FALSE,TRUE)</formula>
    </cfRule>
    <cfRule type="expression" dxfId="2256" priority="1742">
      <formula>IF(RIGHT(TEXT(AM469,"0.#"),1)=".",TRUE,FALSE)</formula>
    </cfRule>
  </conditionalFormatting>
  <conditionalFormatting sqref="AU470">
    <cfRule type="expression" dxfId="2255" priority="1733">
      <formula>IF(RIGHT(TEXT(AU470,"0.#"),1)=".",FALSE,TRUE)</formula>
    </cfRule>
    <cfRule type="expression" dxfId="2254" priority="1734">
      <formula>IF(RIGHT(TEXT(AU470,"0.#"),1)=".",TRUE,FALSE)</formula>
    </cfRule>
  </conditionalFormatting>
  <conditionalFormatting sqref="AU468">
    <cfRule type="expression" dxfId="2253" priority="1737">
      <formula>IF(RIGHT(TEXT(AU468,"0.#"),1)=".",FALSE,TRUE)</formula>
    </cfRule>
    <cfRule type="expression" dxfId="2252" priority="1738">
      <formula>IF(RIGHT(TEXT(AU468,"0.#"),1)=".",TRUE,FALSE)</formula>
    </cfRule>
  </conditionalFormatting>
  <conditionalFormatting sqref="AU469">
    <cfRule type="expression" dxfId="2251" priority="1735">
      <formula>IF(RIGHT(TEXT(AU469,"0.#"),1)=".",FALSE,TRUE)</formula>
    </cfRule>
    <cfRule type="expression" dxfId="2250" priority="1736">
      <formula>IF(RIGHT(TEXT(AU469,"0.#"),1)=".",TRUE,FALSE)</formula>
    </cfRule>
  </conditionalFormatting>
  <conditionalFormatting sqref="AI470">
    <cfRule type="expression" dxfId="2249" priority="1727">
      <formula>IF(RIGHT(TEXT(AI470,"0.#"),1)=".",FALSE,TRUE)</formula>
    </cfRule>
    <cfRule type="expression" dxfId="2248" priority="1728">
      <formula>IF(RIGHT(TEXT(AI470,"0.#"),1)=".",TRUE,FALSE)</formula>
    </cfRule>
  </conditionalFormatting>
  <conditionalFormatting sqref="AI468">
    <cfRule type="expression" dxfId="2247" priority="1731">
      <formula>IF(RIGHT(TEXT(AI468,"0.#"),1)=".",FALSE,TRUE)</formula>
    </cfRule>
    <cfRule type="expression" dxfId="2246" priority="1732">
      <formula>IF(RIGHT(TEXT(AI468,"0.#"),1)=".",TRUE,FALSE)</formula>
    </cfRule>
  </conditionalFormatting>
  <conditionalFormatting sqref="AI469">
    <cfRule type="expression" dxfId="2245" priority="1729">
      <formula>IF(RIGHT(TEXT(AI469,"0.#"),1)=".",FALSE,TRUE)</formula>
    </cfRule>
    <cfRule type="expression" dxfId="2244" priority="1730">
      <formula>IF(RIGHT(TEXT(AI469,"0.#"),1)=".",TRUE,FALSE)</formula>
    </cfRule>
  </conditionalFormatting>
  <conditionalFormatting sqref="AQ468">
    <cfRule type="expression" dxfId="2243" priority="1721">
      <formula>IF(RIGHT(TEXT(AQ468,"0.#"),1)=".",FALSE,TRUE)</formula>
    </cfRule>
    <cfRule type="expression" dxfId="2242" priority="1722">
      <formula>IF(RIGHT(TEXT(AQ468,"0.#"),1)=".",TRUE,FALSE)</formula>
    </cfRule>
  </conditionalFormatting>
  <conditionalFormatting sqref="AQ469">
    <cfRule type="expression" dxfId="2241" priority="1725">
      <formula>IF(RIGHT(TEXT(AQ469,"0.#"),1)=".",FALSE,TRUE)</formula>
    </cfRule>
    <cfRule type="expression" dxfId="2240" priority="1726">
      <formula>IF(RIGHT(TEXT(AQ469,"0.#"),1)=".",TRUE,FALSE)</formula>
    </cfRule>
  </conditionalFormatting>
  <conditionalFormatting sqref="AQ470">
    <cfRule type="expression" dxfId="2239" priority="1723">
      <formula>IF(RIGHT(TEXT(AQ470,"0.#"),1)=".",FALSE,TRUE)</formula>
    </cfRule>
    <cfRule type="expression" dxfId="2238" priority="1724">
      <formula>IF(RIGHT(TEXT(AQ470,"0.#"),1)=".",TRUE,FALSE)</formula>
    </cfRule>
  </conditionalFormatting>
  <conditionalFormatting sqref="AE475">
    <cfRule type="expression" dxfId="2237" priority="1715">
      <formula>IF(RIGHT(TEXT(AE475,"0.#"),1)=".",FALSE,TRUE)</formula>
    </cfRule>
    <cfRule type="expression" dxfId="2236" priority="1716">
      <formula>IF(RIGHT(TEXT(AE475,"0.#"),1)=".",TRUE,FALSE)</formula>
    </cfRule>
  </conditionalFormatting>
  <conditionalFormatting sqref="AE473">
    <cfRule type="expression" dxfId="2235" priority="1719">
      <formula>IF(RIGHT(TEXT(AE473,"0.#"),1)=".",FALSE,TRUE)</formula>
    </cfRule>
    <cfRule type="expression" dxfId="2234" priority="1720">
      <formula>IF(RIGHT(TEXT(AE473,"0.#"),1)=".",TRUE,FALSE)</formula>
    </cfRule>
  </conditionalFormatting>
  <conditionalFormatting sqref="AE474">
    <cfRule type="expression" dxfId="2233" priority="1717">
      <formula>IF(RIGHT(TEXT(AE474,"0.#"),1)=".",FALSE,TRUE)</formula>
    </cfRule>
    <cfRule type="expression" dxfId="2232" priority="1718">
      <formula>IF(RIGHT(TEXT(AE474,"0.#"),1)=".",TRUE,FALSE)</formula>
    </cfRule>
  </conditionalFormatting>
  <conditionalFormatting sqref="AM475">
    <cfRule type="expression" dxfId="2231" priority="1709">
      <formula>IF(RIGHT(TEXT(AM475,"0.#"),1)=".",FALSE,TRUE)</formula>
    </cfRule>
    <cfRule type="expression" dxfId="2230" priority="1710">
      <formula>IF(RIGHT(TEXT(AM475,"0.#"),1)=".",TRUE,FALSE)</formula>
    </cfRule>
  </conditionalFormatting>
  <conditionalFormatting sqref="AM473">
    <cfRule type="expression" dxfId="2229" priority="1713">
      <formula>IF(RIGHT(TEXT(AM473,"0.#"),1)=".",FALSE,TRUE)</formula>
    </cfRule>
    <cfRule type="expression" dxfId="2228" priority="1714">
      <formula>IF(RIGHT(TEXT(AM473,"0.#"),1)=".",TRUE,FALSE)</formula>
    </cfRule>
  </conditionalFormatting>
  <conditionalFormatting sqref="AM474">
    <cfRule type="expression" dxfId="2227" priority="1711">
      <formula>IF(RIGHT(TEXT(AM474,"0.#"),1)=".",FALSE,TRUE)</formula>
    </cfRule>
    <cfRule type="expression" dxfId="2226" priority="1712">
      <formula>IF(RIGHT(TEXT(AM474,"0.#"),1)=".",TRUE,FALSE)</formula>
    </cfRule>
  </conditionalFormatting>
  <conditionalFormatting sqref="AU475">
    <cfRule type="expression" dxfId="2225" priority="1703">
      <formula>IF(RIGHT(TEXT(AU475,"0.#"),1)=".",FALSE,TRUE)</formula>
    </cfRule>
    <cfRule type="expression" dxfId="2224" priority="1704">
      <formula>IF(RIGHT(TEXT(AU475,"0.#"),1)=".",TRUE,FALSE)</formula>
    </cfRule>
  </conditionalFormatting>
  <conditionalFormatting sqref="AU473">
    <cfRule type="expression" dxfId="2223" priority="1707">
      <formula>IF(RIGHT(TEXT(AU473,"0.#"),1)=".",FALSE,TRUE)</formula>
    </cfRule>
    <cfRule type="expression" dxfId="2222" priority="1708">
      <formula>IF(RIGHT(TEXT(AU473,"0.#"),1)=".",TRUE,FALSE)</formula>
    </cfRule>
  </conditionalFormatting>
  <conditionalFormatting sqref="AU474">
    <cfRule type="expression" dxfId="2221" priority="1705">
      <formula>IF(RIGHT(TEXT(AU474,"0.#"),1)=".",FALSE,TRUE)</formula>
    </cfRule>
    <cfRule type="expression" dxfId="2220" priority="1706">
      <formula>IF(RIGHT(TEXT(AU474,"0.#"),1)=".",TRUE,FALSE)</formula>
    </cfRule>
  </conditionalFormatting>
  <conditionalFormatting sqref="AI475">
    <cfRule type="expression" dxfId="2219" priority="1697">
      <formula>IF(RIGHT(TEXT(AI475,"0.#"),1)=".",FALSE,TRUE)</formula>
    </cfRule>
    <cfRule type="expression" dxfId="2218" priority="1698">
      <formula>IF(RIGHT(TEXT(AI475,"0.#"),1)=".",TRUE,FALSE)</formula>
    </cfRule>
  </conditionalFormatting>
  <conditionalFormatting sqref="AI473">
    <cfRule type="expression" dxfId="2217" priority="1701">
      <formula>IF(RIGHT(TEXT(AI473,"0.#"),1)=".",FALSE,TRUE)</formula>
    </cfRule>
    <cfRule type="expression" dxfId="2216" priority="1702">
      <formula>IF(RIGHT(TEXT(AI473,"0.#"),1)=".",TRUE,FALSE)</formula>
    </cfRule>
  </conditionalFormatting>
  <conditionalFormatting sqref="AI474">
    <cfRule type="expression" dxfId="2215" priority="1699">
      <formula>IF(RIGHT(TEXT(AI474,"0.#"),1)=".",FALSE,TRUE)</formula>
    </cfRule>
    <cfRule type="expression" dxfId="2214" priority="1700">
      <formula>IF(RIGHT(TEXT(AI474,"0.#"),1)=".",TRUE,FALSE)</formula>
    </cfRule>
  </conditionalFormatting>
  <conditionalFormatting sqref="AQ473">
    <cfRule type="expression" dxfId="2213" priority="1691">
      <formula>IF(RIGHT(TEXT(AQ473,"0.#"),1)=".",FALSE,TRUE)</formula>
    </cfRule>
    <cfRule type="expression" dxfId="2212" priority="1692">
      <formula>IF(RIGHT(TEXT(AQ473,"0.#"),1)=".",TRUE,FALSE)</formula>
    </cfRule>
  </conditionalFormatting>
  <conditionalFormatting sqref="AQ474">
    <cfRule type="expression" dxfId="2211" priority="1695">
      <formula>IF(RIGHT(TEXT(AQ474,"0.#"),1)=".",FALSE,TRUE)</formula>
    </cfRule>
    <cfRule type="expression" dxfId="2210" priority="1696">
      <formula>IF(RIGHT(TEXT(AQ474,"0.#"),1)=".",TRUE,FALSE)</formula>
    </cfRule>
  </conditionalFormatting>
  <conditionalFormatting sqref="AQ475">
    <cfRule type="expression" dxfId="2209" priority="1693">
      <formula>IF(RIGHT(TEXT(AQ475,"0.#"),1)=".",FALSE,TRUE)</formula>
    </cfRule>
    <cfRule type="expression" dxfId="2208" priority="1694">
      <formula>IF(RIGHT(TEXT(AQ475,"0.#"),1)=".",TRUE,FALSE)</formula>
    </cfRule>
  </conditionalFormatting>
  <conditionalFormatting sqref="AE480">
    <cfRule type="expression" dxfId="2207" priority="1685">
      <formula>IF(RIGHT(TEXT(AE480,"0.#"),1)=".",FALSE,TRUE)</formula>
    </cfRule>
    <cfRule type="expression" dxfId="2206" priority="1686">
      <formula>IF(RIGHT(TEXT(AE480,"0.#"),1)=".",TRUE,FALSE)</formula>
    </cfRule>
  </conditionalFormatting>
  <conditionalFormatting sqref="AE478">
    <cfRule type="expression" dxfId="2205" priority="1689">
      <formula>IF(RIGHT(TEXT(AE478,"0.#"),1)=".",FALSE,TRUE)</formula>
    </cfRule>
    <cfRule type="expression" dxfId="2204" priority="1690">
      <formula>IF(RIGHT(TEXT(AE478,"0.#"),1)=".",TRUE,FALSE)</formula>
    </cfRule>
  </conditionalFormatting>
  <conditionalFormatting sqref="AE479">
    <cfRule type="expression" dxfId="2203" priority="1687">
      <formula>IF(RIGHT(TEXT(AE479,"0.#"),1)=".",FALSE,TRUE)</formula>
    </cfRule>
    <cfRule type="expression" dxfId="2202" priority="1688">
      <formula>IF(RIGHT(TEXT(AE479,"0.#"),1)=".",TRUE,FALSE)</formula>
    </cfRule>
  </conditionalFormatting>
  <conditionalFormatting sqref="AM480">
    <cfRule type="expression" dxfId="2201" priority="1679">
      <formula>IF(RIGHT(TEXT(AM480,"0.#"),1)=".",FALSE,TRUE)</formula>
    </cfRule>
    <cfRule type="expression" dxfId="2200" priority="1680">
      <formula>IF(RIGHT(TEXT(AM480,"0.#"),1)=".",TRUE,FALSE)</formula>
    </cfRule>
  </conditionalFormatting>
  <conditionalFormatting sqref="AM478">
    <cfRule type="expression" dxfId="2199" priority="1683">
      <formula>IF(RIGHT(TEXT(AM478,"0.#"),1)=".",FALSE,TRUE)</formula>
    </cfRule>
    <cfRule type="expression" dxfId="2198" priority="1684">
      <formula>IF(RIGHT(TEXT(AM478,"0.#"),1)=".",TRUE,FALSE)</formula>
    </cfRule>
  </conditionalFormatting>
  <conditionalFormatting sqref="AM479">
    <cfRule type="expression" dxfId="2197" priority="1681">
      <formula>IF(RIGHT(TEXT(AM479,"0.#"),1)=".",FALSE,TRUE)</formula>
    </cfRule>
    <cfRule type="expression" dxfId="2196" priority="1682">
      <formula>IF(RIGHT(TEXT(AM479,"0.#"),1)=".",TRUE,FALSE)</formula>
    </cfRule>
  </conditionalFormatting>
  <conditionalFormatting sqref="AU480">
    <cfRule type="expression" dxfId="2195" priority="1673">
      <formula>IF(RIGHT(TEXT(AU480,"0.#"),1)=".",FALSE,TRUE)</formula>
    </cfRule>
    <cfRule type="expression" dxfId="2194" priority="1674">
      <formula>IF(RIGHT(TEXT(AU480,"0.#"),1)=".",TRUE,FALSE)</formula>
    </cfRule>
  </conditionalFormatting>
  <conditionalFormatting sqref="AU478">
    <cfRule type="expression" dxfId="2193" priority="1677">
      <formula>IF(RIGHT(TEXT(AU478,"0.#"),1)=".",FALSE,TRUE)</formula>
    </cfRule>
    <cfRule type="expression" dxfId="2192" priority="1678">
      <formula>IF(RIGHT(TEXT(AU478,"0.#"),1)=".",TRUE,FALSE)</formula>
    </cfRule>
  </conditionalFormatting>
  <conditionalFormatting sqref="AU479">
    <cfRule type="expression" dxfId="2191" priority="1675">
      <formula>IF(RIGHT(TEXT(AU479,"0.#"),1)=".",FALSE,TRUE)</formula>
    </cfRule>
    <cfRule type="expression" dxfId="2190" priority="1676">
      <formula>IF(RIGHT(TEXT(AU479,"0.#"),1)=".",TRUE,FALSE)</formula>
    </cfRule>
  </conditionalFormatting>
  <conditionalFormatting sqref="AI480">
    <cfRule type="expression" dxfId="2189" priority="1667">
      <formula>IF(RIGHT(TEXT(AI480,"0.#"),1)=".",FALSE,TRUE)</formula>
    </cfRule>
    <cfRule type="expression" dxfId="2188" priority="1668">
      <formula>IF(RIGHT(TEXT(AI480,"0.#"),1)=".",TRUE,FALSE)</formula>
    </cfRule>
  </conditionalFormatting>
  <conditionalFormatting sqref="AI478">
    <cfRule type="expression" dxfId="2187" priority="1671">
      <formula>IF(RIGHT(TEXT(AI478,"0.#"),1)=".",FALSE,TRUE)</formula>
    </cfRule>
    <cfRule type="expression" dxfId="2186" priority="1672">
      <formula>IF(RIGHT(TEXT(AI478,"0.#"),1)=".",TRUE,FALSE)</formula>
    </cfRule>
  </conditionalFormatting>
  <conditionalFormatting sqref="AI479">
    <cfRule type="expression" dxfId="2185" priority="1669">
      <formula>IF(RIGHT(TEXT(AI479,"0.#"),1)=".",FALSE,TRUE)</formula>
    </cfRule>
    <cfRule type="expression" dxfId="2184" priority="1670">
      <formula>IF(RIGHT(TEXT(AI479,"0.#"),1)=".",TRUE,FALSE)</formula>
    </cfRule>
  </conditionalFormatting>
  <conditionalFormatting sqref="AQ478">
    <cfRule type="expression" dxfId="2183" priority="1661">
      <formula>IF(RIGHT(TEXT(AQ478,"0.#"),1)=".",FALSE,TRUE)</formula>
    </cfRule>
    <cfRule type="expression" dxfId="2182" priority="1662">
      <formula>IF(RIGHT(TEXT(AQ478,"0.#"),1)=".",TRUE,FALSE)</formula>
    </cfRule>
  </conditionalFormatting>
  <conditionalFormatting sqref="AQ479">
    <cfRule type="expression" dxfId="2181" priority="1665">
      <formula>IF(RIGHT(TEXT(AQ479,"0.#"),1)=".",FALSE,TRUE)</formula>
    </cfRule>
    <cfRule type="expression" dxfId="2180" priority="1666">
      <formula>IF(RIGHT(TEXT(AQ479,"0.#"),1)=".",TRUE,FALSE)</formula>
    </cfRule>
  </conditionalFormatting>
  <conditionalFormatting sqref="AQ480">
    <cfRule type="expression" dxfId="2179" priority="1663">
      <formula>IF(RIGHT(TEXT(AQ480,"0.#"),1)=".",FALSE,TRUE)</formula>
    </cfRule>
    <cfRule type="expression" dxfId="2178" priority="1664">
      <formula>IF(RIGHT(TEXT(AQ480,"0.#"),1)=".",TRUE,FALSE)</formula>
    </cfRule>
  </conditionalFormatting>
  <conditionalFormatting sqref="AM47">
    <cfRule type="expression" dxfId="2177" priority="1955">
      <formula>IF(RIGHT(TEXT(AM47,"0.#"),1)=".",FALSE,TRUE)</formula>
    </cfRule>
    <cfRule type="expression" dxfId="2176" priority="1956">
      <formula>IF(RIGHT(TEXT(AM47,"0.#"),1)=".",TRUE,FALSE)</formula>
    </cfRule>
  </conditionalFormatting>
  <conditionalFormatting sqref="AI46">
    <cfRule type="expression" dxfId="2175" priority="1959">
      <formula>IF(RIGHT(TEXT(AI46,"0.#"),1)=".",FALSE,TRUE)</formula>
    </cfRule>
    <cfRule type="expression" dxfId="2174" priority="1960">
      <formula>IF(RIGHT(TEXT(AI46,"0.#"),1)=".",TRUE,FALSE)</formula>
    </cfRule>
  </conditionalFormatting>
  <conditionalFormatting sqref="AM46">
    <cfRule type="expression" dxfId="2173" priority="1957">
      <formula>IF(RIGHT(TEXT(AM46,"0.#"),1)=".",FALSE,TRUE)</formula>
    </cfRule>
    <cfRule type="expression" dxfId="2172" priority="1958">
      <formula>IF(RIGHT(TEXT(AM46,"0.#"),1)=".",TRUE,FALSE)</formula>
    </cfRule>
  </conditionalFormatting>
  <conditionalFormatting sqref="AU46:AU48">
    <cfRule type="expression" dxfId="2171" priority="1949">
      <formula>IF(RIGHT(TEXT(AU46,"0.#"),1)=".",FALSE,TRUE)</formula>
    </cfRule>
    <cfRule type="expression" dxfId="2170" priority="1950">
      <formula>IF(RIGHT(TEXT(AU46,"0.#"),1)=".",TRUE,FALSE)</formula>
    </cfRule>
  </conditionalFormatting>
  <conditionalFormatting sqref="AM48">
    <cfRule type="expression" dxfId="2169" priority="1953">
      <formula>IF(RIGHT(TEXT(AM48,"0.#"),1)=".",FALSE,TRUE)</formula>
    </cfRule>
    <cfRule type="expression" dxfId="2168" priority="1954">
      <formula>IF(RIGHT(TEXT(AM48,"0.#"),1)=".",TRUE,FALSE)</formula>
    </cfRule>
  </conditionalFormatting>
  <conditionalFormatting sqref="AQ46:AQ48">
    <cfRule type="expression" dxfId="2167" priority="1951">
      <formula>IF(RIGHT(TEXT(AQ46,"0.#"),1)=".",FALSE,TRUE)</formula>
    </cfRule>
    <cfRule type="expression" dxfId="2166" priority="1952">
      <formula>IF(RIGHT(TEXT(AQ46,"0.#"),1)=".",TRUE,FALSE)</formula>
    </cfRule>
  </conditionalFormatting>
  <conditionalFormatting sqref="AE146:AE147 AI146:AI147 AM146:AM147 AQ146:AQ147 AU146:AU147">
    <cfRule type="expression" dxfId="2165" priority="1943">
      <formula>IF(RIGHT(TEXT(AE146,"0.#"),1)=".",FALSE,TRUE)</formula>
    </cfRule>
    <cfRule type="expression" dxfId="2164" priority="1944">
      <formula>IF(RIGHT(TEXT(AE146,"0.#"),1)=".",TRUE,FALSE)</formula>
    </cfRule>
  </conditionalFormatting>
  <conditionalFormatting sqref="AE138:AE139 AI138:AI139 AM138:AM139 AQ138:AQ139 AU138:AU139">
    <cfRule type="expression" dxfId="2163" priority="1947">
      <formula>IF(RIGHT(TEXT(AE138,"0.#"),1)=".",FALSE,TRUE)</formula>
    </cfRule>
    <cfRule type="expression" dxfId="2162" priority="1948">
      <formula>IF(RIGHT(TEXT(AE138,"0.#"),1)=".",TRUE,FALSE)</formula>
    </cfRule>
  </conditionalFormatting>
  <conditionalFormatting sqref="AE142:AE143 AI142:AI143 AM142:AM143 AQ142:AQ143 AU142:AU143">
    <cfRule type="expression" dxfId="2161" priority="1945">
      <formula>IF(RIGHT(TEXT(AE142,"0.#"),1)=".",FALSE,TRUE)</formula>
    </cfRule>
    <cfRule type="expression" dxfId="2160" priority="1946">
      <formula>IF(RIGHT(TEXT(AE142,"0.#"),1)=".",TRUE,FALSE)</formula>
    </cfRule>
  </conditionalFormatting>
  <conditionalFormatting sqref="AE198:AE199 AI198:AI199 AM198:AM199 AQ198:AQ199 AU198:AU199">
    <cfRule type="expression" dxfId="2159" priority="1937">
      <formula>IF(RIGHT(TEXT(AE198,"0.#"),1)=".",FALSE,TRUE)</formula>
    </cfRule>
    <cfRule type="expression" dxfId="2158" priority="1938">
      <formula>IF(RIGHT(TEXT(AE198,"0.#"),1)=".",TRUE,FALSE)</formula>
    </cfRule>
  </conditionalFormatting>
  <conditionalFormatting sqref="AE150:AE151 AI150:AI151 AM150:AM151 AQ150:AQ151 AU150:AU151">
    <cfRule type="expression" dxfId="2157" priority="1941">
      <formula>IF(RIGHT(TEXT(AE150,"0.#"),1)=".",FALSE,TRUE)</formula>
    </cfRule>
    <cfRule type="expression" dxfId="2156" priority="1942">
      <formula>IF(RIGHT(TEXT(AE150,"0.#"),1)=".",TRUE,FALSE)</formula>
    </cfRule>
  </conditionalFormatting>
  <conditionalFormatting sqref="AE194:AE195 AI194:AI195 AM194:AM195 AQ194:AQ195 AU194:AU195">
    <cfRule type="expression" dxfId="2155" priority="1939">
      <formula>IF(RIGHT(TEXT(AE194,"0.#"),1)=".",FALSE,TRUE)</formula>
    </cfRule>
    <cfRule type="expression" dxfId="2154" priority="1940">
      <formula>IF(RIGHT(TEXT(AE194,"0.#"),1)=".",TRUE,FALSE)</formula>
    </cfRule>
  </conditionalFormatting>
  <conditionalFormatting sqref="AE210:AE211 AI210:AI211 AM210:AM211 AQ210:AQ211 AU210:AU211">
    <cfRule type="expression" dxfId="2153" priority="1931">
      <formula>IF(RIGHT(TEXT(AE210,"0.#"),1)=".",FALSE,TRUE)</formula>
    </cfRule>
    <cfRule type="expression" dxfId="2152" priority="1932">
      <formula>IF(RIGHT(TEXT(AE210,"0.#"),1)=".",TRUE,FALSE)</formula>
    </cfRule>
  </conditionalFormatting>
  <conditionalFormatting sqref="AE202:AE203 AI202:AI203 AM202:AM203 AQ202:AQ203 AU202:AU203">
    <cfRule type="expression" dxfId="2151" priority="1935">
      <formula>IF(RIGHT(TEXT(AE202,"0.#"),1)=".",FALSE,TRUE)</formula>
    </cfRule>
    <cfRule type="expression" dxfId="2150" priority="1936">
      <formula>IF(RIGHT(TEXT(AE202,"0.#"),1)=".",TRUE,FALSE)</formula>
    </cfRule>
  </conditionalFormatting>
  <conditionalFormatting sqref="AE206:AE207 AI206:AI207 AM206:AM207 AQ206:AQ207 AU206:AU207">
    <cfRule type="expression" dxfId="2149" priority="1933">
      <formula>IF(RIGHT(TEXT(AE206,"0.#"),1)=".",FALSE,TRUE)</formula>
    </cfRule>
    <cfRule type="expression" dxfId="2148" priority="1934">
      <formula>IF(RIGHT(TEXT(AE206,"0.#"),1)=".",TRUE,FALSE)</formula>
    </cfRule>
  </conditionalFormatting>
  <conditionalFormatting sqref="AE262:AE263 AI262:AI263 AM262:AM263 AQ262:AQ263 AU262:AU263">
    <cfRule type="expression" dxfId="2147" priority="1925">
      <formula>IF(RIGHT(TEXT(AE262,"0.#"),1)=".",FALSE,TRUE)</formula>
    </cfRule>
    <cfRule type="expression" dxfId="2146" priority="1926">
      <formula>IF(RIGHT(TEXT(AE262,"0.#"),1)=".",TRUE,FALSE)</formula>
    </cfRule>
  </conditionalFormatting>
  <conditionalFormatting sqref="AE254:AE255 AI254:AI255 AM254:AM255 AQ254:AQ255 AU254:AU255">
    <cfRule type="expression" dxfId="2145" priority="1929">
      <formula>IF(RIGHT(TEXT(AE254,"0.#"),1)=".",FALSE,TRUE)</formula>
    </cfRule>
    <cfRule type="expression" dxfId="2144" priority="1930">
      <formula>IF(RIGHT(TEXT(AE254,"0.#"),1)=".",TRUE,FALSE)</formula>
    </cfRule>
  </conditionalFormatting>
  <conditionalFormatting sqref="AE258:AE259 AI258:AI259 AM258:AM259 AQ258:AQ259 AU258:AU259">
    <cfRule type="expression" dxfId="2143" priority="1927">
      <formula>IF(RIGHT(TEXT(AE258,"0.#"),1)=".",FALSE,TRUE)</formula>
    </cfRule>
    <cfRule type="expression" dxfId="2142" priority="1928">
      <formula>IF(RIGHT(TEXT(AE258,"0.#"),1)=".",TRUE,FALSE)</formula>
    </cfRule>
  </conditionalFormatting>
  <conditionalFormatting sqref="AE314:AE315 AI314:AI315 AM314:AM315 AQ314:AQ315 AU314:AU315">
    <cfRule type="expression" dxfId="2141" priority="1919">
      <formula>IF(RIGHT(TEXT(AE314,"0.#"),1)=".",FALSE,TRUE)</formula>
    </cfRule>
    <cfRule type="expression" dxfId="2140" priority="1920">
      <formula>IF(RIGHT(TEXT(AE314,"0.#"),1)=".",TRUE,FALSE)</formula>
    </cfRule>
  </conditionalFormatting>
  <conditionalFormatting sqref="AE266:AE267 AI266:AI267 AM266:AM267 AQ266:AQ267 AU266:AU267">
    <cfRule type="expression" dxfId="2139" priority="1923">
      <formula>IF(RIGHT(TEXT(AE266,"0.#"),1)=".",FALSE,TRUE)</formula>
    </cfRule>
    <cfRule type="expression" dxfId="2138" priority="1924">
      <formula>IF(RIGHT(TEXT(AE266,"0.#"),1)=".",TRUE,FALSE)</formula>
    </cfRule>
  </conditionalFormatting>
  <conditionalFormatting sqref="AE270:AE271 AI270:AI271 AM270:AM271 AQ270:AQ271 AU270:AU271">
    <cfRule type="expression" dxfId="2137" priority="1921">
      <formula>IF(RIGHT(TEXT(AE270,"0.#"),1)=".",FALSE,TRUE)</formula>
    </cfRule>
    <cfRule type="expression" dxfId="2136" priority="1922">
      <formula>IF(RIGHT(TEXT(AE270,"0.#"),1)=".",TRUE,FALSE)</formula>
    </cfRule>
  </conditionalFormatting>
  <conditionalFormatting sqref="AE326:AE327 AI326:AI327 AM326:AM327 AQ326:AQ327 AU326:AU327">
    <cfRule type="expression" dxfId="2135" priority="1913">
      <formula>IF(RIGHT(TEXT(AE326,"0.#"),1)=".",FALSE,TRUE)</formula>
    </cfRule>
    <cfRule type="expression" dxfId="2134" priority="1914">
      <formula>IF(RIGHT(TEXT(AE326,"0.#"),1)=".",TRUE,FALSE)</formula>
    </cfRule>
  </conditionalFormatting>
  <conditionalFormatting sqref="AE318:AE319 AI318:AI319 AM318:AM319 AQ318:AQ319 AU318:AU319">
    <cfRule type="expression" dxfId="2133" priority="1917">
      <formula>IF(RIGHT(TEXT(AE318,"0.#"),1)=".",FALSE,TRUE)</formula>
    </cfRule>
    <cfRule type="expression" dxfId="2132" priority="1918">
      <formula>IF(RIGHT(TEXT(AE318,"0.#"),1)=".",TRUE,FALSE)</formula>
    </cfRule>
  </conditionalFormatting>
  <conditionalFormatting sqref="AE322:AE323 AI322:AI323 AM322:AM323 AQ322:AQ323 AU322:AU323">
    <cfRule type="expression" dxfId="2131" priority="1915">
      <formula>IF(RIGHT(TEXT(AE322,"0.#"),1)=".",FALSE,TRUE)</formula>
    </cfRule>
    <cfRule type="expression" dxfId="2130" priority="1916">
      <formula>IF(RIGHT(TEXT(AE322,"0.#"),1)=".",TRUE,FALSE)</formula>
    </cfRule>
  </conditionalFormatting>
  <conditionalFormatting sqref="AE378:AE379 AI378:AI379 AM378:AM379 AQ378:AQ379 AU378:AU379">
    <cfRule type="expression" dxfId="2129" priority="1907">
      <formula>IF(RIGHT(TEXT(AE378,"0.#"),1)=".",FALSE,TRUE)</formula>
    </cfRule>
    <cfRule type="expression" dxfId="2128" priority="1908">
      <formula>IF(RIGHT(TEXT(AE378,"0.#"),1)=".",TRUE,FALSE)</formula>
    </cfRule>
  </conditionalFormatting>
  <conditionalFormatting sqref="AE330:AE331 AI330:AI331 AM330:AM331 AQ330:AQ331 AU330:AU331">
    <cfRule type="expression" dxfId="2127" priority="1911">
      <formula>IF(RIGHT(TEXT(AE330,"0.#"),1)=".",FALSE,TRUE)</formula>
    </cfRule>
    <cfRule type="expression" dxfId="2126" priority="1912">
      <formula>IF(RIGHT(TEXT(AE330,"0.#"),1)=".",TRUE,FALSE)</formula>
    </cfRule>
  </conditionalFormatting>
  <conditionalFormatting sqref="AE374:AE375 AI374:AI375 AM374:AM375 AQ374:AQ375 AU374:AU375">
    <cfRule type="expression" dxfId="2125" priority="1909">
      <formula>IF(RIGHT(TEXT(AE374,"0.#"),1)=".",FALSE,TRUE)</formula>
    </cfRule>
    <cfRule type="expression" dxfId="2124" priority="1910">
      <formula>IF(RIGHT(TEXT(AE374,"0.#"),1)=".",TRUE,FALSE)</formula>
    </cfRule>
  </conditionalFormatting>
  <conditionalFormatting sqref="AE390:AE391 AI390:AI391 AM390:AM391 AQ390:AQ391 AU390:AU391">
    <cfRule type="expression" dxfId="2123" priority="1901">
      <formula>IF(RIGHT(TEXT(AE390,"0.#"),1)=".",FALSE,TRUE)</formula>
    </cfRule>
    <cfRule type="expression" dxfId="2122" priority="1902">
      <formula>IF(RIGHT(TEXT(AE390,"0.#"),1)=".",TRUE,FALSE)</formula>
    </cfRule>
  </conditionalFormatting>
  <conditionalFormatting sqref="AE382:AE383 AI382:AI383 AM382:AM383 AQ382:AQ383 AU382:AU383">
    <cfRule type="expression" dxfId="2121" priority="1905">
      <formula>IF(RIGHT(TEXT(AE382,"0.#"),1)=".",FALSE,TRUE)</formula>
    </cfRule>
    <cfRule type="expression" dxfId="2120" priority="1906">
      <formula>IF(RIGHT(TEXT(AE382,"0.#"),1)=".",TRUE,FALSE)</formula>
    </cfRule>
  </conditionalFormatting>
  <conditionalFormatting sqref="AE386:AE387 AI386:AI387 AM386:AM387 AQ386:AQ387 AU386:AU387">
    <cfRule type="expression" dxfId="2119" priority="1903">
      <formula>IF(RIGHT(TEXT(AE386,"0.#"),1)=".",FALSE,TRUE)</formula>
    </cfRule>
    <cfRule type="expression" dxfId="2118" priority="1904">
      <formula>IF(RIGHT(TEXT(AE386,"0.#"),1)=".",TRUE,FALSE)</formula>
    </cfRule>
  </conditionalFormatting>
  <conditionalFormatting sqref="AE440">
    <cfRule type="expression" dxfId="2117" priority="1895">
      <formula>IF(RIGHT(TEXT(AE440,"0.#"),1)=".",FALSE,TRUE)</formula>
    </cfRule>
    <cfRule type="expression" dxfId="2116" priority="1896">
      <formula>IF(RIGHT(TEXT(AE440,"0.#"),1)=".",TRUE,FALSE)</formula>
    </cfRule>
  </conditionalFormatting>
  <conditionalFormatting sqref="AE438">
    <cfRule type="expression" dxfId="2115" priority="1899">
      <formula>IF(RIGHT(TEXT(AE438,"0.#"),1)=".",FALSE,TRUE)</formula>
    </cfRule>
    <cfRule type="expression" dxfId="2114" priority="1900">
      <formula>IF(RIGHT(TEXT(AE438,"0.#"),1)=".",TRUE,FALSE)</formula>
    </cfRule>
  </conditionalFormatting>
  <conditionalFormatting sqref="AE439">
    <cfRule type="expression" dxfId="2113" priority="1897">
      <formula>IF(RIGHT(TEXT(AE439,"0.#"),1)=".",FALSE,TRUE)</formula>
    </cfRule>
    <cfRule type="expression" dxfId="2112" priority="1898">
      <formula>IF(RIGHT(TEXT(AE439,"0.#"),1)=".",TRUE,FALSE)</formula>
    </cfRule>
  </conditionalFormatting>
  <conditionalFormatting sqref="AM440">
    <cfRule type="expression" dxfId="2111" priority="1889">
      <formula>IF(RIGHT(TEXT(AM440,"0.#"),1)=".",FALSE,TRUE)</formula>
    </cfRule>
    <cfRule type="expression" dxfId="2110" priority="1890">
      <formula>IF(RIGHT(TEXT(AM440,"0.#"),1)=".",TRUE,FALSE)</formula>
    </cfRule>
  </conditionalFormatting>
  <conditionalFormatting sqref="AM438">
    <cfRule type="expression" dxfId="2109" priority="1893">
      <formula>IF(RIGHT(TEXT(AM438,"0.#"),1)=".",FALSE,TRUE)</formula>
    </cfRule>
    <cfRule type="expression" dxfId="2108" priority="1894">
      <formula>IF(RIGHT(TEXT(AM438,"0.#"),1)=".",TRUE,FALSE)</formula>
    </cfRule>
  </conditionalFormatting>
  <conditionalFormatting sqref="AM439">
    <cfRule type="expression" dxfId="2107" priority="1891">
      <formula>IF(RIGHT(TEXT(AM439,"0.#"),1)=".",FALSE,TRUE)</formula>
    </cfRule>
    <cfRule type="expression" dxfId="2106" priority="1892">
      <formula>IF(RIGHT(TEXT(AM439,"0.#"),1)=".",TRUE,FALSE)</formula>
    </cfRule>
  </conditionalFormatting>
  <conditionalFormatting sqref="AU440">
    <cfRule type="expression" dxfId="2105" priority="1883">
      <formula>IF(RIGHT(TEXT(AU440,"0.#"),1)=".",FALSE,TRUE)</formula>
    </cfRule>
    <cfRule type="expression" dxfId="2104" priority="1884">
      <formula>IF(RIGHT(TEXT(AU440,"0.#"),1)=".",TRUE,FALSE)</formula>
    </cfRule>
  </conditionalFormatting>
  <conditionalFormatting sqref="AU438">
    <cfRule type="expression" dxfId="2103" priority="1887">
      <formula>IF(RIGHT(TEXT(AU438,"0.#"),1)=".",FALSE,TRUE)</formula>
    </cfRule>
    <cfRule type="expression" dxfId="2102" priority="1888">
      <formula>IF(RIGHT(TEXT(AU438,"0.#"),1)=".",TRUE,FALSE)</formula>
    </cfRule>
  </conditionalFormatting>
  <conditionalFormatting sqref="AU439">
    <cfRule type="expression" dxfId="2101" priority="1885">
      <formula>IF(RIGHT(TEXT(AU439,"0.#"),1)=".",FALSE,TRUE)</formula>
    </cfRule>
    <cfRule type="expression" dxfId="2100" priority="1886">
      <formula>IF(RIGHT(TEXT(AU439,"0.#"),1)=".",TRUE,FALSE)</formula>
    </cfRule>
  </conditionalFormatting>
  <conditionalFormatting sqref="AI440">
    <cfRule type="expression" dxfId="2099" priority="1877">
      <formula>IF(RIGHT(TEXT(AI440,"0.#"),1)=".",FALSE,TRUE)</formula>
    </cfRule>
    <cfRule type="expression" dxfId="2098" priority="1878">
      <formula>IF(RIGHT(TEXT(AI440,"0.#"),1)=".",TRUE,FALSE)</formula>
    </cfRule>
  </conditionalFormatting>
  <conditionalFormatting sqref="AI438">
    <cfRule type="expression" dxfId="2097" priority="1881">
      <formula>IF(RIGHT(TEXT(AI438,"0.#"),1)=".",FALSE,TRUE)</formula>
    </cfRule>
    <cfRule type="expression" dxfId="2096" priority="1882">
      <formula>IF(RIGHT(TEXT(AI438,"0.#"),1)=".",TRUE,FALSE)</formula>
    </cfRule>
  </conditionalFormatting>
  <conditionalFormatting sqref="AI439">
    <cfRule type="expression" dxfId="2095" priority="1879">
      <formula>IF(RIGHT(TEXT(AI439,"0.#"),1)=".",FALSE,TRUE)</formula>
    </cfRule>
    <cfRule type="expression" dxfId="2094" priority="1880">
      <formula>IF(RIGHT(TEXT(AI439,"0.#"),1)=".",TRUE,FALSE)</formula>
    </cfRule>
  </conditionalFormatting>
  <conditionalFormatting sqref="AQ438">
    <cfRule type="expression" dxfId="2093" priority="1871">
      <formula>IF(RIGHT(TEXT(AQ438,"0.#"),1)=".",FALSE,TRUE)</formula>
    </cfRule>
    <cfRule type="expression" dxfId="2092" priority="1872">
      <formula>IF(RIGHT(TEXT(AQ438,"0.#"),1)=".",TRUE,FALSE)</formula>
    </cfRule>
  </conditionalFormatting>
  <conditionalFormatting sqref="AQ439">
    <cfRule type="expression" dxfId="2091" priority="1875">
      <formula>IF(RIGHT(TEXT(AQ439,"0.#"),1)=".",FALSE,TRUE)</formula>
    </cfRule>
    <cfRule type="expression" dxfId="2090" priority="1876">
      <formula>IF(RIGHT(TEXT(AQ439,"0.#"),1)=".",TRUE,FALSE)</formula>
    </cfRule>
  </conditionalFormatting>
  <conditionalFormatting sqref="AQ440">
    <cfRule type="expression" dxfId="2089" priority="1873">
      <formula>IF(RIGHT(TEXT(AQ440,"0.#"),1)=".",FALSE,TRUE)</formula>
    </cfRule>
    <cfRule type="expression" dxfId="2088" priority="1874">
      <formula>IF(RIGHT(TEXT(AQ440,"0.#"),1)=".",TRUE,FALSE)</formula>
    </cfRule>
  </conditionalFormatting>
  <conditionalFormatting sqref="AE445">
    <cfRule type="expression" dxfId="2087" priority="1865">
      <formula>IF(RIGHT(TEXT(AE445,"0.#"),1)=".",FALSE,TRUE)</formula>
    </cfRule>
    <cfRule type="expression" dxfId="2086" priority="1866">
      <formula>IF(RIGHT(TEXT(AE445,"0.#"),1)=".",TRUE,FALSE)</formula>
    </cfRule>
  </conditionalFormatting>
  <conditionalFormatting sqref="AE443">
    <cfRule type="expression" dxfId="2085" priority="1869">
      <formula>IF(RIGHT(TEXT(AE443,"0.#"),1)=".",FALSE,TRUE)</formula>
    </cfRule>
    <cfRule type="expression" dxfId="2084" priority="1870">
      <formula>IF(RIGHT(TEXT(AE443,"0.#"),1)=".",TRUE,FALSE)</formula>
    </cfRule>
  </conditionalFormatting>
  <conditionalFormatting sqref="AE444">
    <cfRule type="expression" dxfId="2083" priority="1867">
      <formula>IF(RIGHT(TEXT(AE444,"0.#"),1)=".",FALSE,TRUE)</formula>
    </cfRule>
    <cfRule type="expression" dxfId="2082" priority="1868">
      <formula>IF(RIGHT(TEXT(AE444,"0.#"),1)=".",TRUE,FALSE)</formula>
    </cfRule>
  </conditionalFormatting>
  <conditionalFormatting sqref="AM445">
    <cfRule type="expression" dxfId="2081" priority="1859">
      <formula>IF(RIGHT(TEXT(AM445,"0.#"),1)=".",FALSE,TRUE)</formula>
    </cfRule>
    <cfRule type="expression" dxfId="2080" priority="1860">
      <formula>IF(RIGHT(TEXT(AM445,"0.#"),1)=".",TRUE,FALSE)</formula>
    </cfRule>
  </conditionalFormatting>
  <conditionalFormatting sqref="AM443">
    <cfRule type="expression" dxfId="2079" priority="1863">
      <formula>IF(RIGHT(TEXT(AM443,"0.#"),1)=".",FALSE,TRUE)</formula>
    </cfRule>
    <cfRule type="expression" dxfId="2078" priority="1864">
      <formula>IF(RIGHT(TEXT(AM443,"0.#"),1)=".",TRUE,FALSE)</formula>
    </cfRule>
  </conditionalFormatting>
  <conditionalFormatting sqref="AM444">
    <cfRule type="expression" dxfId="2077" priority="1861">
      <formula>IF(RIGHT(TEXT(AM444,"0.#"),1)=".",FALSE,TRUE)</formula>
    </cfRule>
    <cfRule type="expression" dxfId="2076" priority="1862">
      <formula>IF(RIGHT(TEXT(AM444,"0.#"),1)=".",TRUE,FALSE)</formula>
    </cfRule>
  </conditionalFormatting>
  <conditionalFormatting sqref="AU445">
    <cfRule type="expression" dxfId="2075" priority="1853">
      <formula>IF(RIGHT(TEXT(AU445,"0.#"),1)=".",FALSE,TRUE)</formula>
    </cfRule>
    <cfRule type="expression" dxfId="2074" priority="1854">
      <formula>IF(RIGHT(TEXT(AU445,"0.#"),1)=".",TRUE,FALSE)</formula>
    </cfRule>
  </conditionalFormatting>
  <conditionalFormatting sqref="AU443">
    <cfRule type="expression" dxfId="2073" priority="1857">
      <formula>IF(RIGHT(TEXT(AU443,"0.#"),1)=".",FALSE,TRUE)</formula>
    </cfRule>
    <cfRule type="expression" dxfId="2072" priority="1858">
      <formula>IF(RIGHT(TEXT(AU443,"0.#"),1)=".",TRUE,FALSE)</formula>
    </cfRule>
  </conditionalFormatting>
  <conditionalFormatting sqref="AU444">
    <cfRule type="expression" dxfId="2071" priority="1855">
      <formula>IF(RIGHT(TEXT(AU444,"0.#"),1)=".",FALSE,TRUE)</formula>
    </cfRule>
    <cfRule type="expression" dxfId="2070" priority="1856">
      <formula>IF(RIGHT(TEXT(AU444,"0.#"),1)=".",TRUE,FALSE)</formula>
    </cfRule>
  </conditionalFormatting>
  <conditionalFormatting sqref="AI445">
    <cfRule type="expression" dxfId="2069" priority="1847">
      <formula>IF(RIGHT(TEXT(AI445,"0.#"),1)=".",FALSE,TRUE)</formula>
    </cfRule>
    <cfRule type="expression" dxfId="2068" priority="1848">
      <formula>IF(RIGHT(TEXT(AI445,"0.#"),1)=".",TRUE,FALSE)</formula>
    </cfRule>
  </conditionalFormatting>
  <conditionalFormatting sqref="AI443">
    <cfRule type="expression" dxfId="2067" priority="1851">
      <formula>IF(RIGHT(TEXT(AI443,"0.#"),1)=".",FALSE,TRUE)</formula>
    </cfRule>
    <cfRule type="expression" dxfId="2066" priority="1852">
      <formula>IF(RIGHT(TEXT(AI443,"0.#"),1)=".",TRUE,FALSE)</formula>
    </cfRule>
  </conditionalFormatting>
  <conditionalFormatting sqref="AI444">
    <cfRule type="expression" dxfId="2065" priority="1849">
      <formula>IF(RIGHT(TEXT(AI444,"0.#"),1)=".",FALSE,TRUE)</formula>
    </cfRule>
    <cfRule type="expression" dxfId="2064" priority="1850">
      <formula>IF(RIGHT(TEXT(AI444,"0.#"),1)=".",TRUE,FALSE)</formula>
    </cfRule>
  </conditionalFormatting>
  <conditionalFormatting sqref="AQ443">
    <cfRule type="expression" dxfId="2063" priority="1841">
      <formula>IF(RIGHT(TEXT(AQ443,"0.#"),1)=".",FALSE,TRUE)</formula>
    </cfRule>
    <cfRule type="expression" dxfId="2062" priority="1842">
      <formula>IF(RIGHT(TEXT(AQ443,"0.#"),1)=".",TRUE,FALSE)</formula>
    </cfRule>
  </conditionalFormatting>
  <conditionalFormatting sqref="AQ444">
    <cfRule type="expression" dxfId="2061" priority="1845">
      <formula>IF(RIGHT(TEXT(AQ444,"0.#"),1)=".",FALSE,TRUE)</formula>
    </cfRule>
    <cfRule type="expression" dxfId="2060" priority="1846">
      <formula>IF(RIGHT(TEXT(AQ444,"0.#"),1)=".",TRUE,FALSE)</formula>
    </cfRule>
  </conditionalFormatting>
  <conditionalFormatting sqref="AQ445">
    <cfRule type="expression" dxfId="2059" priority="1843">
      <formula>IF(RIGHT(TEXT(AQ445,"0.#"),1)=".",FALSE,TRUE)</formula>
    </cfRule>
    <cfRule type="expression" dxfId="2058" priority="1844">
      <formula>IF(RIGHT(TEXT(AQ445,"0.#"),1)=".",TRUE,FALSE)</formula>
    </cfRule>
  </conditionalFormatting>
  <conditionalFormatting sqref="Y872:Y899">
    <cfRule type="expression" dxfId="2057" priority="2071">
      <formula>IF(RIGHT(TEXT(Y872,"0.#"),1)=".",FALSE,TRUE)</formula>
    </cfRule>
    <cfRule type="expression" dxfId="2056" priority="2072">
      <formula>IF(RIGHT(TEXT(Y872,"0.#"),1)=".",TRUE,FALSE)</formula>
    </cfRule>
  </conditionalFormatting>
  <conditionalFormatting sqref="Y870:Y871">
    <cfRule type="expression" dxfId="2055" priority="2065">
      <formula>IF(RIGHT(TEXT(Y870,"0.#"),1)=".",FALSE,TRUE)</formula>
    </cfRule>
    <cfRule type="expression" dxfId="2054" priority="2066">
      <formula>IF(RIGHT(TEXT(Y870,"0.#"),1)=".",TRUE,FALSE)</formula>
    </cfRule>
  </conditionalFormatting>
  <conditionalFormatting sqref="Y905:Y932">
    <cfRule type="expression" dxfId="2053" priority="2059">
      <formula>IF(RIGHT(TEXT(Y905,"0.#"),1)=".",FALSE,TRUE)</formula>
    </cfRule>
    <cfRule type="expression" dxfId="2052" priority="2060">
      <formula>IF(RIGHT(TEXT(Y905,"0.#"),1)=".",TRUE,FALSE)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903:Y904">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129" max="49" man="1"/>
    <brk id="718"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619</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t="s">
        <v>571</v>
      </c>
      <c r="R6" s="13" t="str">
        <f t="shared" si="3"/>
        <v>交付</v>
      </c>
      <c r="S6" s="13" t="str">
        <f t="shared" si="4"/>
        <v>交付</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交付</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621</v>
      </c>
      <c r="M9" s="13" t="str">
        <f t="shared" si="2"/>
        <v>エネルギー対策</v>
      </c>
      <c r="N9" s="13" t="str">
        <f t="shared" si="6"/>
        <v>エネルギー対策</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
      </c>
      <c r="K10" s="14" t="s">
        <v>453</v>
      </c>
      <c r="L10" s="15"/>
      <c r="M10" s="13" t="str">
        <f t="shared" si="2"/>
        <v/>
      </c>
      <c r="N10" s="13" t="str">
        <f t="shared" si="6"/>
        <v>エネルギー対策</v>
      </c>
      <c r="O10" s="13"/>
      <c r="P10" s="13" t="str">
        <f>S8</f>
        <v>交付</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t="s">
        <v>620</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472</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0"/>
      <c r="Z2" s="412"/>
      <c r="AA2" s="413"/>
      <c r="AB2" s="1014" t="s">
        <v>11</v>
      </c>
      <c r="AC2" s="1015"/>
      <c r="AD2" s="1016"/>
      <c r="AE2" s="1002" t="s">
        <v>551</v>
      </c>
      <c r="AF2" s="1002"/>
      <c r="AG2" s="1002"/>
      <c r="AH2" s="1002"/>
      <c r="AI2" s="1002" t="s">
        <v>548</v>
      </c>
      <c r="AJ2" s="1002"/>
      <c r="AK2" s="1002"/>
      <c r="AL2" s="1002"/>
      <c r="AM2" s="1002" t="s">
        <v>522</v>
      </c>
      <c r="AN2" s="1002"/>
      <c r="AO2" s="1002"/>
      <c r="AP2" s="464"/>
      <c r="AQ2" s="176" t="s">
        <v>354</v>
      </c>
      <c r="AR2" s="169"/>
      <c r="AS2" s="169"/>
      <c r="AT2" s="170"/>
      <c r="AU2" s="373" t="s">
        <v>253</v>
      </c>
      <c r="AV2" s="373"/>
      <c r="AW2" s="373"/>
      <c r="AX2" s="374"/>
    </row>
    <row r="3" spans="1:50" ht="18.75" customHeight="1" x14ac:dyDescent="0.15">
      <c r="A3" s="518"/>
      <c r="B3" s="519"/>
      <c r="C3" s="519"/>
      <c r="D3" s="519"/>
      <c r="E3" s="519"/>
      <c r="F3" s="520"/>
      <c r="G3" s="573"/>
      <c r="H3" s="379"/>
      <c r="I3" s="379"/>
      <c r="J3" s="379"/>
      <c r="K3" s="379"/>
      <c r="L3" s="379"/>
      <c r="M3" s="379"/>
      <c r="N3" s="379"/>
      <c r="O3" s="574"/>
      <c r="P3" s="586"/>
      <c r="Q3" s="379"/>
      <c r="R3" s="379"/>
      <c r="S3" s="379"/>
      <c r="T3" s="379"/>
      <c r="U3" s="379"/>
      <c r="V3" s="379"/>
      <c r="W3" s="379"/>
      <c r="X3" s="574"/>
      <c r="Y3" s="1011"/>
      <c r="Z3" s="1012"/>
      <c r="AA3" s="1013"/>
      <c r="AB3" s="1017"/>
      <c r="AC3" s="1018"/>
      <c r="AD3" s="1019"/>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1"/>
      <c r="B4" s="519"/>
      <c r="C4" s="519"/>
      <c r="D4" s="519"/>
      <c r="E4" s="519"/>
      <c r="F4" s="520"/>
      <c r="G4" s="546"/>
      <c r="H4" s="1020"/>
      <c r="I4" s="1020"/>
      <c r="J4" s="1020"/>
      <c r="K4" s="1020"/>
      <c r="L4" s="1020"/>
      <c r="M4" s="1020"/>
      <c r="N4" s="1020"/>
      <c r="O4" s="1021"/>
      <c r="P4" s="161"/>
      <c r="Q4" s="1028"/>
      <c r="R4" s="1028"/>
      <c r="S4" s="1028"/>
      <c r="T4" s="1028"/>
      <c r="U4" s="1028"/>
      <c r="V4" s="1028"/>
      <c r="W4" s="1028"/>
      <c r="X4" s="1029"/>
      <c r="Y4" s="1006" t="s">
        <v>12</v>
      </c>
      <c r="Z4" s="1007"/>
      <c r="AA4" s="1008"/>
      <c r="AB4" s="557"/>
      <c r="AC4" s="1009"/>
      <c r="AD4" s="1009"/>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2"/>
      <c r="B5" s="523"/>
      <c r="C5" s="523"/>
      <c r="D5" s="523"/>
      <c r="E5" s="523"/>
      <c r="F5" s="524"/>
      <c r="G5" s="1022"/>
      <c r="H5" s="1023"/>
      <c r="I5" s="1023"/>
      <c r="J5" s="1023"/>
      <c r="K5" s="1023"/>
      <c r="L5" s="1023"/>
      <c r="M5" s="1023"/>
      <c r="N5" s="1023"/>
      <c r="O5" s="1024"/>
      <c r="P5" s="1030"/>
      <c r="Q5" s="1030"/>
      <c r="R5" s="1030"/>
      <c r="S5" s="1030"/>
      <c r="T5" s="1030"/>
      <c r="U5" s="1030"/>
      <c r="V5" s="1030"/>
      <c r="W5" s="1030"/>
      <c r="X5" s="1031"/>
      <c r="Y5" s="303" t="s">
        <v>54</v>
      </c>
      <c r="Z5" s="1003"/>
      <c r="AA5" s="1004"/>
      <c r="AB5" s="528"/>
      <c r="AC5" s="1005"/>
      <c r="AD5" s="1005"/>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2"/>
      <c r="B6" s="523"/>
      <c r="C6" s="523"/>
      <c r="D6" s="523"/>
      <c r="E6" s="523"/>
      <c r="F6" s="524"/>
      <c r="G6" s="1025"/>
      <c r="H6" s="1026"/>
      <c r="I6" s="1026"/>
      <c r="J6" s="1026"/>
      <c r="K6" s="1026"/>
      <c r="L6" s="1026"/>
      <c r="M6" s="1026"/>
      <c r="N6" s="1026"/>
      <c r="O6" s="1027"/>
      <c r="P6" s="1032"/>
      <c r="Q6" s="1032"/>
      <c r="R6" s="1032"/>
      <c r="S6" s="1032"/>
      <c r="T6" s="1032"/>
      <c r="U6" s="1032"/>
      <c r="V6" s="1032"/>
      <c r="W6" s="1032"/>
      <c r="X6" s="1033"/>
      <c r="Y6" s="1034" t="s">
        <v>13</v>
      </c>
      <c r="Z6" s="1003"/>
      <c r="AA6" s="1004"/>
      <c r="AB6" s="467" t="s">
        <v>301</v>
      </c>
      <c r="AC6" s="1035"/>
      <c r="AD6" s="1035"/>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3" t="s">
        <v>500</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8" t="s">
        <v>472</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0"/>
      <c r="Z9" s="412"/>
      <c r="AA9" s="413"/>
      <c r="AB9" s="1014" t="s">
        <v>11</v>
      </c>
      <c r="AC9" s="1015"/>
      <c r="AD9" s="1016"/>
      <c r="AE9" s="1002" t="s">
        <v>552</v>
      </c>
      <c r="AF9" s="1002"/>
      <c r="AG9" s="1002"/>
      <c r="AH9" s="1002"/>
      <c r="AI9" s="1002" t="s">
        <v>548</v>
      </c>
      <c r="AJ9" s="1002"/>
      <c r="AK9" s="1002"/>
      <c r="AL9" s="1002"/>
      <c r="AM9" s="1002" t="s">
        <v>522</v>
      </c>
      <c r="AN9" s="1002"/>
      <c r="AO9" s="1002"/>
      <c r="AP9" s="464"/>
      <c r="AQ9" s="176" t="s">
        <v>354</v>
      </c>
      <c r="AR9" s="169"/>
      <c r="AS9" s="169"/>
      <c r="AT9" s="170"/>
      <c r="AU9" s="373" t="s">
        <v>253</v>
      </c>
      <c r="AV9" s="373"/>
      <c r="AW9" s="373"/>
      <c r="AX9" s="374"/>
    </row>
    <row r="10" spans="1:50" ht="18.75" customHeight="1" x14ac:dyDescent="0.15">
      <c r="A10" s="518"/>
      <c r="B10" s="519"/>
      <c r="C10" s="519"/>
      <c r="D10" s="519"/>
      <c r="E10" s="519"/>
      <c r="F10" s="520"/>
      <c r="G10" s="573"/>
      <c r="H10" s="379"/>
      <c r="I10" s="379"/>
      <c r="J10" s="379"/>
      <c r="K10" s="379"/>
      <c r="L10" s="379"/>
      <c r="M10" s="379"/>
      <c r="N10" s="379"/>
      <c r="O10" s="574"/>
      <c r="P10" s="586"/>
      <c r="Q10" s="379"/>
      <c r="R10" s="379"/>
      <c r="S10" s="379"/>
      <c r="T10" s="379"/>
      <c r="U10" s="379"/>
      <c r="V10" s="379"/>
      <c r="W10" s="379"/>
      <c r="X10" s="574"/>
      <c r="Y10" s="1011"/>
      <c r="Z10" s="1012"/>
      <c r="AA10" s="1013"/>
      <c r="AB10" s="1017"/>
      <c r="AC10" s="1018"/>
      <c r="AD10" s="1019"/>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1"/>
      <c r="B11" s="519"/>
      <c r="C11" s="519"/>
      <c r="D11" s="519"/>
      <c r="E11" s="519"/>
      <c r="F11" s="520"/>
      <c r="G11" s="546"/>
      <c r="H11" s="1020"/>
      <c r="I11" s="1020"/>
      <c r="J11" s="1020"/>
      <c r="K11" s="1020"/>
      <c r="L11" s="1020"/>
      <c r="M11" s="1020"/>
      <c r="N11" s="1020"/>
      <c r="O11" s="1021"/>
      <c r="P11" s="161"/>
      <c r="Q11" s="1028"/>
      <c r="R11" s="1028"/>
      <c r="S11" s="1028"/>
      <c r="T11" s="1028"/>
      <c r="U11" s="1028"/>
      <c r="V11" s="1028"/>
      <c r="W11" s="1028"/>
      <c r="X11" s="1029"/>
      <c r="Y11" s="1006" t="s">
        <v>12</v>
      </c>
      <c r="Z11" s="1007"/>
      <c r="AA11" s="1008"/>
      <c r="AB11" s="557"/>
      <c r="AC11" s="1009"/>
      <c r="AD11" s="1009"/>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2"/>
      <c r="B12" s="523"/>
      <c r="C12" s="523"/>
      <c r="D12" s="523"/>
      <c r="E12" s="523"/>
      <c r="F12" s="524"/>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28"/>
      <c r="AC12" s="1005"/>
      <c r="AD12" s="1005"/>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0"/>
      <c r="B13" s="651"/>
      <c r="C13" s="651"/>
      <c r="D13" s="651"/>
      <c r="E13" s="651"/>
      <c r="F13" s="652"/>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7" t="s">
        <v>301</v>
      </c>
      <c r="AC13" s="1035"/>
      <c r="AD13" s="1035"/>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3" t="s">
        <v>500</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8" t="s">
        <v>472</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0"/>
      <c r="Z16" s="412"/>
      <c r="AA16" s="413"/>
      <c r="AB16" s="1014" t="s">
        <v>11</v>
      </c>
      <c r="AC16" s="1015"/>
      <c r="AD16" s="1016"/>
      <c r="AE16" s="1002" t="s">
        <v>551</v>
      </c>
      <c r="AF16" s="1002"/>
      <c r="AG16" s="1002"/>
      <c r="AH16" s="1002"/>
      <c r="AI16" s="1002" t="s">
        <v>549</v>
      </c>
      <c r="AJ16" s="1002"/>
      <c r="AK16" s="1002"/>
      <c r="AL16" s="1002"/>
      <c r="AM16" s="1002" t="s">
        <v>522</v>
      </c>
      <c r="AN16" s="1002"/>
      <c r="AO16" s="1002"/>
      <c r="AP16" s="464"/>
      <c r="AQ16" s="176" t="s">
        <v>354</v>
      </c>
      <c r="AR16" s="169"/>
      <c r="AS16" s="169"/>
      <c r="AT16" s="170"/>
      <c r="AU16" s="373" t="s">
        <v>253</v>
      </c>
      <c r="AV16" s="373"/>
      <c r="AW16" s="373"/>
      <c r="AX16" s="374"/>
    </row>
    <row r="17" spans="1:50" ht="18.75" customHeight="1" x14ac:dyDescent="0.15">
      <c r="A17" s="518"/>
      <c r="B17" s="519"/>
      <c r="C17" s="519"/>
      <c r="D17" s="519"/>
      <c r="E17" s="519"/>
      <c r="F17" s="520"/>
      <c r="G17" s="573"/>
      <c r="H17" s="379"/>
      <c r="I17" s="379"/>
      <c r="J17" s="379"/>
      <c r="K17" s="379"/>
      <c r="L17" s="379"/>
      <c r="M17" s="379"/>
      <c r="N17" s="379"/>
      <c r="O17" s="574"/>
      <c r="P17" s="586"/>
      <c r="Q17" s="379"/>
      <c r="R17" s="379"/>
      <c r="S17" s="379"/>
      <c r="T17" s="379"/>
      <c r="U17" s="379"/>
      <c r="V17" s="379"/>
      <c r="W17" s="379"/>
      <c r="X17" s="574"/>
      <c r="Y17" s="1011"/>
      <c r="Z17" s="1012"/>
      <c r="AA17" s="1013"/>
      <c r="AB17" s="1017"/>
      <c r="AC17" s="1018"/>
      <c r="AD17" s="1019"/>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1"/>
      <c r="B18" s="519"/>
      <c r="C18" s="519"/>
      <c r="D18" s="519"/>
      <c r="E18" s="519"/>
      <c r="F18" s="520"/>
      <c r="G18" s="546"/>
      <c r="H18" s="1020"/>
      <c r="I18" s="1020"/>
      <c r="J18" s="1020"/>
      <c r="K18" s="1020"/>
      <c r="L18" s="1020"/>
      <c r="M18" s="1020"/>
      <c r="N18" s="1020"/>
      <c r="O18" s="1021"/>
      <c r="P18" s="161"/>
      <c r="Q18" s="1028"/>
      <c r="R18" s="1028"/>
      <c r="S18" s="1028"/>
      <c r="T18" s="1028"/>
      <c r="U18" s="1028"/>
      <c r="V18" s="1028"/>
      <c r="W18" s="1028"/>
      <c r="X18" s="1029"/>
      <c r="Y18" s="1006" t="s">
        <v>12</v>
      </c>
      <c r="Z18" s="1007"/>
      <c r="AA18" s="1008"/>
      <c r="AB18" s="557"/>
      <c r="AC18" s="1009"/>
      <c r="AD18" s="1009"/>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2"/>
      <c r="B19" s="523"/>
      <c r="C19" s="523"/>
      <c r="D19" s="523"/>
      <c r="E19" s="523"/>
      <c r="F19" s="524"/>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28"/>
      <c r="AC19" s="1005"/>
      <c r="AD19" s="1005"/>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0"/>
      <c r="B20" s="651"/>
      <c r="C20" s="651"/>
      <c r="D20" s="651"/>
      <c r="E20" s="651"/>
      <c r="F20" s="652"/>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7" t="s">
        <v>301</v>
      </c>
      <c r="AC20" s="1035"/>
      <c r="AD20" s="1035"/>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3" t="s">
        <v>500</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8" t="s">
        <v>472</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0"/>
      <c r="Z23" s="412"/>
      <c r="AA23" s="413"/>
      <c r="AB23" s="1014" t="s">
        <v>11</v>
      </c>
      <c r="AC23" s="1015"/>
      <c r="AD23" s="1016"/>
      <c r="AE23" s="1002" t="s">
        <v>553</v>
      </c>
      <c r="AF23" s="1002"/>
      <c r="AG23" s="1002"/>
      <c r="AH23" s="1002"/>
      <c r="AI23" s="1002" t="s">
        <v>548</v>
      </c>
      <c r="AJ23" s="1002"/>
      <c r="AK23" s="1002"/>
      <c r="AL23" s="1002"/>
      <c r="AM23" s="1002" t="s">
        <v>522</v>
      </c>
      <c r="AN23" s="1002"/>
      <c r="AO23" s="1002"/>
      <c r="AP23" s="464"/>
      <c r="AQ23" s="176" t="s">
        <v>354</v>
      </c>
      <c r="AR23" s="169"/>
      <c r="AS23" s="169"/>
      <c r="AT23" s="170"/>
      <c r="AU23" s="373" t="s">
        <v>253</v>
      </c>
      <c r="AV23" s="373"/>
      <c r="AW23" s="373"/>
      <c r="AX23" s="374"/>
    </row>
    <row r="24" spans="1:50" ht="18.75" customHeight="1" x14ac:dyDescent="0.15">
      <c r="A24" s="518"/>
      <c r="B24" s="519"/>
      <c r="C24" s="519"/>
      <c r="D24" s="519"/>
      <c r="E24" s="519"/>
      <c r="F24" s="520"/>
      <c r="G24" s="573"/>
      <c r="H24" s="379"/>
      <c r="I24" s="379"/>
      <c r="J24" s="379"/>
      <c r="K24" s="379"/>
      <c r="L24" s="379"/>
      <c r="M24" s="379"/>
      <c r="N24" s="379"/>
      <c r="O24" s="574"/>
      <c r="P24" s="586"/>
      <c r="Q24" s="379"/>
      <c r="R24" s="379"/>
      <c r="S24" s="379"/>
      <c r="T24" s="379"/>
      <c r="U24" s="379"/>
      <c r="V24" s="379"/>
      <c r="W24" s="379"/>
      <c r="X24" s="574"/>
      <c r="Y24" s="1011"/>
      <c r="Z24" s="1012"/>
      <c r="AA24" s="1013"/>
      <c r="AB24" s="1017"/>
      <c r="AC24" s="1018"/>
      <c r="AD24" s="1019"/>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1"/>
      <c r="B25" s="519"/>
      <c r="C25" s="519"/>
      <c r="D25" s="519"/>
      <c r="E25" s="519"/>
      <c r="F25" s="520"/>
      <c r="G25" s="546"/>
      <c r="H25" s="1020"/>
      <c r="I25" s="1020"/>
      <c r="J25" s="1020"/>
      <c r="K25" s="1020"/>
      <c r="L25" s="1020"/>
      <c r="M25" s="1020"/>
      <c r="N25" s="1020"/>
      <c r="O25" s="1021"/>
      <c r="P25" s="161"/>
      <c r="Q25" s="1028"/>
      <c r="R25" s="1028"/>
      <c r="S25" s="1028"/>
      <c r="T25" s="1028"/>
      <c r="U25" s="1028"/>
      <c r="V25" s="1028"/>
      <c r="W25" s="1028"/>
      <c r="X25" s="1029"/>
      <c r="Y25" s="1006" t="s">
        <v>12</v>
      </c>
      <c r="Z25" s="1007"/>
      <c r="AA25" s="1008"/>
      <c r="AB25" s="557"/>
      <c r="AC25" s="1009"/>
      <c r="AD25" s="1009"/>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2"/>
      <c r="B26" s="523"/>
      <c r="C26" s="523"/>
      <c r="D26" s="523"/>
      <c r="E26" s="523"/>
      <c r="F26" s="524"/>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28"/>
      <c r="AC26" s="1005"/>
      <c r="AD26" s="1005"/>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0"/>
      <c r="B27" s="651"/>
      <c r="C27" s="651"/>
      <c r="D27" s="651"/>
      <c r="E27" s="651"/>
      <c r="F27" s="652"/>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7" t="s">
        <v>301</v>
      </c>
      <c r="AC27" s="1035"/>
      <c r="AD27" s="1035"/>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3" t="s">
        <v>500</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8" t="s">
        <v>472</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0"/>
      <c r="Z30" s="412"/>
      <c r="AA30" s="413"/>
      <c r="AB30" s="1014" t="s">
        <v>11</v>
      </c>
      <c r="AC30" s="1015"/>
      <c r="AD30" s="1016"/>
      <c r="AE30" s="1002" t="s">
        <v>551</v>
      </c>
      <c r="AF30" s="1002"/>
      <c r="AG30" s="1002"/>
      <c r="AH30" s="1002"/>
      <c r="AI30" s="1002" t="s">
        <v>548</v>
      </c>
      <c r="AJ30" s="1002"/>
      <c r="AK30" s="1002"/>
      <c r="AL30" s="1002"/>
      <c r="AM30" s="1002" t="s">
        <v>546</v>
      </c>
      <c r="AN30" s="1002"/>
      <c r="AO30" s="1002"/>
      <c r="AP30" s="464"/>
      <c r="AQ30" s="176" t="s">
        <v>354</v>
      </c>
      <c r="AR30" s="169"/>
      <c r="AS30" s="169"/>
      <c r="AT30" s="170"/>
      <c r="AU30" s="373" t="s">
        <v>253</v>
      </c>
      <c r="AV30" s="373"/>
      <c r="AW30" s="373"/>
      <c r="AX30" s="374"/>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1011"/>
      <c r="Z31" s="1012"/>
      <c r="AA31" s="1013"/>
      <c r="AB31" s="1017"/>
      <c r="AC31" s="1018"/>
      <c r="AD31" s="1019"/>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1"/>
      <c r="B32" s="519"/>
      <c r="C32" s="519"/>
      <c r="D32" s="519"/>
      <c r="E32" s="519"/>
      <c r="F32" s="520"/>
      <c r="G32" s="546"/>
      <c r="H32" s="1020"/>
      <c r="I32" s="1020"/>
      <c r="J32" s="1020"/>
      <c r="K32" s="1020"/>
      <c r="L32" s="1020"/>
      <c r="M32" s="1020"/>
      <c r="N32" s="1020"/>
      <c r="O32" s="1021"/>
      <c r="P32" s="161"/>
      <c r="Q32" s="1028"/>
      <c r="R32" s="1028"/>
      <c r="S32" s="1028"/>
      <c r="T32" s="1028"/>
      <c r="U32" s="1028"/>
      <c r="V32" s="1028"/>
      <c r="W32" s="1028"/>
      <c r="X32" s="1029"/>
      <c r="Y32" s="1006" t="s">
        <v>12</v>
      </c>
      <c r="Z32" s="1007"/>
      <c r="AA32" s="1008"/>
      <c r="AB32" s="557"/>
      <c r="AC32" s="1009"/>
      <c r="AD32" s="1009"/>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2"/>
      <c r="B33" s="523"/>
      <c r="C33" s="523"/>
      <c r="D33" s="523"/>
      <c r="E33" s="523"/>
      <c r="F33" s="524"/>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28"/>
      <c r="AC33" s="1005"/>
      <c r="AD33" s="1005"/>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0"/>
      <c r="B34" s="651"/>
      <c r="C34" s="651"/>
      <c r="D34" s="651"/>
      <c r="E34" s="651"/>
      <c r="F34" s="652"/>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7" t="s">
        <v>301</v>
      </c>
      <c r="AC34" s="1035"/>
      <c r="AD34" s="1035"/>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3" t="s">
        <v>500</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8" t="s">
        <v>472</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0"/>
      <c r="Z37" s="412"/>
      <c r="AA37" s="413"/>
      <c r="AB37" s="1014" t="s">
        <v>11</v>
      </c>
      <c r="AC37" s="1015"/>
      <c r="AD37" s="1016"/>
      <c r="AE37" s="1002" t="s">
        <v>553</v>
      </c>
      <c r="AF37" s="1002"/>
      <c r="AG37" s="1002"/>
      <c r="AH37" s="1002"/>
      <c r="AI37" s="1002" t="s">
        <v>550</v>
      </c>
      <c r="AJ37" s="1002"/>
      <c r="AK37" s="1002"/>
      <c r="AL37" s="1002"/>
      <c r="AM37" s="1002" t="s">
        <v>547</v>
      </c>
      <c r="AN37" s="1002"/>
      <c r="AO37" s="1002"/>
      <c r="AP37" s="464"/>
      <c r="AQ37" s="176" t="s">
        <v>354</v>
      </c>
      <c r="AR37" s="169"/>
      <c r="AS37" s="169"/>
      <c r="AT37" s="170"/>
      <c r="AU37" s="373" t="s">
        <v>253</v>
      </c>
      <c r="AV37" s="373"/>
      <c r="AW37" s="373"/>
      <c r="AX37" s="374"/>
    </row>
    <row r="38" spans="1:50" ht="18.75"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1011"/>
      <c r="Z38" s="1012"/>
      <c r="AA38" s="1013"/>
      <c r="AB38" s="1017"/>
      <c r="AC38" s="1018"/>
      <c r="AD38" s="1019"/>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1"/>
      <c r="B39" s="519"/>
      <c r="C39" s="519"/>
      <c r="D39" s="519"/>
      <c r="E39" s="519"/>
      <c r="F39" s="520"/>
      <c r="G39" s="546"/>
      <c r="H39" s="1020"/>
      <c r="I39" s="1020"/>
      <c r="J39" s="1020"/>
      <c r="K39" s="1020"/>
      <c r="L39" s="1020"/>
      <c r="M39" s="1020"/>
      <c r="N39" s="1020"/>
      <c r="O39" s="1021"/>
      <c r="P39" s="161"/>
      <c r="Q39" s="1028"/>
      <c r="R39" s="1028"/>
      <c r="S39" s="1028"/>
      <c r="T39" s="1028"/>
      <c r="U39" s="1028"/>
      <c r="V39" s="1028"/>
      <c r="W39" s="1028"/>
      <c r="X39" s="1029"/>
      <c r="Y39" s="1006" t="s">
        <v>12</v>
      </c>
      <c r="Z39" s="1007"/>
      <c r="AA39" s="1008"/>
      <c r="AB39" s="557"/>
      <c r="AC39" s="1009"/>
      <c r="AD39" s="100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2"/>
      <c r="B40" s="523"/>
      <c r="C40" s="523"/>
      <c r="D40" s="523"/>
      <c r="E40" s="523"/>
      <c r="F40" s="524"/>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28"/>
      <c r="AC40" s="1005"/>
      <c r="AD40" s="100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0"/>
      <c r="B41" s="651"/>
      <c r="C41" s="651"/>
      <c r="D41" s="651"/>
      <c r="E41" s="651"/>
      <c r="F41" s="652"/>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7" t="s">
        <v>301</v>
      </c>
      <c r="AC41" s="1035"/>
      <c r="AD41" s="103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3" t="s">
        <v>500</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8" t="s">
        <v>472</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0"/>
      <c r="Z44" s="412"/>
      <c r="AA44" s="413"/>
      <c r="AB44" s="1014" t="s">
        <v>11</v>
      </c>
      <c r="AC44" s="1015"/>
      <c r="AD44" s="1016"/>
      <c r="AE44" s="1002" t="s">
        <v>551</v>
      </c>
      <c r="AF44" s="1002"/>
      <c r="AG44" s="1002"/>
      <c r="AH44" s="1002"/>
      <c r="AI44" s="1002" t="s">
        <v>548</v>
      </c>
      <c r="AJ44" s="1002"/>
      <c r="AK44" s="1002"/>
      <c r="AL44" s="1002"/>
      <c r="AM44" s="1002" t="s">
        <v>522</v>
      </c>
      <c r="AN44" s="1002"/>
      <c r="AO44" s="1002"/>
      <c r="AP44" s="464"/>
      <c r="AQ44" s="176" t="s">
        <v>354</v>
      </c>
      <c r="AR44" s="169"/>
      <c r="AS44" s="169"/>
      <c r="AT44" s="170"/>
      <c r="AU44" s="373" t="s">
        <v>253</v>
      </c>
      <c r="AV44" s="373"/>
      <c r="AW44" s="373"/>
      <c r="AX44" s="374"/>
    </row>
    <row r="45" spans="1:50" ht="18.75"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1011"/>
      <c r="Z45" s="1012"/>
      <c r="AA45" s="1013"/>
      <c r="AB45" s="1017"/>
      <c r="AC45" s="1018"/>
      <c r="AD45" s="1019"/>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1"/>
      <c r="B46" s="519"/>
      <c r="C46" s="519"/>
      <c r="D46" s="519"/>
      <c r="E46" s="519"/>
      <c r="F46" s="520"/>
      <c r="G46" s="546"/>
      <c r="H46" s="1020"/>
      <c r="I46" s="1020"/>
      <c r="J46" s="1020"/>
      <c r="K46" s="1020"/>
      <c r="L46" s="1020"/>
      <c r="M46" s="1020"/>
      <c r="N46" s="1020"/>
      <c r="O46" s="1021"/>
      <c r="P46" s="161"/>
      <c r="Q46" s="1028"/>
      <c r="R46" s="1028"/>
      <c r="S46" s="1028"/>
      <c r="T46" s="1028"/>
      <c r="U46" s="1028"/>
      <c r="V46" s="1028"/>
      <c r="W46" s="1028"/>
      <c r="X46" s="1029"/>
      <c r="Y46" s="1006" t="s">
        <v>12</v>
      </c>
      <c r="Z46" s="1007"/>
      <c r="AA46" s="1008"/>
      <c r="AB46" s="557"/>
      <c r="AC46" s="1009"/>
      <c r="AD46" s="100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2"/>
      <c r="B47" s="523"/>
      <c r="C47" s="523"/>
      <c r="D47" s="523"/>
      <c r="E47" s="523"/>
      <c r="F47" s="524"/>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28"/>
      <c r="AC47" s="1005"/>
      <c r="AD47" s="100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0"/>
      <c r="B48" s="651"/>
      <c r="C48" s="651"/>
      <c r="D48" s="651"/>
      <c r="E48" s="651"/>
      <c r="F48" s="652"/>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7" t="s">
        <v>301</v>
      </c>
      <c r="AC48" s="1035"/>
      <c r="AD48" s="103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3" t="s">
        <v>500</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8" t="s">
        <v>472</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0"/>
      <c r="Z51" s="412"/>
      <c r="AA51" s="413"/>
      <c r="AB51" s="464" t="s">
        <v>11</v>
      </c>
      <c r="AC51" s="1015"/>
      <c r="AD51" s="1016"/>
      <c r="AE51" s="1002" t="s">
        <v>551</v>
      </c>
      <c r="AF51" s="1002"/>
      <c r="AG51" s="1002"/>
      <c r="AH51" s="1002"/>
      <c r="AI51" s="1002" t="s">
        <v>548</v>
      </c>
      <c r="AJ51" s="1002"/>
      <c r="AK51" s="1002"/>
      <c r="AL51" s="1002"/>
      <c r="AM51" s="1002" t="s">
        <v>522</v>
      </c>
      <c r="AN51" s="1002"/>
      <c r="AO51" s="1002"/>
      <c r="AP51" s="464"/>
      <c r="AQ51" s="176" t="s">
        <v>354</v>
      </c>
      <c r="AR51" s="169"/>
      <c r="AS51" s="169"/>
      <c r="AT51" s="170"/>
      <c r="AU51" s="373" t="s">
        <v>253</v>
      </c>
      <c r="AV51" s="373"/>
      <c r="AW51" s="373"/>
      <c r="AX51" s="374"/>
    </row>
    <row r="52" spans="1:50" ht="18.75"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1011"/>
      <c r="Z52" s="1012"/>
      <c r="AA52" s="1013"/>
      <c r="AB52" s="1017"/>
      <c r="AC52" s="1018"/>
      <c r="AD52" s="1019"/>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1"/>
      <c r="B53" s="519"/>
      <c r="C53" s="519"/>
      <c r="D53" s="519"/>
      <c r="E53" s="519"/>
      <c r="F53" s="520"/>
      <c r="G53" s="546"/>
      <c r="H53" s="1020"/>
      <c r="I53" s="1020"/>
      <c r="J53" s="1020"/>
      <c r="K53" s="1020"/>
      <c r="L53" s="1020"/>
      <c r="M53" s="1020"/>
      <c r="N53" s="1020"/>
      <c r="O53" s="1021"/>
      <c r="P53" s="161"/>
      <c r="Q53" s="1028"/>
      <c r="R53" s="1028"/>
      <c r="S53" s="1028"/>
      <c r="T53" s="1028"/>
      <c r="U53" s="1028"/>
      <c r="V53" s="1028"/>
      <c r="W53" s="1028"/>
      <c r="X53" s="1029"/>
      <c r="Y53" s="1006" t="s">
        <v>12</v>
      </c>
      <c r="Z53" s="1007"/>
      <c r="AA53" s="1008"/>
      <c r="AB53" s="557"/>
      <c r="AC53" s="1009"/>
      <c r="AD53" s="100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2"/>
      <c r="B54" s="523"/>
      <c r="C54" s="523"/>
      <c r="D54" s="523"/>
      <c r="E54" s="523"/>
      <c r="F54" s="524"/>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28"/>
      <c r="AC54" s="1005"/>
      <c r="AD54" s="100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0"/>
      <c r="B55" s="651"/>
      <c r="C55" s="651"/>
      <c r="D55" s="651"/>
      <c r="E55" s="651"/>
      <c r="F55" s="652"/>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7" t="s">
        <v>301</v>
      </c>
      <c r="AC55" s="1035"/>
      <c r="AD55" s="103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3" t="s">
        <v>500</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8" t="s">
        <v>472</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0"/>
      <c r="Z58" s="412"/>
      <c r="AA58" s="413"/>
      <c r="AB58" s="1014" t="s">
        <v>11</v>
      </c>
      <c r="AC58" s="1015"/>
      <c r="AD58" s="1016"/>
      <c r="AE58" s="1002" t="s">
        <v>551</v>
      </c>
      <c r="AF58" s="1002"/>
      <c r="AG58" s="1002"/>
      <c r="AH58" s="1002"/>
      <c r="AI58" s="1002" t="s">
        <v>548</v>
      </c>
      <c r="AJ58" s="1002"/>
      <c r="AK58" s="1002"/>
      <c r="AL58" s="1002"/>
      <c r="AM58" s="1002" t="s">
        <v>522</v>
      </c>
      <c r="AN58" s="1002"/>
      <c r="AO58" s="1002"/>
      <c r="AP58" s="464"/>
      <c r="AQ58" s="176" t="s">
        <v>354</v>
      </c>
      <c r="AR58" s="169"/>
      <c r="AS58" s="169"/>
      <c r="AT58" s="170"/>
      <c r="AU58" s="373" t="s">
        <v>253</v>
      </c>
      <c r="AV58" s="373"/>
      <c r="AW58" s="373"/>
      <c r="AX58" s="374"/>
    </row>
    <row r="59" spans="1:50" ht="18.75"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1011"/>
      <c r="Z59" s="1012"/>
      <c r="AA59" s="1013"/>
      <c r="AB59" s="1017"/>
      <c r="AC59" s="1018"/>
      <c r="AD59" s="1019"/>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1"/>
      <c r="B60" s="519"/>
      <c r="C60" s="519"/>
      <c r="D60" s="519"/>
      <c r="E60" s="519"/>
      <c r="F60" s="520"/>
      <c r="G60" s="546"/>
      <c r="H60" s="1020"/>
      <c r="I60" s="1020"/>
      <c r="J60" s="1020"/>
      <c r="K60" s="1020"/>
      <c r="L60" s="1020"/>
      <c r="M60" s="1020"/>
      <c r="N60" s="1020"/>
      <c r="O60" s="1021"/>
      <c r="P60" s="161"/>
      <c r="Q60" s="1028"/>
      <c r="R60" s="1028"/>
      <c r="S60" s="1028"/>
      <c r="T60" s="1028"/>
      <c r="U60" s="1028"/>
      <c r="V60" s="1028"/>
      <c r="W60" s="1028"/>
      <c r="X60" s="1029"/>
      <c r="Y60" s="1006" t="s">
        <v>12</v>
      </c>
      <c r="Z60" s="1007"/>
      <c r="AA60" s="1008"/>
      <c r="AB60" s="557"/>
      <c r="AC60" s="1009"/>
      <c r="AD60" s="100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2"/>
      <c r="B61" s="523"/>
      <c r="C61" s="523"/>
      <c r="D61" s="523"/>
      <c r="E61" s="523"/>
      <c r="F61" s="524"/>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28"/>
      <c r="AC61" s="1005"/>
      <c r="AD61" s="100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0"/>
      <c r="B62" s="651"/>
      <c r="C62" s="651"/>
      <c r="D62" s="651"/>
      <c r="E62" s="651"/>
      <c r="F62" s="652"/>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7" t="s">
        <v>301</v>
      </c>
      <c r="AC62" s="1035"/>
      <c r="AD62" s="103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3" t="s">
        <v>500</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8" t="s">
        <v>472</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0"/>
      <c r="Z65" s="412"/>
      <c r="AA65" s="413"/>
      <c r="AB65" s="1014" t="s">
        <v>11</v>
      </c>
      <c r="AC65" s="1015"/>
      <c r="AD65" s="1016"/>
      <c r="AE65" s="1002" t="s">
        <v>551</v>
      </c>
      <c r="AF65" s="1002"/>
      <c r="AG65" s="1002"/>
      <c r="AH65" s="1002"/>
      <c r="AI65" s="1002" t="s">
        <v>548</v>
      </c>
      <c r="AJ65" s="1002"/>
      <c r="AK65" s="1002"/>
      <c r="AL65" s="1002"/>
      <c r="AM65" s="1002" t="s">
        <v>522</v>
      </c>
      <c r="AN65" s="1002"/>
      <c r="AO65" s="1002"/>
      <c r="AP65" s="464"/>
      <c r="AQ65" s="176" t="s">
        <v>354</v>
      </c>
      <c r="AR65" s="169"/>
      <c r="AS65" s="169"/>
      <c r="AT65" s="170"/>
      <c r="AU65" s="373" t="s">
        <v>253</v>
      </c>
      <c r="AV65" s="373"/>
      <c r="AW65" s="373"/>
      <c r="AX65" s="374"/>
    </row>
    <row r="66" spans="1:50" ht="18.75" customHeight="1" x14ac:dyDescent="0.15">
      <c r="A66" s="518"/>
      <c r="B66" s="519"/>
      <c r="C66" s="519"/>
      <c r="D66" s="519"/>
      <c r="E66" s="519"/>
      <c r="F66" s="520"/>
      <c r="G66" s="573"/>
      <c r="H66" s="379"/>
      <c r="I66" s="379"/>
      <c r="J66" s="379"/>
      <c r="K66" s="379"/>
      <c r="L66" s="379"/>
      <c r="M66" s="379"/>
      <c r="N66" s="379"/>
      <c r="O66" s="574"/>
      <c r="P66" s="586"/>
      <c r="Q66" s="379"/>
      <c r="R66" s="379"/>
      <c r="S66" s="379"/>
      <c r="T66" s="379"/>
      <c r="U66" s="379"/>
      <c r="V66" s="379"/>
      <c r="W66" s="379"/>
      <c r="X66" s="574"/>
      <c r="Y66" s="1011"/>
      <c r="Z66" s="1012"/>
      <c r="AA66" s="1013"/>
      <c r="AB66" s="1017"/>
      <c r="AC66" s="1018"/>
      <c r="AD66" s="1019"/>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1"/>
      <c r="B67" s="519"/>
      <c r="C67" s="519"/>
      <c r="D67" s="519"/>
      <c r="E67" s="519"/>
      <c r="F67" s="520"/>
      <c r="G67" s="546"/>
      <c r="H67" s="1020"/>
      <c r="I67" s="1020"/>
      <c r="J67" s="1020"/>
      <c r="K67" s="1020"/>
      <c r="L67" s="1020"/>
      <c r="M67" s="1020"/>
      <c r="N67" s="1020"/>
      <c r="O67" s="1021"/>
      <c r="P67" s="161"/>
      <c r="Q67" s="1028"/>
      <c r="R67" s="1028"/>
      <c r="S67" s="1028"/>
      <c r="T67" s="1028"/>
      <c r="U67" s="1028"/>
      <c r="V67" s="1028"/>
      <c r="W67" s="1028"/>
      <c r="X67" s="1029"/>
      <c r="Y67" s="1006" t="s">
        <v>12</v>
      </c>
      <c r="Z67" s="1007"/>
      <c r="AA67" s="1008"/>
      <c r="AB67" s="557"/>
      <c r="AC67" s="1009"/>
      <c r="AD67" s="1009"/>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2"/>
      <c r="B68" s="523"/>
      <c r="C68" s="523"/>
      <c r="D68" s="523"/>
      <c r="E68" s="523"/>
      <c r="F68" s="524"/>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28"/>
      <c r="AC68" s="1005"/>
      <c r="AD68" s="1005"/>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0"/>
      <c r="B69" s="651"/>
      <c r="C69" s="651"/>
      <c r="D69" s="651"/>
      <c r="E69" s="651"/>
      <c r="F69" s="652"/>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503"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3" t="s">
        <v>500</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5" t="s">
        <v>486</v>
      </c>
      <c r="H2" s="446"/>
      <c r="I2" s="446"/>
      <c r="J2" s="446"/>
      <c r="K2" s="446"/>
      <c r="L2" s="446"/>
      <c r="M2" s="446"/>
      <c r="N2" s="446"/>
      <c r="O2" s="446"/>
      <c r="P2" s="446"/>
      <c r="Q2" s="446"/>
      <c r="R2" s="446"/>
      <c r="S2" s="446"/>
      <c r="T2" s="446"/>
      <c r="U2" s="446"/>
      <c r="V2" s="446"/>
      <c r="W2" s="446"/>
      <c r="X2" s="446"/>
      <c r="Y2" s="446"/>
      <c r="Z2" s="446"/>
      <c r="AA2" s="446"/>
      <c r="AB2" s="447"/>
      <c r="AC2" s="445" t="s">
        <v>488</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2"/>
      <c r="B4" s="1043"/>
      <c r="C4" s="1043"/>
      <c r="D4" s="1043"/>
      <c r="E4" s="1043"/>
      <c r="F4" s="1044"/>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2"/>
      <c r="B5" s="1043"/>
      <c r="C5" s="1043"/>
      <c r="D5" s="1043"/>
      <c r="E5" s="1043"/>
      <c r="F5" s="1044"/>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2"/>
      <c r="B6" s="1043"/>
      <c r="C6" s="1043"/>
      <c r="D6" s="1043"/>
      <c r="E6" s="1043"/>
      <c r="F6" s="1044"/>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2"/>
      <c r="B7" s="1043"/>
      <c r="C7" s="1043"/>
      <c r="D7" s="1043"/>
      <c r="E7" s="1043"/>
      <c r="F7" s="1044"/>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2"/>
      <c r="B8" s="1043"/>
      <c r="C8" s="1043"/>
      <c r="D8" s="1043"/>
      <c r="E8" s="1043"/>
      <c r="F8" s="1044"/>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2"/>
      <c r="B9" s="1043"/>
      <c r="C9" s="1043"/>
      <c r="D9" s="1043"/>
      <c r="E9" s="1043"/>
      <c r="F9" s="104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2"/>
      <c r="B10" s="1043"/>
      <c r="C10" s="1043"/>
      <c r="D10" s="1043"/>
      <c r="E10" s="1043"/>
      <c r="F10" s="104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2"/>
      <c r="B11" s="1043"/>
      <c r="C11" s="1043"/>
      <c r="D11" s="1043"/>
      <c r="E11" s="1043"/>
      <c r="F11" s="104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2"/>
      <c r="B12" s="1043"/>
      <c r="C12" s="1043"/>
      <c r="D12" s="1043"/>
      <c r="E12" s="1043"/>
      <c r="F12" s="104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2"/>
      <c r="B13" s="1043"/>
      <c r="C13" s="1043"/>
      <c r="D13" s="1043"/>
      <c r="E13" s="1043"/>
      <c r="F13" s="104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2"/>
      <c r="B14" s="1043"/>
      <c r="C14" s="1043"/>
      <c r="D14" s="1043"/>
      <c r="E14" s="1043"/>
      <c r="F14" s="104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2"/>
      <c r="B15" s="1043"/>
      <c r="C15" s="1043"/>
      <c r="D15" s="1043"/>
      <c r="E15" s="1043"/>
      <c r="F15" s="1044"/>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2"/>
      <c r="B16" s="1043"/>
      <c r="C16" s="1043"/>
      <c r="D16" s="1043"/>
      <c r="E16" s="1043"/>
      <c r="F16" s="1044"/>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2"/>
      <c r="B17" s="1043"/>
      <c r="C17" s="1043"/>
      <c r="D17" s="1043"/>
      <c r="E17" s="1043"/>
      <c r="F17" s="1044"/>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2"/>
      <c r="B18" s="1043"/>
      <c r="C18" s="1043"/>
      <c r="D18" s="1043"/>
      <c r="E18" s="1043"/>
      <c r="F18" s="104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2"/>
      <c r="B19" s="1043"/>
      <c r="C19" s="1043"/>
      <c r="D19" s="1043"/>
      <c r="E19" s="1043"/>
      <c r="F19" s="104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2"/>
      <c r="B20" s="1043"/>
      <c r="C20" s="1043"/>
      <c r="D20" s="1043"/>
      <c r="E20" s="1043"/>
      <c r="F20" s="104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2"/>
      <c r="B21" s="1043"/>
      <c r="C21" s="1043"/>
      <c r="D21" s="1043"/>
      <c r="E21" s="1043"/>
      <c r="F21" s="104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2"/>
      <c r="B22" s="1043"/>
      <c r="C22" s="1043"/>
      <c r="D22" s="1043"/>
      <c r="E22" s="1043"/>
      <c r="F22" s="104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2"/>
      <c r="B23" s="1043"/>
      <c r="C23" s="1043"/>
      <c r="D23" s="1043"/>
      <c r="E23" s="1043"/>
      <c r="F23" s="104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2"/>
      <c r="B24" s="1043"/>
      <c r="C24" s="1043"/>
      <c r="D24" s="1043"/>
      <c r="E24" s="1043"/>
      <c r="F24" s="104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2"/>
      <c r="B25" s="1043"/>
      <c r="C25" s="1043"/>
      <c r="D25" s="1043"/>
      <c r="E25" s="1043"/>
      <c r="F25" s="104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2"/>
      <c r="B26" s="1043"/>
      <c r="C26" s="1043"/>
      <c r="D26" s="1043"/>
      <c r="E26" s="1043"/>
      <c r="F26" s="104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2"/>
      <c r="B27" s="1043"/>
      <c r="C27" s="1043"/>
      <c r="D27" s="1043"/>
      <c r="E27" s="1043"/>
      <c r="F27" s="104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2"/>
      <c r="B28" s="1043"/>
      <c r="C28" s="1043"/>
      <c r="D28" s="1043"/>
      <c r="E28" s="1043"/>
      <c r="F28" s="1044"/>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2"/>
      <c r="B29" s="1043"/>
      <c r="C29" s="1043"/>
      <c r="D29" s="1043"/>
      <c r="E29" s="1043"/>
      <c r="F29" s="1044"/>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2"/>
      <c r="B30" s="1043"/>
      <c r="C30" s="1043"/>
      <c r="D30" s="1043"/>
      <c r="E30" s="1043"/>
      <c r="F30" s="1044"/>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2"/>
      <c r="B31" s="1043"/>
      <c r="C31" s="1043"/>
      <c r="D31" s="1043"/>
      <c r="E31" s="1043"/>
      <c r="F31" s="104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2"/>
      <c r="B32" s="1043"/>
      <c r="C32" s="1043"/>
      <c r="D32" s="1043"/>
      <c r="E32" s="1043"/>
      <c r="F32" s="104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2"/>
      <c r="B33" s="1043"/>
      <c r="C33" s="1043"/>
      <c r="D33" s="1043"/>
      <c r="E33" s="1043"/>
      <c r="F33" s="104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2"/>
      <c r="B34" s="1043"/>
      <c r="C34" s="1043"/>
      <c r="D34" s="1043"/>
      <c r="E34" s="1043"/>
      <c r="F34" s="104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2"/>
      <c r="B35" s="1043"/>
      <c r="C35" s="1043"/>
      <c r="D35" s="1043"/>
      <c r="E35" s="1043"/>
      <c r="F35" s="104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2"/>
      <c r="B36" s="1043"/>
      <c r="C36" s="1043"/>
      <c r="D36" s="1043"/>
      <c r="E36" s="1043"/>
      <c r="F36" s="104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2"/>
      <c r="B37" s="1043"/>
      <c r="C37" s="1043"/>
      <c r="D37" s="1043"/>
      <c r="E37" s="1043"/>
      <c r="F37" s="104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2"/>
      <c r="B38" s="1043"/>
      <c r="C38" s="1043"/>
      <c r="D38" s="1043"/>
      <c r="E38" s="1043"/>
      <c r="F38" s="104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2"/>
      <c r="B39" s="1043"/>
      <c r="C39" s="1043"/>
      <c r="D39" s="1043"/>
      <c r="E39" s="1043"/>
      <c r="F39" s="104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2"/>
      <c r="B40" s="1043"/>
      <c r="C40" s="1043"/>
      <c r="D40" s="1043"/>
      <c r="E40" s="1043"/>
      <c r="F40" s="104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2"/>
      <c r="B41" s="1043"/>
      <c r="C41" s="1043"/>
      <c r="D41" s="1043"/>
      <c r="E41" s="1043"/>
      <c r="F41" s="1044"/>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2"/>
      <c r="B42" s="1043"/>
      <c r="C42" s="1043"/>
      <c r="D42" s="1043"/>
      <c r="E42" s="1043"/>
      <c r="F42" s="1044"/>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2"/>
      <c r="B43" s="1043"/>
      <c r="C43" s="1043"/>
      <c r="D43" s="1043"/>
      <c r="E43" s="1043"/>
      <c r="F43" s="1044"/>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2"/>
      <c r="B44" s="1043"/>
      <c r="C44" s="1043"/>
      <c r="D44" s="1043"/>
      <c r="E44" s="1043"/>
      <c r="F44" s="104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2"/>
      <c r="B45" s="1043"/>
      <c r="C45" s="1043"/>
      <c r="D45" s="1043"/>
      <c r="E45" s="1043"/>
      <c r="F45" s="104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2"/>
      <c r="B46" s="1043"/>
      <c r="C46" s="1043"/>
      <c r="D46" s="1043"/>
      <c r="E46" s="1043"/>
      <c r="F46" s="104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2"/>
      <c r="B47" s="1043"/>
      <c r="C47" s="1043"/>
      <c r="D47" s="1043"/>
      <c r="E47" s="1043"/>
      <c r="F47" s="104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2"/>
      <c r="B48" s="1043"/>
      <c r="C48" s="1043"/>
      <c r="D48" s="1043"/>
      <c r="E48" s="1043"/>
      <c r="F48" s="104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2"/>
      <c r="B49" s="1043"/>
      <c r="C49" s="1043"/>
      <c r="D49" s="1043"/>
      <c r="E49" s="1043"/>
      <c r="F49" s="104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2"/>
      <c r="B50" s="1043"/>
      <c r="C50" s="1043"/>
      <c r="D50" s="1043"/>
      <c r="E50" s="1043"/>
      <c r="F50" s="104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2"/>
      <c r="B51" s="1043"/>
      <c r="C51" s="1043"/>
      <c r="D51" s="1043"/>
      <c r="E51" s="1043"/>
      <c r="F51" s="104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2"/>
      <c r="B52" s="1043"/>
      <c r="C52" s="1043"/>
      <c r="D52" s="1043"/>
      <c r="E52" s="1043"/>
      <c r="F52" s="104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2"/>
      <c r="B56" s="1043"/>
      <c r="C56" s="1043"/>
      <c r="D56" s="1043"/>
      <c r="E56" s="1043"/>
      <c r="F56" s="1044"/>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2"/>
      <c r="B57" s="1043"/>
      <c r="C57" s="1043"/>
      <c r="D57" s="1043"/>
      <c r="E57" s="1043"/>
      <c r="F57" s="1044"/>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2"/>
      <c r="B58" s="1043"/>
      <c r="C58" s="1043"/>
      <c r="D58" s="1043"/>
      <c r="E58" s="1043"/>
      <c r="F58" s="104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2"/>
      <c r="B59" s="1043"/>
      <c r="C59" s="1043"/>
      <c r="D59" s="1043"/>
      <c r="E59" s="1043"/>
      <c r="F59" s="104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2"/>
      <c r="B60" s="1043"/>
      <c r="C60" s="1043"/>
      <c r="D60" s="1043"/>
      <c r="E60" s="1043"/>
      <c r="F60" s="104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2"/>
      <c r="B61" s="1043"/>
      <c r="C61" s="1043"/>
      <c r="D61" s="1043"/>
      <c r="E61" s="1043"/>
      <c r="F61" s="104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2"/>
      <c r="B62" s="1043"/>
      <c r="C62" s="1043"/>
      <c r="D62" s="1043"/>
      <c r="E62" s="1043"/>
      <c r="F62" s="104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2"/>
      <c r="B63" s="1043"/>
      <c r="C63" s="1043"/>
      <c r="D63" s="1043"/>
      <c r="E63" s="1043"/>
      <c r="F63" s="104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2"/>
      <c r="B64" s="1043"/>
      <c r="C64" s="1043"/>
      <c r="D64" s="1043"/>
      <c r="E64" s="1043"/>
      <c r="F64" s="104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2"/>
      <c r="B65" s="1043"/>
      <c r="C65" s="1043"/>
      <c r="D65" s="1043"/>
      <c r="E65" s="1043"/>
      <c r="F65" s="104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2"/>
      <c r="B66" s="1043"/>
      <c r="C66" s="1043"/>
      <c r="D66" s="1043"/>
      <c r="E66" s="1043"/>
      <c r="F66" s="104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2"/>
      <c r="B67" s="1043"/>
      <c r="C67" s="1043"/>
      <c r="D67" s="1043"/>
      <c r="E67" s="1043"/>
      <c r="F67" s="104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2"/>
      <c r="B68" s="1043"/>
      <c r="C68" s="1043"/>
      <c r="D68" s="1043"/>
      <c r="E68" s="1043"/>
      <c r="F68" s="1044"/>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2"/>
      <c r="B69" s="1043"/>
      <c r="C69" s="1043"/>
      <c r="D69" s="1043"/>
      <c r="E69" s="1043"/>
      <c r="F69" s="1044"/>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2"/>
      <c r="B70" s="1043"/>
      <c r="C70" s="1043"/>
      <c r="D70" s="1043"/>
      <c r="E70" s="1043"/>
      <c r="F70" s="1044"/>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2"/>
      <c r="B71" s="1043"/>
      <c r="C71" s="1043"/>
      <c r="D71" s="1043"/>
      <c r="E71" s="1043"/>
      <c r="F71" s="104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2"/>
      <c r="B72" s="1043"/>
      <c r="C72" s="1043"/>
      <c r="D72" s="1043"/>
      <c r="E72" s="1043"/>
      <c r="F72" s="104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2"/>
      <c r="B73" s="1043"/>
      <c r="C73" s="1043"/>
      <c r="D73" s="1043"/>
      <c r="E73" s="1043"/>
      <c r="F73" s="104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2"/>
      <c r="B74" s="1043"/>
      <c r="C74" s="1043"/>
      <c r="D74" s="1043"/>
      <c r="E74" s="1043"/>
      <c r="F74" s="104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2"/>
      <c r="B75" s="1043"/>
      <c r="C75" s="1043"/>
      <c r="D75" s="1043"/>
      <c r="E75" s="1043"/>
      <c r="F75" s="104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2"/>
      <c r="B76" s="1043"/>
      <c r="C76" s="1043"/>
      <c r="D76" s="1043"/>
      <c r="E76" s="1043"/>
      <c r="F76" s="104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2"/>
      <c r="B77" s="1043"/>
      <c r="C77" s="1043"/>
      <c r="D77" s="1043"/>
      <c r="E77" s="1043"/>
      <c r="F77" s="104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2"/>
      <c r="B78" s="1043"/>
      <c r="C78" s="1043"/>
      <c r="D78" s="1043"/>
      <c r="E78" s="1043"/>
      <c r="F78" s="104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2"/>
      <c r="B79" s="1043"/>
      <c r="C79" s="1043"/>
      <c r="D79" s="1043"/>
      <c r="E79" s="1043"/>
      <c r="F79" s="104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2"/>
      <c r="B80" s="1043"/>
      <c r="C80" s="1043"/>
      <c r="D80" s="1043"/>
      <c r="E80" s="1043"/>
      <c r="F80" s="104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2"/>
      <c r="B81" s="1043"/>
      <c r="C81" s="1043"/>
      <c r="D81" s="1043"/>
      <c r="E81" s="1043"/>
      <c r="F81" s="1044"/>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2"/>
      <c r="B82" s="1043"/>
      <c r="C82" s="1043"/>
      <c r="D82" s="1043"/>
      <c r="E82" s="1043"/>
      <c r="F82" s="1044"/>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2"/>
      <c r="B83" s="1043"/>
      <c r="C83" s="1043"/>
      <c r="D83" s="1043"/>
      <c r="E83" s="1043"/>
      <c r="F83" s="1044"/>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2"/>
      <c r="B84" s="1043"/>
      <c r="C84" s="1043"/>
      <c r="D84" s="1043"/>
      <c r="E84" s="1043"/>
      <c r="F84" s="104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2"/>
      <c r="B85" s="1043"/>
      <c r="C85" s="1043"/>
      <c r="D85" s="1043"/>
      <c r="E85" s="1043"/>
      <c r="F85" s="104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2"/>
      <c r="B86" s="1043"/>
      <c r="C86" s="1043"/>
      <c r="D86" s="1043"/>
      <c r="E86" s="1043"/>
      <c r="F86" s="104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2"/>
      <c r="B87" s="1043"/>
      <c r="C87" s="1043"/>
      <c r="D87" s="1043"/>
      <c r="E87" s="1043"/>
      <c r="F87" s="104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2"/>
      <c r="B88" s="1043"/>
      <c r="C88" s="1043"/>
      <c r="D88" s="1043"/>
      <c r="E88" s="1043"/>
      <c r="F88" s="104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2"/>
      <c r="B89" s="1043"/>
      <c r="C89" s="1043"/>
      <c r="D89" s="1043"/>
      <c r="E89" s="1043"/>
      <c r="F89" s="104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2"/>
      <c r="B90" s="1043"/>
      <c r="C90" s="1043"/>
      <c r="D90" s="1043"/>
      <c r="E90" s="1043"/>
      <c r="F90" s="104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2"/>
      <c r="B91" s="1043"/>
      <c r="C91" s="1043"/>
      <c r="D91" s="1043"/>
      <c r="E91" s="1043"/>
      <c r="F91" s="104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2"/>
      <c r="B92" s="1043"/>
      <c r="C92" s="1043"/>
      <c r="D92" s="1043"/>
      <c r="E92" s="1043"/>
      <c r="F92" s="104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2"/>
      <c r="B93" s="1043"/>
      <c r="C93" s="1043"/>
      <c r="D93" s="1043"/>
      <c r="E93" s="1043"/>
      <c r="F93" s="104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2"/>
      <c r="B94" s="1043"/>
      <c r="C94" s="1043"/>
      <c r="D94" s="1043"/>
      <c r="E94" s="1043"/>
      <c r="F94" s="1044"/>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2"/>
      <c r="B95" s="1043"/>
      <c r="C95" s="1043"/>
      <c r="D95" s="1043"/>
      <c r="E95" s="1043"/>
      <c r="F95" s="1044"/>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2"/>
      <c r="B96" s="1043"/>
      <c r="C96" s="1043"/>
      <c r="D96" s="1043"/>
      <c r="E96" s="1043"/>
      <c r="F96" s="1044"/>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2"/>
      <c r="B97" s="1043"/>
      <c r="C97" s="1043"/>
      <c r="D97" s="1043"/>
      <c r="E97" s="1043"/>
      <c r="F97" s="104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2"/>
      <c r="B98" s="1043"/>
      <c r="C98" s="1043"/>
      <c r="D98" s="1043"/>
      <c r="E98" s="1043"/>
      <c r="F98" s="104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2"/>
      <c r="B99" s="1043"/>
      <c r="C99" s="1043"/>
      <c r="D99" s="1043"/>
      <c r="E99" s="1043"/>
      <c r="F99" s="104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2"/>
      <c r="B100" s="1043"/>
      <c r="C100" s="1043"/>
      <c r="D100" s="1043"/>
      <c r="E100" s="1043"/>
      <c r="F100" s="104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2"/>
      <c r="B101" s="1043"/>
      <c r="C101" s="1043"/>
      <c r="D101" s="1043"/>
      <c r="E101" s="1043"/>
      <c r="F101" s="104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2"/>
      <c r="B102" s="1043"/>
      <c r="C102" s="1043"/>
      <c r="D102" s="1043"/>
      <c r="E102" s="1043"/>
      <c r="F102" s="104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2"/>
      <c r="B103" s="1043"/>
      <c r="C103" s="1043"/>
      <c r="D103" s="1043"/>
      <c r="E103" s="1043"/>
      <c r="F103" s="104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2"/>
      <c r="B104" s="1043"/>
      <c r="C104" s="1043"/>
      <c r="D104" s="1043"/>
      <c r="E104" s="1043"/>
      <c r="F104" s="104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2"/>
      <c r="B105" s="1043"/>
      <c r="C105" s="1043"/>
      <c r="D105" s="1043"/>
      <c r="E105" s="1043"/>
      <c r="F105" s="104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2"/>
      <c r="B109" s="1043"/>
      <c r="C109" s="1043"/>
      <c r="D109" s="1043"/>
      <c r="E109" s="1043"/>
      <c r="F109" s="1044"/>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2"/>
      <c r="B110" s="1043"/>
      <c r="C110" s="1043"/>
      <c r="D110" s="1043"/>
      <c r="E110" s="1043"/>
      <c r="F110" s="1044"/>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2"/>
      <c r="B111" s="1043"/>
      <c r="C111" s="1043"/>
      <c r="D111" s="1043"/>
      <c r="E111" s="1043"/>
      <c r="F111" s="104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2"/>
      <c r="B112" s="1043"/>
      <c r="C112" s="1043"/>
      <c r="D112" s="1043"/>
      <c r="E112" s="1043"/>
      <c r="F112" s="104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2"/>
      <c r="B113" s="1043"/>
      <c r="C113" s="1043"/>
      <c r="D113" s="1043"/>
      <c r="E113" s="1043"/>
      <c r="F113" s="104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2"/>
      <c r="B114" s="1043"/>
      <c r="C114" s="1043"/>
      <c r="D114" s="1043"/>
      <c r="E114" s="1043"/>
      <c r="F114" s="104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2"/>
      <c r="B115" s="1043"/>
      <c r="C115" s="1043"/>
      <c r="D115" s="1043"/>
      <c r="E115" s="1043"/>
      <c r="F115" s="104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2"/>
      <c r="B116" s="1043"/>
      <c r="C116" s="1043"/>
      <c r="D116" s="1043"/>
      <c r="E116" s="1043"/>
      <c r="F116" s="104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2"/>
      <c r="B117" s="1043"/>
      <c r="C117" s="1043"/>
      <c r="D117" s="1043"/>
      <c r="E117" s="1043"/>
      <c r="F117" s="104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2"/>
      <c r="B118" s="1043"/>
      <c r="C118" s="1043"/>
      <c r="D118" s="1043"/>
      <c r="E118" s="1043"/>
      <c r="F118" s="104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2"/>
      <c r="B119" s="1043"/>
      <c r="C119" s="1043"/>
      <c r="D119" s="1043"/>
      <c r="E119" s="1043"/>
      <c r="F119" s="104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2"/>
      <c r="B120" s="1043"/>
      <c r="C120" s="1043"/>
      <c r="D120" s="1043"/>
      <c r="E120" s="1043"/>
      <c r="F120" s="104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2"/>
      <c r="B121" s="1043"/>
      <c r="C121" s="1043"/>
      <c r="D121" s="1043"/>
      <c r="E121" s="1043"/>
      <c r="F121" s="1044"/>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2"/>
      <c r="B122" s="1043"/>
      <c r="C122" s="1043"/>
      <c r="D122" s="1043"/>
      <c r="E122" s="1043"/>
      <c r="F122" s="1044"/>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2"/>
      <c r="B123" s="1043"/>
      <c r="C123" s="1043"/>
      <c r="D123" s="1043"/>
      <c r="E123" s="1043"/>
      <c r="F123" s="1044"/>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2"/>
      <c r="B124" s="1043"/>
      <c r="C124" s="1043"/>
      <c r="D124" s="1043"/>
      <c r="E124" s="1043"/>
      <c r="F124" s="104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2"/>
      <c r="B125" s="1043"/>
      <c r="C125" s="1043"/>
      <c r="D125" s="1043"/>
      <c r="E125" s="1043"/>
      <c r="F125" s="104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2"/>
      <c r="B126" s="1043"/>
      <c r="C126" s="1043"/>
      <c r="D126" s="1043"/>
      <c r="E126" s="1043"/>
      <c r="F126" s="104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2"/>
      <c r="B127" s="1043"/>
      <c r="C127" s="1043"/>
      <c r="D127" s="1043"/>
      <c r="E127" s="1043"/>
      <c r="F127" s="104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2"/>
      <c r="B128" s="1043"/>
      <c r="C128" s="1043"/>
      <c r="D128" s="1043"/>
      <c r="E128" s="1043"/>
      <c r="F128" s="104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2"/>
      <c r="B129" s="1043"/>
      <c r="C129" s="1043"/>
      <c r="D129" s="1043"/>
      <c r="E129" s="1043"/>
      <c r="F129" s="104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2"/>
      <c r="B130" s="1043"/>
      <c r="C130" s="1043"/>
      <c r="D130" s="1043"/>
      <c r="E130" s="1043"/>
      <c r="F130" s="104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2"/>
      <c r="B131" s="1043"/>
      <c r="C131" s="1043"/>
      <c r="D131" s="1043"/>
      <c r="E131" s="1043"/>
      <c r="F131" s="104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2"/>
      <c r="B132" s="1043"/>
      <c r="C132" s="1043"/>
      <c r="D132" s="1043"/>
      <c r="E132" s="1043"/>
      <c r="F132" s="104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2"/>
      <c r="B133" s="1043"/>
      <c r="C133" s="1043"/>
      <c r="D133" s="1043"/>
      <c r="E133" s="1043"/>
      <c r="F133" s="104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2"/>
      <c r="B134" s="1043"/>
      <c r="C134" s="1043"/>
      <c r="D134" s="1043"/>
      <c r="E134" s="1043"/>
      <c r="F134" s="1044"/>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2"/>
      <c r="B135" s="1043"/>
      <c r="C135" s="1043"/>
      <c r="D135" s="1043"/>
      <c r="E135" s="1043"/>
      <c r="F135" s="1044"/>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2"/>
      <c r="B136" s="1043"/>
      <c r="C136" s="1043"/>
      <c r="D136" s="1043"/>
      <c r="E136" s="1043"/>
      <c r="F136" s="1044"/>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2"/>
      <c r="B137" s="1043"/>
      <c r="C137" s="1043"/>
      <c r="D137" s="1043"/>
      <c r="E137" s="1043"/>
      <c r="F137" s="104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2"/>
      <c r="B138" s="1043"/>
      <c r="C138" s="1043"/>
      <c r="D138" s="1043"/>
      <c r="E138" s="1043"/>
      <c r="F138" s="104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2"/>
      <c r="B139" s="1043"/>
      <c r="C139" s="1043"/>
      <c r="D139" s="1043"/>
      <c r="E139" s="1043"/>
      <c r="F139" s="104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2"/>
      <c r="B140" s="1043"/>
      <c r="C140" s="1043"/>
      <c r="D140" s="1043"/>
      <c r="E140" s="1043"/>
      <c r="F140" s="104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2"/>
      <c r="B141" s="1043"/>
      <c r="C141" s="1043"/>
      <c r="D141" s="1043"/>
      <c r="E141" s="1043"/>
      <c r="F141" s="104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2"/>
      <c r="B142" s="1043"/>
      <c r="C142" s="1043"/>
      <c r="D142" s="1043"/>
      <c r="E142" s="1043"/>
      <c r="F142" s="104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2"/>
      <c r="B143" s="1043"/>
      <c r="C143" s="1043"/>
      <c r="D143" s="1043"/>
      <c r="E143" s="1043"/>
      <c r="F143" s="104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2"/>
      <c r="B144" s="1043"/>
      <c r="C144" s="1043"/>
      <c r="D144" s="1043"/>
      <c r="E144" s="1043"/>
      <c r="F144" s="104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2"/>
      <c r="B145" s="1043"/>
      <c r="C145" s="1043"/>
      <c r="D145" s="1043"/>
      <c r="E145" s="1043"/>
      <c r="F145" s="104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2"/>
      <c r="B146" s="1043"/>
      <c r="C146" s="1043"/>
      <c r="D146" s="1043"/>
      <c r="E146" s="1043"/>
      <c r="F146" s="104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2"/>
      <c r="B147" s="1043"/>
      <c r="C147" s="1043"/>
      <c r="D147" s="1043"/>
      <c r="E147" s="1043"/>
      <c r="F147" s="1044"/>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2"/>
      <c r="B148" s="1043"/>
      <c r="C148" s="1043"/>
      <c r="D148" s="1043"/>
      <c r="E148" s="1043"/>
      <c r="F148" s="1044"/>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2"/>
      <c r="B149" s="1043"/>
      <c r="C149" s="1043"/>
      <c r="D149" s="1043"/>
      <c r="E149" s="1043"/>
      <c r="F149" s="1044"/>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2"/>
      <c r="B150" s="1043"/>
      <c r="C150" s="1043"/>
      <c r="D150" s="1043"/>
      <c r="E150" s="1043"/>
      <c r="F150" s="104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2"/>
      <c r="B151" s="1043"/>
      <c r="C151" s="1043"/>
      <c r="D151" s="1043"/>
      <c r="E151" s="1043"/>
      <c r="F151" s="104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2"/>
      <c r="B152" s="1043"/>
      <c r="C152" s="1043"/>
      <c r="D152" s="1043"/>
      <c r="E152" s="1043"/>
      <c r="F152" s="104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2"/>
      <c r="B153" s="1043"/>
      <c r="C153" s="1043"/>
      <c r="D153" s="1043"/>
      <c r="E153" s="1043"/>
      <c r="F153" s="104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2"/>
      <c r="B154" s="1043"/>
      <c r="C154" s="1043"/>
      <c r="D154" s="1043"/>
      <c r="E154" s="1043"/>
      <c r="F154" s="104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2"/>
      <c r="B155" s="1043"/>
      <c r="C155" s="1043"/>
      <c r="D155" s="1043"/>
      <c r="E155" s="1043"/>
      <c r="F155" s="104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2"/>
      <c r="B156" s="1043"/>
      <c r="C156" s="1043"/>
      <c r="D156" s="1043"/>
      <c r="E156" s="1043"/>
      <c r="F156" s="104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2"/>
      <c r="B157" s="1043"/>
      <c r="C157" s="1043"/>
      <c r="D157" s="1043"/>
      <c r="E157" s="1043"/>
      <c r="F157" s="104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2"/>
      <c r="B158" s="1043"/>
      <c r="C158" s="1043"/>
      <c r="D158" s="1043"/>
      <c r="E158" s="1043"/>
      <c r="F158" s="104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2"/>
      <c r="B162" s="1043"/>
      <c r="C162" s="1043"/>
      <c r="D162" s="1043"/>
      <c r="E162" s="1043"/>
      <c r="F162" s="1044"/>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2"/>
      <c r="B163" s="1043"/>
      <c r="C163" s="1043"/>
      <c r="D163" s="1043"/>
      <c r="E163" s="1043"/>
      <c r="F163" s="1044"/>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2"/>
      <c r="B164" s="1043"/>
      <c r="C164" s="1043"/>
      <c r="D164" s="1043"/>
      <c r="E164" s="1043"/>
      <c r="F164" s="104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2"/>
      <c r="B165" s="1043"/>
      <c r="C165" s="1043"/>
      <c r="D165" s="1043"/>
      <c r="E165" s="1043"/>
      <c r="F165" s="104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2"/>
      <c r="B166" s="1043"/>
      <c r="C166" s="1043"/>
      <c r="D166" s="1043"/>
      <c r="E166" s="1043"/>
      <c r="F166" s="104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2"/>
      <c r="B167" s="1043"/>
      <c r="C167" s="1043"/>
      <c r="D167" s="1043"/>
      <c r="E167" s="1043"/>
      <c r="F167" s="104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2"/>
      <c r="B168" s="1043"/>
      <c r="C168" s="1043"/>
      <c r="D168" s="1043"/>
      <c r="E168" s="1043"/>
      <c r="F168" s="104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2"/>
      <c r="B169" s="1043"/>
      <c r="C169" s="1043"/>
      <c r="D169" s="1043"/>
      <c r="E169" s="1043"/>
      <c r="F169" s="104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2"/>
      <c r="B170" s="1043"/>
      <c r="C170" s="1043"/>
      <c r="D170" s="1043"/>
      <c r="E170" s="1043"/>
      <c r="F170" s="104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2"/>
      <c r="B171" s="1043"/>
      <c r="C171" s="1043"/>
      <c r="D171" s="1043"/>
      <c r="E171" s="1043"/>
      <c r="F171" s="104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2"/>
      <c r="B172" s="1043"/>
      <c r="C172" s="1043"/>
      <c r="D172" s="1043"/>
      <c r="E172" s="1043"/>
      <c r="F172" s="104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2"/>
      <c r="B173" s="1043"/>
      <c r="C173" s="1043"/>
      <c r="D173" s="1043"/>
      <c r="E173" s="1043"/>
      <c r="F173" s="104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2"/>
      <c r="B174" s="1043"/>
      <c r="C174" s="1043"/>
      <c r="D174" s="1043"/>
      <c r="E174" s="1043"/>
      <c r="F174" s="1044"/>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2"/>
      <c r="B175" s="1043"/>
      <c r="C175" s="1043"/>
      <c r="D175" s="1043"/>
      <c r="E175" s="1043"/>
      <c r="F175" s="1044"/>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2"/>
      <c r="B176" s="1043"/>
      <c r="C176" s="1043"/>
      <c r="D176" s="1043"/>
      <c r="E176" s="1043"/>
      <c r="F176" s="1044"/>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2"/>
      <c r="B177" s="1043"/>
      <c r="C177" s="1043"/>
      <c r="D177" s="1043"/>
      <c r="E177" s="1043"/>
      <c r="F177" s="104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2"/>
      <c r="B178" s="1043"/>
      <c r="C178" s="1043"/>
      <c r="D178" s="1043"/>
      <c r="E178" s="1043"/>
      <c r="F178" s="104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2"/>
      <c r="B179" s="1043"/>
      <c r="C179" s="1043"/>
      <c r="D179" s="1043"/>
      <c r="E179" s="1043"/>
      <c r="F179" s="104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2"/>
      <c r="B180" s="1043"/>
      <c r="C180" s="1043"/>
      <c r="D180" s="1043"/>
      <c r="E180" s="1043"/>
      <c r="F180" s="104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2"/>
      <c r="B181" s="1043"/>
      <c r="C181" s="1043"/>
      <c r="D181" s="1043"/>
      <c r="E181" s="1043"/>
      <c r="F181" s="104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2"/>
      <c r="B182" s="1043"/>
      <c r="C182" s="1043"/>
      <c r="D182" s="1043"/>
      <c r="E182" s="1043"/>
      <c r="F182" s="104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2"/>
      <c r="B183" s="1043"/>
      <c r="C183" s="1043"/>
      <c r="D183" s="1043"/>
      <c r="E183" s="1043"/>
      <c r="F183" s="104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2"/>
      <c r="B184" s="1043"/>
      <c r="C184" s="1043"/>
      <c r="D184" s="1043"/>
      <c r="E184" s="1043"/>
      <c r="F184" s="104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2"/>
      <c r="B185" s="1043"/>
      <c r="C185" s="1043"/>
      <c r="D185" s="1043"/>
      <c r="E185" s="1043"/>
      <c r="F185" s="104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2"/>
      <c r="B186" s="1043"/>
      <c r="C186" s="1043"/>
      <c r="D186" s="1043"/>
      <c r="E186" s="1043"/>
      <c r="F186" s="104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2"/>
      <c r="B187" s="1043"/>
      <c r="C187" s="1043"/>
      <c r="D187" s="1043"/>
      <c r="E187" s="1043"/>
      <c r="F187" s="1044"/>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2"/>
      <c r="B188" s="1043"/>
      <c r="C188" s="1043"/>
      <c r="D188" s="1043"/>
      <c r="E188" s="1043"/>
      <c r="F188" s="1044"/>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2"/>
      <c r="B189" s="1043"/>
      <c r="C189" s="1043"/>
      <c r="D189" s="1043"/>
      <c r="E189" s="1043"/>
      <c r="F189" s="1044"/>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2"/>
      <c r="B190" s="1043"/>
      <c r="C190" s="1043"/>
      <c r="D190" s="1043"/>
      <c r="E190" s="1043"/>
      <c r="F190" s="104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2"/>
      <c r="B191" s="1043"/>
      <c r="C191" s="1043"/>
      <c r="D191" s="1043"/>
      <c r="E191" s="1043"/>
      <c r="F191" s="104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2"/>
      <c r="B192" s="1043"/>
      <c r="C192" s="1043"/>
      <c r="D192" s="1043"/>
      <c r="E192" s="1043"/>
      <c r="F192" s="104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2"/>
      <c r="B193" s="1043"/>
      <c r="C193" s="1043"/>
      <c r="D193" s="1043"/>
      <c r="E193" s="1043"/>
      <c r="F193" s="104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2"/>
      <c r="B194" s="1043"/>
      <c r="C194" s="1043"/>
      <c r="D194" s="1043"/>
      <c r="E194" s="1043"/>
      <c r="F194" s="104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2"/>
      <c r="B195" s="1043"/>
      <c r="C195" s="1043"/>
      <c r="D195" s="1043"/>
      <c r="E195" s="1043"/>
      <c r="F195" s="104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2"/>
      <c r="B196" s="1043"/>
      <c r="C196" s="1043"/>
      <c r="D196" s="1043"/>
      <c r="E196" s="1043"/>
      <c r="F196" s="104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2"/>
      <c r="B197" s="1043"/>
      <c r="C197" s="1043"/>
      <c r="D197" s="1043"/>
      <c r="E197" s="1043"/>
      <c r="F197" s="104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2"/>
      <c r="B198" s="1043"/>
      <c r="C198" s="1043"/>
      <c r="D198" s="1043"/>
      <c r="E198" s="1043"/>
      <c r="F198" s="104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2"/>
      <c r="B199" s="1043"/>
      <c r="C199" s="1043"/>
      <c r="D199" s="1043"/>
      <c r="E199" s="1043"/>
      <c r="F199" s="104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2"/>
      <c r="B200" s="1043"/>
      <c r="C200" s="1043"/>
      <c r="D200" s="1043"/>
      <c r="E200" s="1043"/>
      <c r="F200" s="1044"/>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2"/>
      <c r="B201" s="1043"/>
      <c r="C201" s="1043"/>
      <c r="D201" s="1043"/>
      <c r="E201" s="1043"/>
      <c r="F201" s="1044"/>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2"/>
      <c r="B202" s="1043"/>
      <c r="C202" s="1043"/>
      <c r="D202" s="1043"/>
      <c r="E202" s="1043"/>
      <c r="F202" s="1044"/>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2"/>
      <c r="B203" s="1043"/>
      <c r="C203" s="1043"/>
      <c r="D203" s="1043"/>
      <c r="E203" s="1043"/>
      <c r="F203" s="104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2"/>
      <c r="B204" s="1043"/>
      <c r="C204" s="1043"/>
      <c r="D204" s="1043"/>
      <c r="E204" s="1043"/>
      <c r="F204" s="104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2"/>
      <c r="B205" s="1043"/>
      <c r="C205" s="1043"/>
      <c r="D205" s="1043"/>
      <c r="E205" s="1043"/>
      <c r="F205" s="104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2"/>
      <c r="B206" s="1043"/>
      <c r="C206" s="1043"/>
      <c r="D206" s="1043"/>
      <c r="E206" s="1043"/>
      <c r="F206" s="104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2"/>
      <c r="B207" s="1043"/>
      <c r="C207" s="1043"/>
      <c r="D207" s="1043"/>
      <c r="E207" s="1043"/>
      <c r="F207" s="104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2"/>
      <c r="B208" s="1043"/>
      <c r="C208" s="1043"/>
      <c r="D208" s="1043"/>
      <c r="E208" s="1043"/>
      <c r="F208" s="104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2"/>
      <c r="B209" s="1043"/>
      <c r="C209" s="1043"/>
      <c r="D209" s="1043"/>
      <c r="E209" s="1043"/>
      <c r="F209" s="104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2"/>
      <c r="B210" s="1043"/>
      <c r="C210" s="1043"/>
      <c r="D210" s="1043"/>
      <c r="E210" s="1043"/>
      <c r="F210" s="104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2"/>
      <c r="B211" s="1043"/>
      <c r="C211" s="1043"/>
      <c r="D211" s="1043"/>
      <c r="E211" s="1043"/>
      <c r="F211" s="104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2"/>
      <c r="B215" s="1043"/>
      <c r="C215" s="1043"/>
      <c r="D215" s="1043"/>
      <c r="E215" s="1043"/>
      <c r="F215" s="1044"/>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2"/>
      <c r="B216" s="1043"/>
      <c r="C216" s="1043"/>
      <c r="D216" s="1043"/>
      <c r="E216" s="1043"/>
      <c r="F216" s="1044"/>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2"/>
      <c r="B217" s="1043"/>
      <c r="C217" s="1043"/>
      <c r="D217" s="1043"/>
      <c r="E217" s="1043"/>
      <c r="F217" s="104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2"/>
      <c r="B218" s="1043"/>
      <c r="C218" s="1043"/>
      <c r="D218" s="1043"/>
      <c r="E218" s="1043"/>
      <c r="F218" s="104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2"/>
      <c r="B219" s="1043"/>
      <c r="C219" s="1043"/>
      <c r="D219" s="1043"/>
      <c r="E219" s="1043"/>
      <c r="F219" s="104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2"/>
      <c r="B220" s="1043"/>
      <c r="C220" s="1043"/>
      <c r="D220" s="1043"/>
      <c r="E220" s="1043"/>
      <c r="F220" s="104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2"/>
      <c r="B221" s="1043"/>
      <c r="C221" s="1043"/>
      <c r="D221" s="1043"/>
      <c r="E221" s="1043"/>
      <c r="F221" s="104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2"/>
      <c r="B222" s="1043"/>
      <c r="C222" s="1043"/>
      <c r="D222" s="1043"/>
      <c r="E222" s="1043"/>
      <c r="F222" s="104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2"/>
      <c r="B223" s="1043"/>
      <c r="C223" s="1043"/>
      <c r="D223" s="1043"/>
      <c r="E223" s="1043"/>
      <c r="F223" s="104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2"/>
      <c r="B224" s="1043"/>
      <c r="C224" s="1043"/>
      <c r="D224" s="1043"/>
      <c r="E224" s="1043"/>
      <c r="F224" s="104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2"/>
      <c r="B225" s="1043"/>
      <c r="C225" s="1043"/>
      <c r="D225" s="1043"/>
      <c r="E225" s="1043"/>
      <c r="F225" s="104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2"/>
      <c r="B226" s="1043"/>
      <c r="C226" s="1043"/>
      <c r="D226" s="1043"/>
      <c r="E226" s="1043"/>
      <c r="F226" s="104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2"/>
      <c r="B227" s="1043"/>
      <c r="C227" s="1043"/>
      <c r="D227" s="1043"/>
      <c r="E227" s="1043"/>
      <c r="F227" s="1044"/>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2"/>
      <c r="B228" s="1043"/>
      <c r="C228" s="1043"/>
      <c r="D228" s="1043"/>
      <c r="E228" s="1043"/>
      <c r="F228" s="1044"/>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2"/>
      <c r="B229" s="1043"/>
      <c r="C229" s="1043"/>
      <c r="D229" s="1043"/>
      <c r="E229" s="1043"/>
      <c r="F229" s="1044"/>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2"/>
      <c r="B230" s="1043"/>
      <c r="C230" s="1043"/>
      <c r="D230" s="1043"/>
      <c r="E230" s="1043"/>
      <c r="F230" s="104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2"/>
      <c r="B231" s="1043"/>
      <c r="C231" s="1043"/>
      <c r="D231" s="1043"/>
      <c r="E231" s="1043"/>
      <c r="F231" s="104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2"/>
      <c r="B232" s="1043"/>
      <c r="C232" s="1043"/>
      <c r="D232" s="1043"/>
      <c r="E232" s="1043"/>
      <c r="F232" s="104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2"/>
      <c r="B233" s="1043"/>
      <c r="C233" s="1043"/>
      <c r="D233" s="1043"/>
      <c r="E233" s="1043"/>
      <c r="F233" s="104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2"/>
      <c r="B234" s="1043"/>
      <c r="C234" s="1043"/>
      <c r="D234" s="1043"/>
      <c r="E234" s="1043"/>
      <c r="F234" s="104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2"/>
      <c r="B235" s="1043"/>
      <c r="C235" s="1043"/>
      <c r="D235" s="1043"/>
      <c r="E235" s="1043"/>
      <c r="F235" s="104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2"/>
      <c r="B236" s="1043"/>
      <c r="C236" s="1043"/>
      <c r="D236" s="1043"/>
      <c r="E236" s="1043"/>
      <c r="F236" s="104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2"/>
      <c r="B237" s="1043"/>
      <c r="C237" s="1043"/>
      <c r="D237" s="1043"/>
      <c r="E237" s="1043"/>
      <c r="F237" s="104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2"/>
      <c r="B238" s="1043"/>
      <c r="C238" s="1043"/>
      <c r="D238" s="1043"/>
      <c r="E238" s="1043"/>
      <c r="F238" s="104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2"/>
      <c r="B239" s="1043"/>
      <c r="C239" s="1043"/>
      <c r="D239" s="1043"/>
      <c r="E239" s="1043"/>
      <c r="F239" s="104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2"/>
      <c r="B240" s="1043"/>
      <c r="C240" s="1043"/>
      <c r="D240" s="1043"/>
      <c r="E240" s="1043"/>
      <c r="F240" s="1044"/>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2"/>
      <c r="B241" s="1043"/>
      <c r="C241" s="1043"/>
      <c r="D241" s="1043"/>
      <c r="E241" s="1043"/>
      <c r="F241" s="1044"/>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2"/>
      <c r="B242" s="1043"/>
      <c r="C242" s="1043"/>
      <c r="D242" s="1043"/>
      <c r="E242" s="1043"/>
      <c r="F242" s="1044"/>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2"/>
      <c r="B243" s="1043"/>
      <c r="C243" s="1043"/>
      <c r="D243" s="1043"/>
      <c r="E243" s="1043"/>
      <c r="F243" s="104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2"/>
      <c r="B244" s="1043"/>
      <c r="C244" s="1043"/>
      <c r="D244" s="1043"/>
      <c r="E244" s="1043"/>
      <c r="F244" s="104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2"/>
      <c r="B245" s="1043"/>
      <c r="C245" s="1043"/>
      <c r="D245" s="1043"/>
      <c r="E245" s="1043"/>
      <c r="F245" s="104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2"/>
      <c r="B246" s="1043"/>
      <c r="C246" s="1043"/>
      <c r="D246" s="1043"/>
      <c r="E246" s="1043"/>
      <c r="F246" s="104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2"/>
      <c r="B247" s="1043"/>
      <c r="C247" s="1043"/>
      <c r="D247" s="1043"/>
      <c r="E247" s="1043"/>
      <c r="F247" s="104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2"/>
      <c r="B248" s="1043"/>
      <c r="C248" s="1043"/>
      <c r="D248" s="1043"/>
      <c r="E248" s="1043"/>
      <c r="F248" s="104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2"/>
      <c r="B249" s="1043"/>
      <c r="C249" s="1043"/>
      <c r="D249" s="1043"/>
      <c r="E249" s="1043"/>
      <c r="F249" s="104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2"/>
      <c r="B250" s="1043"/>
      <c r="C250" s="1043"/>
      <c r="D250" s="1043"/>
      <c r="E250" s="1043"/>
      <c r="F250" s="104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2"/>
      <c r="B251" s="1043"/>
      <c r="C251" s="1043"/>
      <c r="D251" s="1043"/>
      <c r="E251" s="1043"/>
      <c r="F251" s="104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2"/>
      <c r="B252" s="1043"/>
      <c r="C252" s="1043"/>
      <c r="D252" s="1043"/>
      <c r="E252" s="1043"/>
      <c r="F252" s="104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2"/>
      <c r="B253" s="1043"/>
      <c r="C253" s="1043"/>
      <c r="D253" s="1043"/>
      <c r="E253" s="1043"/>
      <c r="F253" s="1044"/>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2"/>
      <c r="B254" s="1043"/>
      <c r="C254" s="1043"/>
      <c r="D254" s="1043"/>
      <c r="E254" s="1043"/>
      <c r="F254" s="1044"/>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2"/>
      <c r="B255" s="1043"/>
      <c r="C255" s="1043"/>
      <c r="D255" s="1043"/>
      <c r="E255" s="1043"/>
      <c r="F255" s="1044"/>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2"/>
      <c r="B256" s="1043"/>
      <c r="C256" s="1043"/>
      <c r="D256" s="1043"/>
      <c r="E256" s="1043"/>
      <c r="F256" s="104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2"/>
      <c r="B257" s="1043"/>
      <c r="C257" s="1043"/>
      <c r="D257" s="1043"/>
      <c r="E257" s="1043"/>
      <c r="F257" s="104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2"/>
      <c r="B258" s="1043"/>
      <c r="C258" s="1043"/>
      <c r="D258" s="1043"/>
      <c r="E258" s="1043"/>
      <c r="F258" s="104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2"/>
      <c r="B259" s="1043"/>
      <c r="C259" s="1043"/>
      <c r="D259" s="1043"/>
      <c r="E259" s="1043"/>
      <c r="F259" s="104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2"/>
      <c r="B260" s="1043"/>
      <c r="C260" s="1043"/>
      <c r="D260" s="1043"/>
      <c r="E260" s="1043"/>
      <c r="F260" s="104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2"/>
      <c r="B261" s="1043"/>
      <c r="C261" s="1043"/>
      <c r="D261" s="1043"/>
      <c r="E261" s="1043"/>
      <c r="F261" s="104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2"/>
      <c r="B262" s="1043"/>
      <c r="C262" s="1043"/>
      <c r="D262" s="1043"/>
      <c r="E262" s="1043"/>
      <c r="F262" s="104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2"/>
      <c r="B263" s="1043"/>
      <c r="C263" s="1043"/>
      <c r="D263" s="1043"/>
      <c r="E263" s="1043"/>
      <c r="F263" s="104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2"/>
      <c r="B264" s="1043"/>
      <c r="C264" s="1043"/>
      <c r="D264" s="1043"/>
      <c r="E264" s="1043"/>
      <c r="F264" s="104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2">
        <v>1</v>
      </c>
      <c r="B4" s="1062">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2">
        <v>2</v>
      </c>
      <c r="B5" s="1062">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2">
        <v>3</v>
      </c>
      <c r="B6" s="1062">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2">
        <v>4</v>
      </c>
      <c r="B7" s="1062">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2">
        <v>5</v>
      </c>
      <c r="B8" s="1062">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2">
        <v>6</v>
      </c>
      <c r="B9" s="1062">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2">
        <v>7</v>
      </c>
      <c r="B10" s="1062">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2">
        <v>8</v>
      </c>
      <c r="B11" s="1062">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2">
        <v>9</v>
      </c>
      <c r="B12" s="1062">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2">
        <v>10</v>
      </c>
      <c r="B13" s="1062">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2">
        <v>11</v>
      </c>
      <c r="B14" s="1062">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2">
        <v>12</v>
      </c>
      <c r="B15" s="1062">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2">
        <v>13</v>
      </c>
      <c r="B16" s="1062">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2">
        <v>14</v>
      </c>
      <c r="B17" s="1062">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2">
        <v>15</v>
      </c>
      <c r="B18" s="1062">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2">
        <v>16</v>
      </c>
      <c r="B19" s="1062">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2">
        <v>17</v>
      </c>
      <c r="B20" s="1062">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2">
        <v>18</v>
      </c>
      <c r="B21" s="1062">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2">
        <v>19</v>
      </c>
      <c r="B22" s="1062">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2">
        <v>20</v>
      </c>
      <c r="B23" s="1062">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2">
        <v>21</v>
      </c>
      <c r="B24" s="1062">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2">
        <v>22</v>
      </c>
      <c r="B25" s="1062">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2">
        <v>23</v>
      </c>
      <c r="B26" s="1062">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2">
        <v>24</v>
      </c>
      <c r="B27" s="1062">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2">
        <v>25</v>
      </c>
      <c r="B28" s="1062">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2">
        <v>26</v>
      </c>
      <c r="B29" s="1062">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2">
        <v>27</v>
      </c>
      <c r="B30" s="1062">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2">
        <v>28</v>
      </c>
      <c r="B31" s="1062">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2">
        <v>29</v>
      </c>
      <c r="B32" s="1062">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2">
        <v>30</v>
      </c>
      <c r="B33" s="1062">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2">
        <v>1</v>
      </c>
      <c r="B37" s="1062">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2">
        <v>2</v>
      </c>
      <c r="B38" s="1062">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2">
        <v>3</v>
      </c>
      <c r="B39" s="1062">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2">
        <v>4</v>
      </c>
      <c r="B40" s="1062">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2">
        <v>5</v>
      </c>
      <c r="B41" s="1062">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2">
        <v>6</v>
      </c>
      <c r="B42" s="1062">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2">
        <v>7</v>
      </c>
      <c r="B43" s="1062">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2">
        <v>8</v>
      </c>
      <c r="B44" s="1062">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2">
        <v>9</v>
      </c>
      <c r="B45" s="1062">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2">
        <v>10</v>
      </c>
      <c r="B46" s="1062">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2">
        <v>11</v>
      </c>
      <c r="B47" s="1062">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2">
        <v>12</v>
      </c>
      <c r="B48" s="1062">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2">
        <v>13</v>
      </c>
      <c r="B49" s="1062">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2">
        <v>14</v>
      </c>
      <c r="B50" s="1062">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2">
        <v>15</v>
      </c>
      <c r="B51" s="1062">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2">
        <v>16</v>
      </c>
      <c r="B52" s="1062">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2">
        <v>17</v>
      </c>
      <c r="B53" s="1062">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2">
        <v>18</v>
      </c>
      <c r="B54" s="1062">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2">
        <v>19</v>
      </c>
      <c r="B55" s="1062">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2">
        <v>20</v>
      </c>
      <c r="B56" s="1062">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2">
        <v>21</v>
      </c>
      <c r="B57" s="1062">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2">
        <v>22</v>
      </c>
      <c r="B58" s="1062">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2">
        <v>23</v>
      </c>
      <c r="B59" s="1062">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2">
        <v>24</v>
      </c>
      <c r="B60" s="1062">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2">
        <v>25</v>
      </c>
      <c r="B61" s="1062">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2">
        <v>26</v>
      </c>
      <c r="B62" s="1062">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2">
        <v>27</v>
      </c>
      <c r="B63" s="1062">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2">
        <v>28</v>
      </c>
      <c r="B64" s="1062">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2">
        <v>29</v>
      </c>
      <c r="B65" s="1062">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2">
        <v>30</v>
      </c>
      <c r="B66" s="1062">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2">
        <v>1</v>
      </c>
      <c r="B70" s="1062">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2">
        <v>2</v>
      </c>
      <c r="B71" s="1062">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2">
        <v>3</v>
      </c>
      <c r="B72" s="1062">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2">
        <v>4</v>
      </c>
      <c r="B73" s="1062">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2">
        <v>5</v>
      </c>
      <c r="B74" s="1062">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2">
        <v>6</v>
      </c>
      <c r="B75" s="1062">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2">
        <v>7</v>
      </c>
      <c r="B76" s="1062">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2">
        <v>8</v>
      </c>
      <c r="B77" s="1062">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2">
        <v>9</v>
      </c>
      <c r="B78" s="1062">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2">
        <v>10</v>
      </c>
      <c r="B79" s="1062">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2">
        <v>11</v>
      </c>
      <c r="B80" s="1062">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2">
        <v>12</v>
      </c>
      <c r="B81" s="1062">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2">
        <v>13</v>
      </c>
      <c r="B82" s="1062">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2">
        <v>14</v>
      </c>
      <c r="B83" s="1062">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2">
        <v>15</v>
      </c>
      <c r="B84" s="1062">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2">
        <v>16</v>
      </c>
      <c r="B85" s="1062">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2">
        <v>17</v>
      </c>
      <c r="B86" s="1062">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2">
        <v>18</v>
      </c>
      <c r="B87" s="1062">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2">
        <v>19</v>
      </c>
      <c r="B88" s="1062">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2">
        <v>20</v>
      </c>
      <c r="B89" s="1062">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2">
        <v>21</v>
      </c>
      <c r="B90" s="1062">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2">
        <v>22</v>
      </c>
      <c r="B91" s="1062">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2">
        <v>23</v>
      </c>
      <c r="B92" s="1062">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2">
        <v>24</v>
      </c>
      <c r="B93" s="1062">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2">
        <v>25</v>
      </c>
      <c r="B94" s="1062">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2">
        <v>26</v>
      </c>
      <c r="B95" s="1062">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2">
        <v>27</v>
      </c>
      <c r="B96" s="1062">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2">
        <v>28</v>
      </c>
      <c r="B97" s="1062">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2">
        <v>29</v>
      </c>
      <c r="B98" s="1062">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2">
        <v>30</v>
      </c>
      <c r="B99" s="1062">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2">
        <v>1</v>
      </c>
      <c r="B103" s="1062">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2">
        <v>2</v>
      </c>
      <c r="B104" s="1062">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2">
        <v>3</v>
      </c>
      <c r="B105" s="1062">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2">
        <v>4</v>
      </c>
      <c r="B106" s="1062">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2">
        <v>5</v>
      </c>
      <c r="B107" s="1062">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2">
        <v>6</v>
      </c>
      <c r="B108" s="1062">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2">
        <v>7</v>
      </c>
      <c r="B109" s="1062">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2">
        <v>8</v>
      </c>
      <c r="B110" s="1062">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2">
        <v>9</v>
      </c>
      <c r="B111" s="1062">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2">
        <v>10</v>
      </c>
      <c r="B112" s="1062">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2">
        <v>11</v>
      </c>
      <c r="B113" s="1062">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2">
        <v>12</v>
      </c>
      <c r="B114" s="1062">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2">
        <v>13</v>
      </c>
      <c r="B115" s="1062">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2">
        <v>14</v>
      </c>
      <c r="B116" s="1062">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2">
        <v>15</v>
      </c>
      <c r="B117" s="1062">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2">
        <v>16</v>
      </c>
      <c r="B118" s="1062">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2">
        <v>17</v>
      </c>
      <c r="B119" s="1062">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2">
        <v>18</v>
      </c>
      <c r="B120" s="1062">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2">
        <v>19</v>
      </c>
      <c r="B121" s="1062">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2">
        <v>20</v>
      </c>
      <c r="B122" s="1062">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2">
        <v>21</v>
      </c>
      <c r="B123" s="1062">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2">
        <v>22</v>
      </c>
      <c r="B124" s="1062">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2">
        <v>23</v>
      </c>
      <c r="B125" s="1062">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2">
        <v>24</v>
      </c>
      <c r="B126" s="1062">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2">
        <v>25</v>
      </c>
      <c r="B127" s="1062">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2">
        <v>26</v>
      </c>
      <c r="B128" s="1062">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2">
        <v>27</v>
      </c>
      <c r="B129" s="1062">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2">
        <v>28</v>
      </c>
      <c r="B130" s="1062">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2">
        <v>29</v>
      </c>
      <c r="B131" s="1062">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2">
        <v>30</v>
      </c>
      <c r="B132" s="1062">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2">
        <v>1</v>
      </c>
      <c r="B136" s="1062">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2">
        <v>2</v>
      </c>
      <c r="B137" s="1062">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2">
        <v>3</v>
      </c>
      <c r="B138" s="1062">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2">
        <v>4</v>
      </c>
      <c r="B139" s="1062">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2">
        <v>5</v>
      </c>
      <c r="B140" s="1062">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2">
        <v>6</v>
      </c>
      <c r="B141" s="1062">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2">
        <v>7</v>
      </c>
      <c r="B142" s="1062">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2">
        <v>8</v>
      </c>
      <c r="B143" s="1062">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2">
        <v>9</v>
      </c>
      <c r="B144" s="1062">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2">
        <v>10</v>
      </c>
      <c r="B145" s="1062">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2">
        <v>11</v>
      </c>
      <c r="B146" s="1062">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2">
        <v>12</v>
      </c>
      <c r="B147" s="1062">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2">
        <v>13</v>
      </c>
      <c r="B148" s="1062">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2">
        <v>14</v>
      </c>
      <c r="B149" s="1062">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2">
        <v>15</v>
      </c>
      <c r="B150" s="1062">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2">
        <v>16</v>
      </c>
      <c r="B151" s="1062">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2">
        <v>17</v>
      </c>
      <c r="B152" s="1062">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2">
        <v>18</v>
      </c>
      <c r="B153" s="1062">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2">
        <v>19</v>
      </c>
      <c r="B154" s="1062">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2">
        <v>20</v>
      </c>
      <c r="B155" s="1062">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2">
        <v>21</v>
      </c>
      <c r="B156" s="1062">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2">
        <v>22</v>
      </c>
      <c r="B157" s="1062">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2">
        <v>23</v>
      </c>
      <c r="B158" s="1062">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2">
        <v>24</v>
      </c>
      <c r="B159" s="1062">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2">
        <v>25</v>
      </c>
      <c r="B160" s="1062">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2">
        <v>26</v>
      </c>
      <c r="B161" s="1062">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2">
        <v>27</v>
      </c>
      <c r="B162" s="1062">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2">
        <v>28</v>
      </c>
      <c r="B163" s="1062">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2">
        <v>29</v>
      </c>
      <c r="B164" s="1062">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2">
        <v>30</v>
      </c>
      <c r="B165" s="1062">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2">
        <v>1</v>
      </c>
      <c r="B169" s="1062">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2">
        <v>2</v>
      </c>
      <c r="B170" s="1062">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2">
        <v>3</v>
      </c>
      <c r="B171" s="1062">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2">
        <v>4</v>
      </c>
      <c r="B172" s="1062">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2">
        <v>5</v>
      </c>
      <c r="B173" s="1062">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2">
        <v>6</v>
      </c>
      <c r="B174" s="1062">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2">
        <v>7</v>
      </c>
      <c r="B175" s="1062">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2">
        <v>8</v>
      </c>
      <c r="B176" s="1062">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2">
        <v>9</v>
      </c>
      <c r="B177" s="1062">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2">
        <v>10</v>
      </c>
      <c r="B178" s="1062">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2">
        <v>11</v>
      </c>
      <c r="B179" s="1062">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2">
        <v>12</v>
      </c>
      <c r="B180" s="1062">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2">
        <v>13</v>
      </c>
      <c r="B181" s="1062">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2">
        <v>14</v>
      </c>
      <c r="B182" s="1062">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2">
        <v>15</v>
      </c>
      <c r="B183" s="1062">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2">
        <v>16</v>
      </c>
      <c r="B184" s="1062">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2">
        <v>17</v>
      </c>
      <c r="B185" s="1062">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2">
        <v>18</v>
      </c>
      <c r="B186" s="1062">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2">
        <v>19</v>
      </c>
      <c r="B187" s="1062">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2">
        <v>20</v>
      </c>
      <c r="B188" s="1062">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2">
        <v>21</v>
      </c>
      <c r="B189" s="1062">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2">
        <v>22</v>
      </c>
      <c r="B190" s="1062">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2">
        <v>23</v>
      </c>
      <c r="B191" s="1062">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2">
        <v>24</v>
      </c>
      <c r="B192" s="1062">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2">
        <v>25</v>
      </c>
      <c r="B193" s="1062">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2">
        <v>26</v>
      </c>
      <c r="B194" s="1062">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2">
        <v>27</v>
      </c>
      <c r="B195" s="1062">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2">
        <v>28</v>
      </c>
      <c r="B196" s="1062">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2">
        <v>29</v>
      </c>
      <c r="B197" s="1062">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2">
        <v>30</v>
      </c>
      <c r="B198" s="1062">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2">
        <v>1</v>
      </c>
      <c r="B202" s="1062">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2">
        <v>2</v>
      </c>
      <c r="B203" s="1062">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2">
        <v>3</v>
      </c>
      <c r="B204" s="1062">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2">
        <v>4</v>
      </c>
      <c r="B205" s="1062">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2">
        <v>5</v>
      </c>
      <c r="B206" s="1062">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2">
        <v>6</v>
      </c>
      <c r="B207" s="1062">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2">
        <v>7</v>
      </c>
      <c r="B208" s="1062">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2">
        <v>8</v>
      </c>
      <c r="B209" s="1062">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2">
        <v>9</v>
      </c>
      <c r="B210" s="1062">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2">
        <v>10</v>
      </c>
      <c r="B211" s="1062">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2">
        <v>11</v>
      </c>
      <c r="B212" s="1062">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2">
        <v>12</v>
      </c>
      <c r="B213" s="1062">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2">
        <v>13</v>
      </c>
      <c r="B214" s="1062">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2">
        <v>14</v>
      </c>
      <c r="B215" s="1062">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2">
        <v>15</v>
      </c>
      <c r="B216" s="1062">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2">
        <v>16</v>
      </c>
      <c r="B217" s="1062">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2">
        <v>17</v>
      </c>
      <c r="B218" s="1062">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2">
        <v>18</v>
      </c>
      <c r="B219" s="1062">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2">
        <v>19</v>
      </c>
      <c r="B220" s="1062">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2">
        <v>20</v>
      </c>
      <c r="B221" s="1062">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2">
        <v>21</v>
      </c>
      <c r="B222" s="1062">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2">
        <v>22</v>
      </c>
      <c r="B223" s="1062">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2">
        <v>23</v>
      </c>
      <c r="B224" s="1062">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2">
        <v>24</v>
      </c>
      <c r="B225" s="1062">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2">
        <v>25</v>
      </c>
      <c r="B226" s="1062">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2">
        <v>26</v>
      </c>
      <c r="B227" s="1062">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2">
        <v>27</v>
      </c>
      <c r="B228" s="1062">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2">
        <v>28</v>
      </c>
      <c r="B229" s="1062">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2">
        <v>29</v>
      </c>
      <c r="B230" s="1062">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2">
        <v>30</v>
      </c>
      <c r="B231" s="1062">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2">
        <v>1</v>
      </c>
      <c r="B235" s="1062">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2">
        <v>2</v>
      </c>
      <c r="B236" s="1062">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2">
        <v>3</v>
      </c>
      <c r="B237" s="1062">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2">
        <v>4</v>
      </c>
      <c r="B238" s="1062">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2">
        <v>5</v>
      </c>
      <c r="B239" s="1062">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2">
        <v>6</v>
      </c>
      <c r="B240" s="1062">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2">
        <v>7</v>
      </c>
      <c r="B241" s="1062">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2">
        <v>8</v>
      </c>
      <c r="B242" s="1062">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2">
        <v>9</v>
      </c>
      <c r="B243" s="1062">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2">
        <v>10</v>
      </c>
      <c r="B244" s="1062">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2">
        <v>11</v>
      </c>
      <c r="B245" s="1062">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2">
        <v>12</v>
      </c>
      <c r="B246" s="1062">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2">
        <v>13</v>
      </c>
      <c r="B247" s="1062">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2">
        <v>14</v>
      </c>
      <c r="B248" s="1062">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2">
        <v>15</v>
      </c>
      <c r="B249" s="1062">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2">
        <v>16</v>
      </c>
      <c r="B250" s="1062">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2">
        <v>17</v>
      </c>
      <c r="B251" s="1062">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2">
        <v>18</v>
      </c>
      <c r="B252" s="1062">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2">
        <v>19</v>
      </c>
      <c r="B253" s="1062">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2">
        <v>20</v>
      </c>
      <c r="B254" s="1062">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2">
        <v>21</v>
      </c>
      <c r="B255" s="1062">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2">
        <v>22</v>
      </c>
      <c r="B256" s="1062">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2">
        <v>23</v>
      </c>
      <c r="B257" s="1062">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2">
        <v>24</v>
      </c>
      <c r="B258" s="1062">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2">
        <v>25</v>
      </c>
      <c r="B259" s="1062">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2">
        <v>26</v>
      </c>
      <c r="B260" s="1062">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2">
        <v>27</v>
      </c>
      <c r="B261" s="1062">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2">
        <v>28</v>
      </c>
      <c r="B262" s="1062">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2">
        <v>29</v>
      </c>
      <c r="B263" s="1062">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2">
        <v>30</v>
      </c>
      <c r="B264" s="1062">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2">
        <v>1</v>
      </c>
      <c r="B268" s="1062">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2">
        <v>2</v>
      </c>
      <c r="B269" s="1062">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2">
        <v>3</v>
      </c>
      <c r="B270" s="1062">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2">
        <v>4</v>
      </c>
      <c r="B271" s="1062">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2">
        <v>5</v>
      </c>
      <c r="B272" s="1062">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2">
        <v>6</v>
      </c>
      <c r="B273" s="1062">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2">
        <v>7</v>
      </c>
      <c r="B274" s="1062">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2">
        <v>8</v>
      </c>
      <c r="B275" s="1062">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2">
        <v>9</v>
      </c>
      <c r="B276" s="1062">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2">
        <v>10</v>
      </c>
      <c r="B277" s="1062">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2">
        <v>11</v>
      </c>
      <c r="B278" s="1062">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2">
        <v>12</v>
      </c>
      <c r="B279" s="1062">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2">
        <v>13</v>
      </c>
      <c r="B280" s="1062">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2">
        <v>14</v>
      </c>
      <c r="B281" s="1062">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2">
        <v>15</v>
      </c>
      <c r="B282" s="1062">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2">
        <v>16</v>
      </c>
      <c r="B283" s="1062">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2">
        <v>17</v>
      </c>
      <c r="B284" s="1062">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2">
        <v>18</v>
      </c>
      <c r="B285" s="1062">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2">
        <v>19</v>
      </c>
      <c r="B286" s="1062">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2">
        <v>20</v>
      </c>
      <c r="B287" s="1062">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2">
        <v>21</v>
      </c>
      <c r="B288" s="1062">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2">
        <v>22</v>
      </c>
      <c r="B289" s="1062">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2">
        <v>23</v>
      </c>
      <c r="B290" s="1062">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2">
        <v>24</v>
      </c>
      <c r="B291" s="1062">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2">
        <v>25</v>
      </c>
      <c r="B292" s="1062">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2">
        <v>26</v>
      </c>
      <c r="B293" s="1062">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2">
        <v>27</v>
      </c>
      <c r="B294" s="1062">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2">
        <v>28</v>
      </c>
      <c r="B295" s="1062">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2">
        <v>29</v>
      </c>
      <c r="B296" s="1062">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2">
        <v>30</v>
      </c>
      <c r="B297" s="1062">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2">
        <v>1</v>
      </c>
      <c r="B301" s="1062">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2">
        <v>2</v>
      </c>
      <c r="B302" s="1062">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2">
        <v>3</v>
      </c>
      <c r="B303" s="1062">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2">
        <v>4</v>
      </c>
      <c r="B304" s="1062">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2">
        <v>5</v>
      </c>
      <c r="B305" s="1062">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2">
        <v>6</v>
      </c>
      <c r="B306" s="1062">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2">
        <v>7</v>
      </c>
      <c r="B307" s="1062">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2">
        <v>8</v>
      </c>
      <c r="B308" s="1062">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2">
        <v>9</v>
      </c>
      <c r="B309" s="1062">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2">
        <v>10</v>
      </c>
      <c r="B310" s="1062">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2">
        <v>11</v>
      </c>
      <c r="B311" s="1062">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2">
        <v>12</v>
      </c>
      <c r="B312" s="1062">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2">
        <v>13</v>
      </c>
      <c r="B313" s="1062">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2">
        <v>14</v>
      </c>
      <c r="B314" s="1062">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2">
        <v>15</v>
      </c>
      <c r="B315" s="1062">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2">
        <v>16</v>
      </c>
      <c r="B316" s="1062">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2">
        <v>17</v>
      </c>
      <c r="B317" s="1062">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2">
        <v>18</v>
      </c>
      <c r="B318" s="1062">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2">
        <v>19</v>
      </c>
      <c r="B319" s="1062">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2">
        <v>20</v>
      </c>
      <c r="B320" s="1062">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2">
        <v>21</v>
      </c>
      <c r="B321" s="1062">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2">
        <v>22</v>
      </c>
      <c r="B322" s="1062">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2">
        <v>23</v>
      </c>
      <c r="B323" s="1062">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2">
        <v>24</v>
      </c>
      <c r="B324" s="1062">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2">
        <v>25</v>
      </c>
      <c r="B325" s="1062">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2">
        <v>26</v>
      </c>
      <c r="B326" s="1062">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2">
        <v>27</v>
      </c>
      <c r="B327" s="1062">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2">
        <v>28</v>
      </c>
      <c r="B328" s="1062">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2">
        <v>29</v>
      </c>
      <c r="B329" s="1062">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2">
        <v>30</v>
      </c>
      <c r="B330" s="1062">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2">
        <v>1</v>
      </c>
      <c r="B334" s="1062">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2">
        <v>2</v>
      </c>
      <c r="B335" s="1062">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2">
        <v>3</v>
      </c>
      <c r="B336" s="1062">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2">
        <v>4</v>
      </c>
      <c r="B337" s="1062">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2">
        <v>5</v>
      </c>
      <c r="B338" s="1062">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2">
        <v>6</v>
      </c>
      <c r="B339" s="1062">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2">
        <v>7</v>
      </c>
      <c r="B340" s="1062">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2">
        <v>8</v>
      </c>
      <c r="B341" s="1062">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2">
        <v>9</v>
      </c>
      <c r="B342" s="1062">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2">
        <v>10</v>
      </c>
      <c r="B343" s="1062">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2">
        <v>11</v>
      </c>
      <c r="B344" s="1062">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2">
        <v>12</v>
      </c>
      <c r="B345" s="1062">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2">
        <v>13</v>
      </c>
      <c r="B346" s="1062">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2">
        <v>14</v>
      </c>
      <c r="B347" s="1062">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2">
        <v>15</v>
      </c>
      <c r="B348" s="1062">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2">
        <v>16</v>
      </c>
      <c r="B349" s="1062">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2">
        <v>17</v>
      </c>
      <c r="B350" s="1062">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2">
        <v>18</v>
      </c>
      <c r="B351" s="1062">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2">
        <v>19</v>
      </c>
      <c r="B352" s="1062">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2">
        <v>20</v>
      </c>
      <c r="B353" s="1062">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2">
        <v>21</v>
      </c>
      <c r="B354" s="1062">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2">
        <v>22</v>
      </c>
      <c r="B355" s="1062">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2">
        <v>23</v>
      </c>
      <c r="B356" s="1062">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2">
        <v>24</v>
      </c>
      <c r="B357" s="1062">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2">
        <v>25</v>
      </c>
      <c r="B358" s="1062">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2">
        <v>26</v>
      </c>
      <c r="B359" s="1062">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2">
        <v>27</v>
      </c>
      <c r="B360" s="1062">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2">
        <v>28</v>
      </c>
      <c r="B361" s="1062">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2">
        <v>29</v>
      </c>
      <c r="B362" s="1062">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2">
        <v>30</v>
      </c>
      <c r="B363" s="1062">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2">
        <v>1</v>
      </c>
      <c r="B367" s="1062">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2">
        <v>2</v>
      </c>
      <c r="B368" s="1062">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2">
        <v>3</v>
      </c>
      <c r="B369" s="1062">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2">
        <v>4</v>
      </c>
      <c r="B370" s="1062">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2">
        <v>5</v>
      </c>
      <c r="B371" s="1062">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2">
        <v>6</v>
      </c>
      <c r="B372" s="1062">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2">
        <v>7</v>
      </c>
      <c r="B373" s="1062">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2">
        <v>8</v>
      </c>
      <c r="B374" s="1062">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2">
        <v>9</v>
      </c>
      <c r="B375" s="1062">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2">
        <v>10</v>
      </c>
      <c r="B376" s="1062">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2">
        <v>11</v>
      </c>
      <c r="B377" s="1062">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2">
        <v>12</v>
      </c>
      <c r="B378" s="1062">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2">
        <v>13</v>
      </c>
      <c r="B379" s="1062">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2">
        <v>14</v>
      </c>
      <c r="B380" s="1062">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2">
        <v>15</v>
      </c>
      <c r="B381" s="1062">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2">
        <v>16</v>
      </c>
      <c r="B382" s="1062">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2">
        <v>17</v>
      </c>
      <c r="B383" s="1062">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2">
        <v>18</v>
      </c>
      <c r="B384" s="1062">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2">
        <v>19</v>
      </c>
      <c r="B385" s="1062">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2">
        <v>20</v>
      </c>
      <c r="B386" s="1062">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2">
        <v>21</v>
      </c>
      <c r="B387" s="1062">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2">
        <v>22</v>
      </c>
      <c r="B388" s="1062">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2">
        <v>23</v>
      </c>
      <c r="B389" s="1062">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2">
        <v>24</v>
      </c>
      <c r="B390" s="1062">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2">
        <v>25</v>
      </c>
      <c r="B391" s="1062">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2">
        <v>26</v>
      </c>
      <c r="B392" s="1062">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2">
        <v>27</v>
      </c>
      <c r="B393" s="1062">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2">
        <v>28</v>
      </c>
      <c r="B394" s="1062">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2">
        <v>29</v>
      </c>
      <c r="B395" s="1062">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2">
        <v>30</v>
      </c>
      <c r="B396" s="1062">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2">
        <v>1</v>
      </c>
      <c r="B400" s="1062">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2">
        <v>2</v>
      </c>
      <c r="B401" s="1062">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2">
        <v>3</v>
      </c>
      <c r="B402" s="1062">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2">
        <v>4</v>
      </c>
      <c r="B403" s="1062">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2">
        <v>5</v>
      </c>
      <c r="B404" s="1062">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2">
        <v>6</v>
      </c>
      <c r="B405" s="1062">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2">
        <v>7</v>
      </c>
      <c r="B406" s="1062">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2">
        <v>8</v>
      </c>
      <c r="B407" s="1062">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2">
        <v>9</v>
      </c>
      <c r="B408" s="1062">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2">
        <v>10</v>
      </c>
      <c r="B409" s="1062">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2">
        <v>11</v>
      </c>
      <c r="B410" s="1062">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2">
        <v>12</v>
      </c>
      <c r="B411" s="1062">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2">
        <v>13</v>
      </c>
      <c r="B412" s="1062">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2">
        <v>14</v>
      </c>
      <c r="B413" s="1062">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2">
        <v>15</v>
      </c>
      <c r="B414" s="1062">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2">
        <v>16</v>
      </c>
      <c r="B415" s="1062">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2">
        <v>17</v>
      </c>
      <c r="B416" s="1062">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2">
        <v>18</v>
      </c>
      <c r="B417" s="1062">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2">
        <v>19</v>
      </c>
      <c r="B418" s="1062">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2">
        <v>20</v>
      </c>
      <c r="B419" s="1062">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2">
        <v>21</v>
      </c>
      <c r="B420" s="1062">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2">
        <v>22</v>
      </c>
      <c r="B421" s="1062">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2">
        <v>23</v>
      </c>
      <c r="B422" s="1062">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2">
        <v>24</v>
      </c>
      <c r="B423" s="1062">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2">
        <v>25</v>
      </c>
      <c r="B424" s="1062">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2">
        <v>26</v>
      </c>
      <c r="B425" s="1062">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2">
        <v>27</v>
      </c>
      <c r="B426" s="1062">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2">
        <v>28</v>
      </c>
      <c r="B427" s="1062">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2">
        <v>29</v>
      </c>
      <c r="B428" s="1062">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2">
        <v>30</v>
      </c>
      <c r="B429" s="1062">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2">
        <v>1</v>
      </c>
      <c r="B433" s="1062">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2">
        <v>2</v>
      </c>
      <c r="B434" s="1062">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2">
        <v>3</v>
      </c>
      <c r="B435" s="1062">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2">
        <v>4</v>
      </c>
      <c r="B436" s="1062">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2">
        <v>5</v>
      </c>
      <c r="B437" s="1062">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2">
        <v>6</v>
      </c>
      <c r="B438" s="1062">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2">
        <v>7</v>
      </c>
      <c r="B439" s="1062">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2">
        <v>8</v>
      </c>
      <c r="B440" s="1062">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2">
        <v>9</v>
      </c>
      <c r="B441" s="1062">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2">
        <v>10</v>
      </c>
      <c r="B442" s="1062">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2">
        <v>11</v>
      </c>
      <c r="B443" s="1062">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2">
        <v>12</v>
      </c>
      <c r="B444" s="1062">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2">
        <v>13</v>
      </c>
      <c r="B445" s="1062">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2">
        <v>14</v>
      </c>
      <c r="B446" s="1062">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2">
        <v>15</v>
      </c>
      <c r="B447" s="1062">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2">
        <v>16</v>
      </c>
      <c r="B448" s="1062">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2">
        <v>17</v>
      </c>
      <c r="B449" s="1062">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2">
        <v>18</v>
      </c>
      <c r="B450" s="1062">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2">
        <v>19</v>
      </c>
      <c r="B451" s="1062">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2">
        <v>20</v>
      </c>
      <c r="B452" s="1062">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2">
        <v>21</v>
      </c>
      <c r="B453" s="1062">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2">
        <v>22</v>
      </c>
      <c r="B454" s="1062">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2">
        <v>23</v>
      </c>
      <c r="B455" s="1062">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2">
        <v>24</v>
      </c>
      <c r="B456" s="1062">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2">
        <v>25</v>
      </c>
      <c r="B457" s="1062">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2">
        <v>26</v>
      </c>
      <c r="B458" s="1062">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2">
        <v>27</v>
      </c>
      <c r="B459" s="1062">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2">
        <v>28</v>
      </c>
      <c r="B460" s="1062">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2">
        <v>29</v>
      </c>
      <c r="B461" s="1062">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2">
        <v>30</v>
      </c>
      <c r="B462" s="1062">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2">
        <v>1</v>
      </c>
      <c r="B466" s="1062">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2">
        <v>2</v>
      </c>
      <c r="B467" s="1062">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2">
        <v>3</v>
      </c>
      <c r="B468" s="1062">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2">
        <v>4</v>
      </c>
      <c r="B469" s="1062">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2">
        <v>5</v>
      </c>
      <c r="B470" s="1062">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2">
        <v>6</v>
      </c>
      <c r="B471" s="1062">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2">
        <v>7</v>
      </c>
      <c r="B472" s="1062">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2">
        <v>8</v>
      </c>
      <c r="B473" s="1062">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2">
        <v>9</v>
      </c>
      <c r="B474" s="1062">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2">
        <v>10</v>
      </c>
      <c r="B475" s="1062">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2">
        <v>11</v>
      </c>
      <c r="B476" s="1062">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2">
        <v>12</v>
      </c>
      <c r="B477" s="1062">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2">
        <v>13</v>
      </c>
      <c r="B478" s="1062">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2">
        <v>14</v>
      </c>
      <c r="B479" s="1062">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2">
        <v>15</v>
      </c>
      <c r="B480" s="1062">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2">
        <v>16</v>
      </c>
      <c r="B481" s="1062">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2">
        <v>17</v>
      </c>
      <c r="B482" s="1062">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2">
        <v>18</v>
      </c>
      <c r="B483" s="1062">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2">
        <v>19</v>
      </c>
      <c r="B484" s="1062">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2">
        <v>20</v>
      </c>
      <c r="B485" s="1062">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2">
        <v>21</v>
      </c>
      <c r="B486" s="1062">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2">
        <v>22</v>
      </c>
      <c r="B487" s="1062">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2">
        <v>23</v>
      </c>
      <c r="B488" s="1062">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2">
        <v>24</v>
      </c>
      <c r="B489" s="1062">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2">
        <v>25</v>
      </c>
      <c r="B490" s="1062">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2">
        <v>26</v>
      </c>
      <c r="B491" s="1062">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2">
        <v>27</v>
      </c>
      <c r="B492" s="1062">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2">
        <v>28</v>
      </c>
      <c r="B493" s="1062">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2">
        <v>29</v>
      </c>
      <c r="B494" s="1062">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2">
        <v>30</v>
      </c>
      <c r="B495" s="1062">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2">
        <v>1</v>
      </c>
      <c r="B499" s="1062">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2">
        <v>2</v>
      </c>
      <c r="B500" s="1062">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2">
        <v>3</v>
      </c>
      <c r="B501" s="1062">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2">
        <v>4</v>
      </c>
      <c r="B502" s="1062">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2">
        <v>5</v>
      </c>
      <c r="B503" s="1062">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2">
        <v>6</v>
      </c>
      <c r="B504" s="1062">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2">
        <v>7</v>
      </c>
      <c r="B505" s="1062">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2">
        <v>8</v>
      </c>
      <c r="B506" s="1062">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2">
        <v>9</v>
      </c>
      <c r="B507" s="1062">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2">
        <v>10</v>
      </c>
      <c r="B508" s="1062">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2">
        <v>11</v>
      </c>
      <c r="B509" s="1062">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2">
        <v>12</v>
      </c>
      <c r="B510" s="1062">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2">
        <v>13</v>
      </c>
      <c r="B511" s="1062">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2">
        <v>14</v>
      </c>
      <c r="B512" s="1062">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2">
        <v>15</v>
      </c>
      <c r="B513" s="1062">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2">
        <v>16</v>
      </c>
      <c r="B514" s="1062">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2">
        <v>17</v>
      </c>
      <c r="B515" s="1062">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2">
        <v>18</v>
      </c>
      <c r="B516" s="1062">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2">
        <v>19</v>
      </c>
      <c r="B517" s="1062">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2">
        <v>20</v>
      </c>
      <c r="B518" s="1062">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2">
        <v>21</v>
      </c>
      <c r="B519" s="1062">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2">
        <v>22</v>
      </c>
      <c r="B520" s="1062">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2">
        <v>23</v>
      </c>
      <c r="B521" s="1062">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2">
        <v>24</v>
      </c>
      <c r="B522" s="1062">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2">
        <v>25</v>
      </c>
      <c r="B523" s="1062">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2">
        <v>26</v>
      </c>
      <c r="B524" s="1062">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2">
        <v>27</v>
      </c>
      <c r="B525" s="1062">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2">
        <v>28</v>
      </c>
      <c r="B526" s="1062">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2">
        <v>29</v>
      </c>
      <c r="B527" s="1062">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2">
        <v>30</v>
      </c>
      <c r="B528" s="1062">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2">
        <v>1</v>
      </c>
      <c r="B532" s="1062">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2">
        <v>2</v>
      </c>
      <c r="B533" s="1062">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2">
        <v>3</v>
      </c>
      <c r="B534" s="1062">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2">
        <v>4</v>
      </c>
      <c r="B535" s="1062">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2">
        <v>5</v>
      </c>
      <c r="B536" s="1062">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2">
        <v>6</v>
      </c>
      <c r="B537" s="1062">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2">
        <v>7</v>
      </c>
      <c r="B538" s="1062">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2">
        <v>8</v>
      </c>
      <c r="B539" s="1062">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2">
        <v>9</v>
      </c>
      <c r="B540" s="1062">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2">
        <v>10</v>
      </c>
      <c r="B541" s="1062">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2">
        <v>11</v>
      </c>
      <c r="B542" s="1062">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2">
        <v>12</v>
      </c>
      <c r="B543" s="1062">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2">
        <v>13</v>
      </c>
      <c r="B544" s="1062">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2">
        <v>14</v>
      </c>
      <c r="B545" s="1062">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2">
        <v>15</v>
      </c>
      <c r="B546" s="1062">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2">
        <v>16</v>
      </c>
      <c r="B547" s="1062">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2">
        <v>17</v>
      </c>
      <c r="B548" s="1062">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2">
        <v>18</v>
      </c>
      <c r="B549" s="1062">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2">
        <v>19</v>
      </c>
      <c r="B550" s="1062">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2">
        <v>20</v>
      </c>
      <c r="B551" s="1062">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2">
        <v>21</v>
      </c>
      <c r="B552" s="1062">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2">
        <v>22</v>
      </c>
      <c r="B553" s="1062">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2">
        <v>23</v>
      </c>
      <c r="B554" s="1062">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2">
        <v>24</v>
      </c>
      <c r="B555" s="1062">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2">
        <v>25</v>
      </c>
      <c r="B556" s="1062">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2">
        <v>26</v>
      </c>
      <c r="B557" s="1062">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2">
        <v>27</v>
      </c>
      <c r="B558" s="1062">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2">
        <v>28</v>
      </c>
      <c r="B559" s="1062">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2">
        <v>29</v>
      </c>
      <c r="B560" s="1062">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2">
        <v>30</v>
      </c>
      <c r="B561" s="1062">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2">
        <v>1</v>
      </c>
      <c r="B565" s="1062">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2">
        <v>2</v>
      </c>
      <c r="B566" s="1062">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2">
        <v>3</v>
      </c>
      <c r="B567" s="1062">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2">
        <v>4</v>
      </c>
      <c r="B568" s="1062">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2">
        <v>5</v>
      </c>
      <c r="B569" s="1062">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2">
        <v>6</v>
      </c>
      <c r="B570" s="1062">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2">
        <v>7</v>
      </c>
      <c r="B571" s="1062">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2">
        <v>8</v>
      </c>
      <c r="B572" s="1062">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2">
        <v>9</v>
      </c>
      <c r="B573" s="1062">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2">
        <v>10</v>
      </c>
      <c r="B574" s="1062">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2">
        <v>11</v>
      </c>
      <c r="B575" s="1062">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2">
        <v>12</v>
      </c>
      <c r="B576" s="1062">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2">
        <v>13</v>
      </c>
      <c r="B577" s="1062">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2">
        <v>14</v>
      </c>
      <c r="B578" s="1062">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2">
        <v>15</v>
      </c>
      <c r="B579" s="1062">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2">
        <v>16</v>
      </c>
      <c r="B580" s="1062">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2">
        <v>17</v>
      </c>
      <c r="B581" s="1062">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2">
        <v>18</v>
      </c>
      <c r="B582" s="1062">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2">
        <v>19</v>
      </c>
      <c r="B583" s="1062">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2">
        <v>20</v>
      </c>
      <c r="B584" s="1062">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2">
        <v>21</v>
      </c>
      <c r="B585" s="1062">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2">
        <v>22</v>
      </c>
      <c r="B586" s="1062">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2">
        <v>23</v>
      </c>
      <c r="B587" s="1062">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2">
        <v>24</v>
      </c>
      <c r="B588" s="1062">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2">
        <v>25</v>
      </c>
      <c r="B589" s="1062">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2">
        <v>26</v>
      </c>
      <c r="B590" s="1062">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2">
        <v>27</v>
      </c>
      <c r="B591" s="1062">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2">
        <v>28</v>
      </c>
      <c r="B592" s="1062">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2">
        <v>29</v>
      </c>
      <c r="B593" s="1062">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2">
        <v>30</v>
      </c>
      <c r="B594" s="1062">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2">
        <v>1</v>
      </c>
      <c r="B598" s="1062">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2">
        <v>2</v>
      </c>
      <c r="B599" s="1062">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2">
        <v>3</v>
      </c>
      <c r="B600" s="1062">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2">
        <v>4</v>
      </c>
      <c r="B601" s="1062">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2">
        <v>5</v>
      </c>
      <c r="B602" s="1062">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2">
        <v>6</v>
      </c>
      <c r="B603" s="1062">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2">
        <v>7</v>
      </c>
      <c r="B604" s="1062">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2">
        <v>8</v>
      </c>
      <c r="B605" s="1062">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2">
        <v>9</v>
      </c>
      <c r="B606" s="1062">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2">
        <v>10</v>
      </c>
      <c r="B607" s="1062">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2">
        <v>11</v>
      </c>
      <c r="B608" s="1062">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2">
        <v>12</v>
      </c>
      <c r="B609" s="1062">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2">
        <v>13</v>
      </c>
      <c r="B610" s="1062">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2">
        <v>14</v>
      </c>
      <c r="B611" s="1062">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2">
        <v>15</v>
      </c>
      <c r="B612" s="1062">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2">
        <v>16</v>
      </c>
      <c r="B613" s="1062">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2">
        <v>17</v>
      </c>
      <c r="B614" s="1062">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2">
        <v>18</v>
      </c>
      <c r="B615" s="1062">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2">
        <v>19</v>
      </c>
      <c r="B616" s="1062">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2">
        <v>20</v>
      </c>
      <c r="B617" s="1062">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2">
        <v>21</v>
      </c>
      <c r="B618" s="1062">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2">
        <v>22</v>
      </c>
      <c r="B619" s="1062">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2">
        <v>23</v>
      </c>
      <c r="B620" s="1062">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2">
        <v>24</v>
      </c>
      <c r="B621" s="1062">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2">
        <v>25</v>
      </c>
      <c r="B622" s="1062">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2">
        <v>26</v>
      </c>
      <c r="B623" s="1062">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2">
        <v>27</v>
      </c>
      <c r="B624" s="1062">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2">
        <v>28</v>
      </c>
      <c r="B625" s="1062">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2">
        <v>29</v>
      </c>
      <c r="B626" s="1062">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2">
        <v>30</v>
      </c>
      <c r="B627" s="1062">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2">
        <v>1</v>
      </c>
      <c r="B631" s="1062">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2">
        <v>2</v>
      </c>
      <c r="B632" s="1062">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2">
        <v>3</v>
      </c>
      <c r="B633" s="1062">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2">
        <v>4</v>
      </c>
      <c r="B634" s="1062">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2">
        <v>5</v>
      </c>
      <c r="B635" s="1062">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2">
        <v>6</v>
      </c>
      <c r="B636" s="1062">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2">
        <v>7</v>
      </c>
      <c r="B637" s="1062">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2">
        <v>8</v>
      </c>
      <c r="B638" s="1062">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2">
        <v>9</v>
      </c>
      <c r="B639" s="1062">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2">
        <v>10</v>
      </c>
      <c r="B640" s="1062">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2">
        <v>11</v>
      </c>
      <c r="B641" s="1062">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2">
        <v>12</v>
      </c>
      <c r="B642" s="1062">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2">
        <v>13</v>
      </c>
      <c r="B643" s="1062">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2">
        <v>14</v>
      </c>
      <c r="B644" s="1062">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2">
        <v>15</v>
      </c>
      <c r="B645" s="1062">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2">
        <v>16</v>
      </c>
      <c r="B646" s="1062">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2">
        <v>17</v>
      </c>
      <c r="B647" s="1062">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2">
        <v>18</v>
      </c>
      <c r="B648" s="1062">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2">
        <v>19</v>
      </c>
      <c r="B649" s="1062">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2">
        <v>20</v>
      </c>
      <c r="B650" s="1062">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2">
        <v>21</v>
      </c>
      <c r="B651" s="1062">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2">
        <v>22</v>
      </c>
      <c r="B652" s="1062">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2">
        <v>23</v>
      </c>
      <c r="B653" s="1062">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2">
        <v>24</v>
      </c>
      <c r="B654" s="1062">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2">
        <v>25</v>
      </c>
      <c r="B655" s="1062">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2">
        <v>26</v>
      </c>
      <c r="B656" s="1062">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2">
        <v>27</v>
      </c>
      <c r="B657" s="1062">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2">
        <v>28</v>
      </c>
      <c r="B658" s="1062">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2">
        <v>29</v>
      </c>
      <c r="B659" s="1062">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2">
        <v>30</v>
      </c>
      <c r="B660" s="1062">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2">
        <v>1</v>
      </c>
      <c r="B664" s="1062">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2">
        <v>2</v>
      </c>
      <c r="B665" s="1062">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2">
        <v>3</v>
      </c>
      <c r="B666" s="1062">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2">
        <v>4</v>
      </c>
      <c r="B667" s="1062">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2">
        <v>5</v>
      </c>
      <c r="B668" s="1062">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2">
        <v>6</v>
      </c>
      <c r="B669" s="1062">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2">
        <v>7</v>
      </c>
      <c r="B670" s="1062">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2">
        <v>8</v>
      </c>
      <c r="B671" s="1062">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2">
        <v>9</v>
      </c>
      <c r="B672" s="1062">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2">
        <v>10</v>
      </c>
      <c r="B673" s="1062">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2">
        <v>11</v>
      </c>
      <c r="B674" s="1062">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2">
        <v>12</v>
      </c>
      <c r="B675" s="1062">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2">
        <v>13</v>
      </c>
      <c r="B676" s="1062">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2">
        <v>14</v>
      </c>
      <c r="B677" s="1062">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2">
        <v>15</v>
      </c>
      <c r="B678" s="1062">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2">
        <v>16</v>
      </c>
      <c r="B679" s="1062">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2">
        <v>17</v>
      </c>
      <c r="B680" s="1062">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2">
        <v>18</v>
      </c>
      <c r="B681" s="1062">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2">
        <v>19</v>
      </c>
      <c r="B682" s="1062">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2">
        <v>20</v>
      </c>
      <c r="B683" s="1062">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2">
        <v>21</v>
      </c>
      <c r="B684" s="1062">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2">
        <v>22</v>
      </c>
      <c r="B685" s="1062">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2">
        <v>23</v>
      </c>
      <c r="B686" s="1062">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2">
        <v>24</v>
      </c>
      <c r="B687" s="1062">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2">
        <v>25</v>
      </c>
      <c r="B688" s="1062">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2">
        <v>26</v>
      </c>
      <c r="B689" s="1062">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2">
        <v>27</v>
      </c>
      <c r="B690" s="1062">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2">
        <v>28</v>
      </c>
      <c r="B691" s="1062">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2">
        <v>29</v>
      </c>
      <c r="B692" s="1062">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2">
        <v>30</v>
      </c>
      <c r="B693" s="1062">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2">
        <v>1</v>
      </c>
      <c r="B697" s="1062">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2">
        <v>2</v>
      </c>
      <c r="B698" s="1062">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2">
        <v>3</v>
      </c>
      <c r="B699" s="1062">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2">
        <v>4</v>
      </c>
      <c r="B700" s="1062">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2">
        <v>5</v>
      </c>
      <c r="B701" s="1062">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2">
        <v>6</v>
      </c>
      <c r="B702" s="1062">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2">
        <v>7</v>
      </c>
      <c r="B703" s="1062">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2">
        <v>8</v>
      </c>
      <c r="B704" s="1062">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2">
        <v>9</v>
      </c>
      <c r="B705" s="1062">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2">
        <v>10</v>
      </c>
      <c r="B706" s="1062">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2">
        <v>11</v>
      </c>
      <c r="B707" s="1062">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2">
        <v>12</v>
      </c>
      <c r="B708" s="1062">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2">
        <v>13</v>
      </c>
      <c r="B709" s="1062">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2">
        <v>14</v>
      </c>
      <c r="B710" s="1062">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2">
        <v>15</v>
      </c>
      <c r="B711" s="1062">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2">
        <v>16</v>
      </c>
      <c r="B712" s="1062">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2">
        <v>17</v>
      </c>
      <c r="B713" s="1062">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2">
        <v>18</v>
      </c>
      <c r="B714" s="1062">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2">
        <v>19</v>
      </c>
      <c r="B715" s="1062">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2">
        <v>20</v>
      </c>
      <c r="B716" s="1062">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2">
        <v>21</v>
      </c>
      <c r="B717" s="1062">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2">
        <v>22</v>
      </c>
      <c r="B718" s="1062">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2">
        <v>23</v>
      </c>
      <c r="B719" s="1062">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2">
        <v>24</v>
      </c>
      <c r="B720" s="1062">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2">
        <v>25</v>
      </c>
      <c r="B721" s="1062">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2">
        <v>26</v>
      </c>
      <c r="B722" s="1062">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2">
        <v>27</v>
      </c>
      <c r="B723" s="1062">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2">
        <v>28</v>
      </c>
      <c r="B724" s="1062">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2">
        <v>29</v>
      </c>
      <c r="B725" s="1062">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2">
        <v>30</v>
      </c>
      <c r="B726" s="1062">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2">
        <v>1</v>
      </c>
      <c r="B730" s="1062">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2">
        <v>2</v>
      </c>
      <c r="B731" s="1062">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2">
        <v>3</v>
      </c>
      <c r="B732" s="1062">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2">
        <v>4</v>
      </c>
      <c r="B733" s="1062">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2">
        <v>5</v>
      </c>
      <c r="B734" s="1062">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2">
        <v>6</v>
      </c>
      <c r="B735" s="1062">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2">
        <v>7</v>
      </c>
      <c r="B736" s="1062">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2">
        <v>8</v>
      </c>
      <c r="B737" s="1062">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2">
        <v>9</v>
      </c>
      <c r="B738" s="1062">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2">
        <v>10</v>
      </c>
      <c r="B739" s="1062">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2">
        <v>11</v>
      </c>
      <c r="B740" s="1062">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2">
        <v>12</v>
      </c>
      <c r="B741" s="1062">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2">
        <v>13</v>
      </c>
      <c r="B742" s="1062">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2">
        <v>14</v>
      </c>
      <c r="B743" s="1062">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2">
        <v>15</v>
      </c>
      <c r="B744" s="1062">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2">
        <v>16</v>
      </c>
      <c r="B745" s="1062">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2">
        <v>17</v>
      </c>
      <c r="B746" s="1062">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2">
        <v>18</v>
      </c>
      <c r="B747" s="1062">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2">
        <v>19</v>
      </c>
      <c r="B748" s="1062">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2">
        <v>20</v>
      </c>
      <c r="B749" s="1062">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2">
        <v>21</v>
      </c>
      <c r="B750" s="1062">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2">
        <v>22</v>
      </c>
      <c r="B751" s="1062">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2">
        <v>23</v>
      </c>
      <c r="B752" s="1062">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2">
        <v>24</v>
      </c>
      <c r="B753" s="1062">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2">
        <v>25</v>
      </c>
      <c r="B754" s="1062">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2">
        <v>26</v>
      </c>
      <c r="B755" s="1062">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2">
        <v>27</v>
      </c>
      <c r="B756" s="1062">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2">
        <v>28</v>
      </c>
      <c r="B757" s="1062">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2">
        <v>29</v>
      </c>
      <c r="B758" s="1062">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2">
        <v>30</v>
      </c>
      <c r="B759" s="1062">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2">
        <v>1</v>
      </c>
      <c r="B763" s="1062">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2">
        <v>2</v>
      </c>
      <c r="B764" s="1062">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2">
        <v>3</v>
      </c>
      <c r="B765" s="1062">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2">
        <v>4</v>
      </c>
      <c r="B766" s="1062">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2">
        <v>5</v>
      </c>
      <c r="B767" s="1062">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2">
        <v>6</v>
      </c>
      <c r="B768" s="1062">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2">
        <v>7</v>
      </c>
      <c r="B769" s="1062">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2">
        <v>8</v>
      </c>
      <c r="B770" s="1062">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2">
        <v>9</v>
      </c>
      <c r="B771" s="1062">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2">
        <v>10</v>
      </c>
      <c r="B772" s="1062">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2">
        <v>11</v>
      </c>
      <c r="B773" s="1062">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2">
        <v>12</v>
      </c>
      <c r="B774" s="1062">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2">
        <v>13</v>
      </c>
      <c r="B775" s="1062">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2">
        <v>14</v>
      </c>
      <c r="B776" s="1062">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2">
        <v>15</v>
      </c>
      <c r="B777" s="1062">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2">
        <v>16</v>
      </c>
      <c r="B778" s="1062">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2">
        <v>17</v>
      </c>
      <c r="B779" s="1062">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2">
        <v>18</v>
      </c>
      <c r="B780" s="1062">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2">
        <v>19</v>
      </c>
      <c r="B781" s="1062">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2">
        <v>20</v>
      </c>
      <c r="B782" s="1062">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2">
        <v>21</v>
      </c>
      <c r="B783" s="1062">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2">
        <v>22</v>
      </c>
      <c r="B784" s="1062">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2">
        <v>23</v>
      </c>
      <c r="B785" s="1062">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2">
        <v>24</v>
      </c>
      <c r="B786" s="1062">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2">
        <v>25</v>
      </c>
      <c r="B787" s="1062">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2">
        <v>26</v>
      </c>
      <c r="B788" s="1062">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2">
        <v>27</v>
      </c>
      <c r="B789" s="1062">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2">
        <v>28</v>
      </c>
      <c r="B790" s="1062">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2">
        <v>29</v>
      </c>
      <c r="B791" s="1062">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2">
        <v>30</v>
      </c>
      <c r="B792" s="1062">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2">
        <v>1</v>
      </c>
      <c r="B796" s="1062">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2">
        <v>2</v>
      </c>
      <c r="B797" s="1062">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2">
        <v>3</v>
      </c>
      <c r="B798" s="1062">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2">
        <v>4</v>
      </c>
      <c r="B799" s="1062">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2">
        <v>5</v>
      </c>
      <c r="B800" s="1062">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2">
        <v>6</v>
      </c>
      <c r="B801" s="1062">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2">
        <v>7</v>
      </c>
      <c r="B802" s="1062">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2">
        <v>8</v>
      </c>
      <c r="B803" s="1062">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2">
        <v>9</v>
      </c>
      <c r="B804" s="1062">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2">
        <v>10</v>
      </c>
      <c r="B805" s="1062">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2">
        <v>11</v>
      </c>
      <c r="B806" s="1062">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2">
        <v>12</v>
      </c>
      <c r="B807" s="1062">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2">
        <v>13</v>
      </c>
      <c r="B808" s="1062">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2">
        <v>14</v>
      </c>
      <c r="B809" s="1062">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2">
        <v>15</v>
      </c>
      <c r="B810" s="1062">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2">
        <v>16</v>
      </c>
      <c r="B811" s="1062">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2">
        <v>17</v>
      </c>
      <c r="B812" s="1062">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2">
        <v>18</v>
      </c>
      <c r="B813" s="1062">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2">
        <v>19</v>
      </c>
      <c r="B814" s="1062">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2">
        <v>20</v>
      </c>
      <c r="B815" s="1062">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2">
        <v>21</v>
      </c>
      <c r="B816" s="1062">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2">
        <v>22</v>
      </c>
      <c r="B817" s="1062">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2">
        <v>23</v>
      </c>
      <c r="B818" s="1062">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2">
        <v>24</v>
      </c>
      <c r="B819" s="1062">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2">
        <v>25</v>
      </c>
      <c r="B820" s="1062">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2">
        <v>26</v>
      </c>
      <c r="B821" s="1062">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2">
        <v>27</v>
      </c>
      <c r="B822" s="1062">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2">
        <v>28</v>
      </c>
      <c r="B823" s="1062">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2">
        <v>29</v>
      </c>
      <c r="B824" s="1062">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2">
        <v>30</v>
      </c>
      <c r="B825" s="1062">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2">
        <v>1</v>
      </c>
      <c r="B829" s="1062">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2">
        <v>2</v>
      </c>
      <c r="B830" s="1062">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2">
        <v>3</v>
      </c>
      <c r="B831" s="1062">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2">
        <v>4</v>
      </c>
      <c r="B832" s="1062">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2">
        <v>5</v>
      </c>
      <c r="B833" s="1062">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2">
        <v>6</v>
      </c>
      <c r="B834" s="1062">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2">
        <v>7</v>
      </c>
      <c r="B835" s="1062">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2">
        <v>8</v>
      </c>
      <c r="B836" s="1062">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2">
        <v>9</v>
      </c>
      <c r="B837" s="1062">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2">
        <v>10</v>
      </c>
      <c r="B838" s="1062">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2">
        <v>11</v>
      </c>
      <c r="B839" s="1062">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2">
        <v>12</v>
      </c>
      <c r="B840" s="1062">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2">
        <v>13</v>
      </c>
      <c r="B841" s="1062">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2">
        <v>14</v>
      </c>
      <c r="B842" s="1062">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2">
        <v>15</v>
      </c>
      <c r="B843" s="1062">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2">
        <v>16</v>
      </c>
      <c r="B844" s="1062">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2">
        <v>17</v>
      </c>
      <c r="B845" s="1062">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2">
        <v>18</v>
      </c>
      <c r="B846" s="1062">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2">
        <v>19</v>
      </c>
      <c r="B847" s="1062">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2">
        <v>20</v>
      </c>
      <c r="B848" s="1062">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2">
        <v>21</v>
      </c>
      <c r="B849" s="1062">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2">
        <v>22</v>
      </c>
      <c r="B850" s="1062">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2">
        <v>23</v>
      </c>
      <c r="B851" s="1062">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2">
        <v>24</v>
      </c>
      <c r="B852" s="1062">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2">
        <v>25</v>
      </c>
      <c r="B853" s="1062">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2">
        <v>26</v>
      </c>
      <c r="B854" s="1062">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2">
        <v>27</v>
      </c>
      <c r="B855" s="1062">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2">
        <v>28</v>
      </c>
      <c r="B856" s="1062">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2">
        <v>29</v>
      </c>
      <c r="B857" s="1062">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2">
        <v>30</v>
      </c>
      <c r="B858" s="1062">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2">
        <v>1</v>
      </c>
      <c r="B862" s="1062">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2">
        <v>2</v>
      </c>
      <c r="B863" s="1062">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2">
        <v>3</v>
      </c>
      <c r="B864" s="1062">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2">
        <v>4</v>
      </c>
      <c r="B865" s="1062">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2">
        <v>5</v>
      </c>
      <c r="B866" s="1062">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2">
        <v>6</v>
      </c>
      <c r="B867" s="1062">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2">
        <v>7</v>
      </c>
      <c r="B868" s="1062">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2">
        <v>8</v>
      </c>
      <c r="B869" s="1062">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2">
        <v>9</v>
      </c>
      <c r="B870" s="1062">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2">
        <v>10</v>
      </c>
      <c r="B871" s="1062">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2">
        <v>11</v>
      </c>
      <c r="B872" s="1062">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2">
        <v>12</v>
      </c>
      <c r="B873" s="1062">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2">
        <v>13</v>
      </c>
      <c r="B874" s="1062">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2">
        <v>14</v>
      </c>
      <c r="B875" s="1062">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2">
        <v>15</v>
      </c>
      <c r="B876" s="1062">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2">
        <v>16</v>
      </c>
      <c r="B877" s="1062">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2">
        <v>17</v>
      </c>
      <c r="B878" s="1062">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2">
        <v>18</v>
      </c>
      <c r="B879" s="1062">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2">
        <v>19</v>
      </c>
      <c r="B880" s="1062">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2">
        <v>20</v>
      </c>
      <c r="B881" s="1062">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2">
        <v>21</v>
      </c>
      <c r="B882" s="1062">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2">
        <v>22</v>
      </c>
      <c r="B883" s="1062">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2">
        <v>23</v>
      </c>
      <c r="B884" s="1062">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2">
        <v>24</v>
      </c>
      <c r="B885" s="1062">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2">
        <v>25</v>
      </c>
      <c r="B886" s="1062">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2">
        <v>26</v>
      </c>
      <c r="B887" s="1062">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2">
        <v>27</v>
      </c>
      <c r="B888" s="1062">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2">
        <v>28</v>
      </c>
      <c r="B889" s="1062">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2">
        <v>29</v>
      </c>
      <c r="B890" s="1062">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2">
        <v>30</v>
      </c>
      <c r="B891" s="1062">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2">
        <v>1</v>
      </c>
      <c r="B895" s="1062">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2">
        <v>2</v>
      </c>
      <c r="B896" s="1062">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2">
        <v>3</v>
      </c>
      <c r="B897" s="1062">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2">
        <v>4</v>
      </c>
      <c r="B898" s="1062">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2">
        <v>5</v>
      </c>
      <c r="B899" s="1062">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2">
        <v>6</v>
      </c>
      <c r="B900" s="1062">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2">
        <v>7</v>
      </c>
      <c r="B901" s="1062">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2">
        <v>8</v>
      </c>
      <c r="B902" s="1062">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2">
        <v>9</v>
      </c>
      <c r="B903" s="1062">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2">
        <v>10</v>
      </c>
      <c r="B904" s="1062">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2">
        <v>11</v>
      </c>
      <c r="B905" s="1062">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2">
        <v>12</v>
      </c>
      <c r="B906" s="1062">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2">
        <v>13</v>
      </c>
      <c r="B907" s="1062">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2">
        <v>14</v>
      </c>
      <c r="B908" s="1062">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2">
        <v>15</v>
      </c>
      <c r="B909" s="1062">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2">
        <v>16</v>
      </c>
      <c r="B910" s="1062">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2">
        <v>17</v>
      </c>
      <c r="B911" s="1062">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2">
        <v>18</v>
      </c>
      <c r="B912" s="1062">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2">
        <v>19</v>
      </c>
      <c r="B913" s="1062">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2">
        <v>20</v>
      </c>
      <c r="B914" s="1062">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2">
        <v>21</v>
      </c>
      <c r="B915" s="1062">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2">
        <v>22</v>
      </c>
      <c r="B916" s="1062">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2">
        <v>23</v>
      </c>
      <c r="B917" s="1062">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2">
        <v>24</v>
      </c>
      <c r="B918" s="1062">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2">
        <v>25</v>
      </c>
      <c r="B919" s="1062">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2">
        <v>26</v>
      </c>
      <c r="B920" s="1062">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2">
        <v>27</v>
      </c>
      <c r="B921" s="1062">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2">
        <v>28</v>
      </c>
      <c r="B922" s="1062">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2">
        <v>29</v>
      </c>
      <c r="B923" s="1062">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2">
        <v>30</v>
      </c>
      <c r="B924" s="1062">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2">
        <v>1</v>
      </c>
      <c r="B928" s="1062">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2">
        <v>2</v>
      </c>
      <c r="B929" s="1062">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2">
        <v>3</v>
      </c>
      <c r="B930" s="1062">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2">
        <v>4</v>
      </c>
      <c r="B931" s="1062">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2">
        <v>5</v>
      </c>
      <c r="B932" s="1062">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2">
        <v>6</v>
      </c>
      <c r="B933" s="1062">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2">
        <v>7</v>
      </c>
      <c r="B934" s="1062">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2">
        <v>8</v>
      </c>
      <c r="B935" s="1062">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2">
        <v>9</v>
      </c>
      <c r="B936" s="1062">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2">
        <v>10</v>
      </c>
      <c r="B937" s="1062">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2">
        <v>11</v>
      </c>
      <c r="B938" s="1062">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2">
        <v>12</v>
      </c>
      <c r="B939" s="1062">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2">
        <v>13</v>
      </c>
      <c r="B940" s="1062">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2">
        <v>14</v>
      </c>
      <c r="B941" s="1062">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2">
        <v>15</v>
      </c>
      <c r="B942" s="1062">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2">
        <v>16</v>
      </c>
      <c r="B943" s="1062">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2">
        <v>17</v>
      </c>
      <c r="B944" s="1062">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2">
        <v>18</v>
      </c>
      <c r="B945" s="1062">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2">
        <v>19</v>
      </c>
      <c r="B946" s="1062">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2">
        <v>20</v>
      </c>
      <c r="B947" s="1062">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2">
        <v>21</v>
      </c>
      <c r="B948" s="1062">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2">
        <v>22</v>
      </c>
      <c r="B949" s="1062">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2">
        <v>23</v>
      </c>
      <c r="B950" s="1062">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2">
        <v>24</v>
      </c>
      <c r="B951" s="1062">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2">
        <v>25</v>
      </c>
      <c r="B952" s="1062">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2">
        <v>26</v>
      </c>
      <c r="B953" s="1062">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2">
        <v>27</v>
      </c>
      <c r="B954" s="1062">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2">
        <v>28</v>
      </c>
      <c r="B955" s="1062">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2">
        <v>29</v>
      </c>
      <c r="B956" s="1062">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2">
        <v>30</v>
      </c>
      <c r="B957" s="1062">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2">
        <v>1</v>
      </c>
      <c r="B961" s="1062">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2">
        <v>2</v>
      </c>
      <c r="B962" s="1062">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2">
        <v>3</v>
      </c>
      <c r="B963" s="1062">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2">
        <v>4</v>
      </c>
      <c r="B964" s="1062">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2">
        <v>5</v>
      </c>
      <c r="B965" s="1062">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2">
        <v>6</v>
      </c>
      <c r="B966" s="1062">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2">
        <v>7</v>
      </c>
      <c r="B967" s="1062">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2">
        <v>8</v>
      </c>
      <c r="B968" s="1062">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2">
        <v>9</v>
      </c>
      <c r="B969" s="1062">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2">
        <v>10</v>
      </c>
      <c r="B970" s="1062">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2">
        <v>11</v>
      </c>
      <c r="B971" s="1062">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2">
        <v>12</v>
      </c>
      <c r="B972" s="1062">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2">
        <v>13</v>
      </c>
      <c r="B973" s="1062">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2">
        <v>14</v>
      </c>
      <c r="B974" s="1062">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2">
        <v>15</v>
      </c>
      <c r="B975" s="1062">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2">
        <v>16</v>
      </c>
      <c r="B976" s="1062">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2">
        <v>17</v>
      </c>
      <c r="B977" s="1062">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2">
        <v>18</v>
      </c>
      <c r="B978" s="1062">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2">
        <v>19</v>
      </c>
      <c r="B979" s="1062">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2">
        <v>20</v>
      </c>
      <c r="B980" s="1062">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2">
        <v>21</v>
      </c>
      <c r="B981" s="1062">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2">
        <v>22</v>
      </c>
      <c r="B982" s="1062">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2">
        <v>23</v>
      </c>
      <c r="B983" s="1062">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2">
        <v>24</v>
      </c>
      <c r="B984" s="1062">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2">
        <v>25</v>
      </c>
      <c r="B985" s="1062">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2">
        <v>26</v>
      </c>
      <c r="B986" s="1062">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2">
        <v>27</v>
      </c>
      <c r="B987" s="1062">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2">
        <v>28</v>
      </c>
      <c r="B988" s="1062">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2">
        <v>29</v>
      </c>
      <c r="B989" s="1062">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2">
        <v>30</v>
      </c>
      <c r="B990" s="1062">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2">
        <v>1</v>
      </c>
      <c r="B994" s="1062">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2">
        <v>2</v>
      </c>
      <c r="B995" s="1062">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2">
        <v>3</v>
      </c>
      <c r="B996" s="1062">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2">
        <v>4</v>
      </c>
      <c r="B997" s="1062">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2">
        <v>5</v>
      </c>
      <c r="B998" s="1062">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2">
        <v>6</v>
      </c>
      <c r="B999" s="1062">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2">
        <v>7</v>
      </c>
      <c r="B1000" s="1062">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2">
        <v>8</v>
      </c>
      <c r="B1001" s="1062">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2">
        <v>9</v>
      </c>
      <c r="B1002" s="1062">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2">
        <v>10</v>
      </c>
      <c r="B1003" s="1062">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2">
        <v>11</v>
      </c>
      <c r="B1004" s="1062">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2">
        <v>12</v>
      </c>
      <c r="B1005" s="1062">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2">
        <v>13</v>
      </c>
      <c r="B1006" s="1062">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2">
        <v>14</v>
      </c>
      <c r="B1007" s="1062">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2">
        <v>15</v>
      </c>
      <c r="B1008" s="1062">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2">
        <v>16</v>
      </c>
      <c r="B1009" s="1062">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2">
        <v>17</v>
      </c>
      <c r="B1010" s="1062">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2">
        <v>18</v>
      </c>
      <c r="B1011" s="1062">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2">
        <v>19</v>
      </c>
      <c r="B1012" s="1062">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2">
        <v>20</v>
      </c>
      <c r="B1013" s="1062">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2">
        <v>21</v>
      </c>
      <c r="B1014" s="1062">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2">
        <v>22</v>
      </c>
      <c r="B1015" s="1062">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2">
        <v>23</v>
      </c>
      <c r="B1016" s="1062">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2">
        <v>24</v>
      </c>
      <c r="B1017" s="1062">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2">
        <v>25</v>
      </c>
      <c r="B1018" s="1062">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2">
        <v>26</v>
      </c>
      <c r="B1019" s="1062">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2">
        <v>27</v>
      </c>
      <c r="B1020" s="1062">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2">
        <v>28</v>
      </c>
      <c r="B1021" s="1062">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2">
        <v>29</v>
      </c>
      <c r="B1022" s="1062">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2">
        <v>30</v>
      </c>
      <c r="B1023" s="1062">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2">
        <v>1</v>
      </c>
      <c r="B1027" s="1062">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2">
        <v>2</v>
      </c>
      <c r="B1028" s="1062">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2">
        <v>3</v>
      </c>
      <c r="B1029" s="1062">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2">
        <v>4</v>
      </c>
      <c r="B1030" s="1062">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2">
        <v>5</v>
      </c>
      <c r="B1031" s="1062">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2">
        <v>6</v>
      </c>
      <c r="B1032" s="1062">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2">
        <v>7</v>
      </c>
      <c r="B1033" s="1062">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2">
        <v>8</v>
      </c>
      <c r="B1034" s="1062">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2">
        <v>9</v>
      </c>
      <c r="B1035" s="1062">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2">
        <v>10</v>
      </c>
      <c r="B1036" s="1062">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2">
        <v>11</v>
      </c>
      <c r="B1037" s="1062">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2">
        <v>12</v>
      </c>
      <c r="B1038" s="1062">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2">
        <v>13</v>
      </c>
      <c r="B1039" s="1062">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2">
        <v>14</v>
      </c>
      <c r="B1040" s="1062">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2">
        <v>15</v>
      </c>
      <c r="B1041" s="1062">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2">
        <v>16</v>
      </c>
      <c r="B1042" s="1062">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2">
        <v>17</v>
      </c>
      <c r="B1043" s="1062">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2">
        <v>18</v>
      </c>
      <c r="B1044" s="1062">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2">
        <v>19</v>
      </c>
      <c r="B1045" s="1062">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2">
        <v>20</v>
      </c>
      <c r="B1046" s="1062">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2">
        <v>21</v>
      </c>
      <c r="B1047" s="1062">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2">
        <v>22</v>
      </c>
      <c r="B1048" s="1062">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2">
        <v>23</v>
      </c>
      <c r="B1049" s="1062">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2">
        <v>24</v>
      </c>
      <c r="B1050" s="1062">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2">
        <v>25</v>
      </c>
      <c r="B1051" s="1062">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2">
        <v>26</v>
      </c>
      <c r="B1052" s="1062">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2">
        <v>27</v>
      </c>
      <c r="B1053" s="1062">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2">
        <v>28</v>
      </c>
      <c r="B1054" s="1062">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2">
        <v>29</v>
      </c>
      <c r="B1055" s="1062">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2">
        <v>30</v>
      </c>
      <c r="B1056" s="1062">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2">
        <v>1</v>
      </c>
      <c r="B1060" s="1062">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2">
        <v>2</v>
      </c>
      <c r="B1061" s="1062">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2">
        <v>3</v>
      </c>
      <c r="B1062" s="1062">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2">
        <v>4</v>
      </c>
      <c r="B1063" s="1062">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2">
        <v>5</v>
      </c>
      <c r="B1064" s="1062">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2">
        <v>6</v>
      </c>
      <c r="B1065" s="1062">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2">
        <v>7</v>
      </c>
      <c r="B1066" s="1062">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2">
        <v>8</v>
      </c>
      <c r="B1067" s="1062">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2">
        <v>9</v>
      </c>
      <c r="B1068" s="1062">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2">
        <v>10</v>
      </c>
      <c r="B1069" s="1062">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2">
        <v>11</v>
      </c>
      <c r="B1070" s="1062">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2">
        <v>12</v>
      </c>
      <c r="B1071" s="1062">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2">
        <v>13</v>
      </c>
      <c r="B1072" s="1062">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2">
        <v>14</v>
      </c>
      <c r="B1073" s="1062">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2">
        <v>15</v>
      </c>
      <c r="B1074" s="1062">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2">
        <v>16</v>
      </c>
      <c r="B1075" s="1062">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2">
        <v>17</v>
      </c>
      <c r="B1076" s="1062">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2">
        <v>18</v>
      </c>
      <c r="B1077" s="1062">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2">
        <v>19</v>
      </c>
      <c r="B1078" s="1062">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2">
        <v>20</v>
      </c>
      <c r="B1079" s="1062">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2">
        <v>21</v>
      </c>
      <c r="B1080" s="1062">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2">
        <v>22</v>
      </c>
      <c r="B1081" s="1062">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2">
        <v>23</v>
      </c>
      <c r="B1082" s="1062">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2">
        <v>24</v>
      </c>
      <c r="B1083" s="1062">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2">
        <v>25</v>
      </c>
      <c r="B1084" s="1062">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2">
        <v>26</v>
      </c>
      <c r="B1085" s="1062">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2">
        <v>27</v>
      </c>
      <c r="B1086" s="1062">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2">
        <v>28</v>
      </c>
      <c r="B1087" s="1062">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2">
        <v>29</v>
      </c>
      <c r="B1088" s="1062">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2">
        <v>30</v>
      </c>
      <c r="B1089" s="1062">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2">
        <v>1</v>
      </c>
      <c r="B1093" s="1062">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2">
        <v>2</v>
      </c>
      <c r="B1094" s="1062">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2">
        <v>3</v>
      </c>
      <c r="B1095" s="1062">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2">
        <v>4</v>
      </c>
      <c r="B1096" s="1062">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2">
        <v>5</v>
      </c>
      <c r="B1097" s="1062">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2">
        <v>6</v>
      </c>
      <c r="B1098" s="1062">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2">
        <v>7</v>
      </c>
      <c r="B1099" s="1062">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2">
        <v>8</v>
      </c>
      <c r="B1100" s="1062">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2">
        <v>9</v>
      </c>
      <c r="B1101" s="1062">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2">
        <v>10</v>
      </c>
      <c r="B1102" s="1062">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2">
        <v>11</v>
      </c>
      <c r="B1103" s="1062">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2">
        <v>12</v>
      </c>
      <c r="B1104" s="1062">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2">
        <v>13</v>
      </c>
      <c r="B1105" s="1062">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2">
        <v>14</v>
      </c>
      <c r="B1106" s="1062">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2">
        <v>15</v>
      </c>
      <c r="B1107" s="1062">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2">
        <v>16</v>
      </c>
      <c r="B1108" s="1062">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2">
        <v>17</v>
      </c>
      <c r="B1109" s="1062">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2">
        <v>18</v>
      </c>
      <c r="B1110" s="1062">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2">
        <v>19</v>
      </c>
      <c r="B1111" s="1062">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2">
        <v>20</v>
      </c>
      <c r="B1112" s="1062">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2">
        <v>21</v>
      </c>
      <c r="B1113" s="1062">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2">
        <v>22</v>
      </c>
      <c r="B1114" s="1062">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2">
        <v>23</v>
      </c>
      <c r="B1115" s="1062">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2">
        <v>24</v>
      </c>
      <c r="B1116" s="1062">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2">
        <v>25</v>
      </c>
      <c r="B1117" s="1062">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2">
        <v>26</v>
      </c>
      <c r="B1118" s="1062">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2">
        <v>27</v>
      </c>
      <c r="B1119" s="1062">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2">
        <v>28</v>
      </c>
      <c r="B1120" s="1062">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2">
        <v>29</v>
      </c>
      <c r="B1121" s="1062">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2">
        <v>30</v>
      </c>
      <c r="B1122" s="1062">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2">
        <v>1</v>
      </c>
      <c r="B1126" s="1062">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2">
        <v>2</v>
      </c>
      <c r="B1127" s="1062">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2">
        <v>3</v>
      </c>
      <c r="B1128" s="1062">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2">
        <v>4</v>
      </c>
      <c r="B1129" s="1062">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2">
        <v>5</v>
      </c>
      <c r="B1130" s="1062">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2">
        <v>6</v>
      </c>
      <c r="B1131" s="1062">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2">
        <v>7</v>
      </c>
      <c r="B1132" s="1062">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2">
        <v>8</v>
      </c>
      <c r="B1133" s="1062">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2">
        <v>9</v>
      </c>
      <c r="B1134" s="1062">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2">
        <v>10</v>
      </c>
      <c r="B1135" s="1062">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2">
        <v>11</v>
      </c>
      <c r="B1136" s="1062">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2">
        <v>12</v>
      </c>
      <c r="B1137" s="1062">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2">
        <v>13</v>
      </c>
      <c r="B1138" s="1062">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2">
        <v>14</v>
      </c>
      <c r="B1139" s="1062">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2">
        <v>15</v>
      </c>
      <c r="B1140" s="1062">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2">
        <v>16</v>
      </c>
      <c r="B1141" s="1062">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2">
        <v>17</v>
      </c>
      <c r="B1142" s="1062">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2">
        <v>18</v>
      </c>
      <c r="B1143" s="1062">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2">
        <v>19</v>
      </c>
      <c r="B1144" s="1062">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2">
        <v>20</v>
      </c>
      <c r="B1145" s="1062">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2">
        <v>21</v>
      </c>
      <c r="B1146" s="1062">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2">
        <v>22</v>
      </c>
      <c r="B1147" s="1062">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2">
        <v>23</v>
      </c>
      <c r="B1148" s="1062">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2">
        <v>24</v>
      </c>
      <c r="B1149" s="1062">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2">
        <v>25</v>
      </c>
      <c r="B1150" s="1062">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2">
        <v>26</v>
      </c>
      <c r="B1151" s="1062">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2">
        <v>27</v>
      </c>
      <c r="B1152" s="1062">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2">
        <v>28</v>
      </c>
      <c r="B1153" s="1062">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2">
        <v>29</v>
      </c>
      <c r="B1154" s="1062">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2">
        <v>30</v>
      </c>
      <c r="B1155" s="1062">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2">
        <v>1</v>
      </c>
      <c r="B1159" s="1062">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2">
        <v>2</v>
      </c>
      <c r="B1160" s="1062">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2">
        <v>3</v>
      </c>
      <c r="B1161" s="1062">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2">
        <v>4</v>
      </c>
      <c r="B1162" s="1062">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2">
        <v>5</v>
      </c>
      <c r="B1163" s="1062">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2">
        <v>6</v>
      </c>
      <c r="B1164" s="1062">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2">
        <v>7</v>
      </c>
      <c r="B1165" s="1062">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2">
        <v>8</v>
      </c>
      <c r="B1166" s="1062">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2">
        <v>9</v>
      </c>
      <c r="B1167" s="1062">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2">
        <v>10</v>
      </c>
      <c r="B1168" s="1062">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2">
        <v>11</v>
      </c>
      <c r="B1169" s="1062">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2">
        <v>12</v>
      </c>
      <c r="B1170" s="1062">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2">
        <v>13</v>
      </c>
      <c r="B1171" s="1062">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2">
        <v>14</v>
      </c>
      <c r="B1172" s="1062">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2">
        <v>15</v>
      </c>
      <c r="B1173" s="1062">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2">
        <v>16</v>
      </c>
      <c r="B1174" s="1062">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2">
        <v>17</v>
      </c>
      <c r="B1175" s="1062">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2">
        <v>18</v>
      </c>
      <c r="B1176" s="1062">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2">
        <v>19</v>
      </c>
      <c r="B1177" s="1062">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2">
        <v>20</v>
      </c>
      <c r="B1178" s="1062">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2">
        <v>21</v>
      </c>
      <c r="B1179" s="1062">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2">
        <v>22</v>
      </c>
      <c r="B1180" s="1062">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2">
        <v>23</v>
      </c>
      <c r="B1181" s="1062">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2">
        <v>24</v>
      </c>
      <c r="B1182" s="1062">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2">
        <v>25</v>
      </c>
      <c r="B1183" s="1062">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2">
        <v>26</v>
      </c>
      <c r="B1184" s="1062">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2">
        <v>27</v>
      </c>
      <c r="B1185" s="1062">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2">
        <v>28</v>
      </c>
      <c r="B1186" s="1062">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2">
        <v>29</v>
      </c>
      <c r="B1187" s="1062">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2">
        <v>30</v>
      </c>
      <c r="B1188" s="1062">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2">
        <v>1</v>
      </c>
      <c r="B1192" s="1062">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2">
        <v>2</v>
      </c>
      <c r="B1193" s="1062">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2">
        <v>3</v>
      </c>
      <c r="B1194" s="1062">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2">
        <v>4</v>
      </c>
      <c r="B1195" s="1062">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2">
        <v>5</v>
      </c>
      <c r="B1196" s="1062">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2">
        <v>6</v>
      </c>
      <c r="B1197" s="1062">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2">
        <v>7</v>
      </c>
      <c r="B1198" s="1062">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2">
        <v>8</v>
      </c>
      <c r="B1199" s="1062">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2">
        <v>9</v>
      </c>
      <c r="B1200" s="1062">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2">
        <v>10</v>
      </c>
      <c r="B1201" s="1062">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2">
        <v>11</v>
      </c>
      <c r="B1202" s="1062">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2">
        <v>12</v>
      </c>
      <c r="B1203" s="1062">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2">
        <v>13</v>
      </c>
      <c r="B1204" s="1062">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2">
        <v>14</v>
      </c>
      <c r="B1205" s="1062">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2">
        <v>15</v>
      </c>
      <c r="B1206" s="1062">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2">
        <v>16</v>
      </c>
      <c r="B1207" s="1062">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2">
        <v>17</v>
      </c>
      <c r="B1208" s="1062">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2">
        <v>18</v>
      </c>
      <c r="B1209" s="1062">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2">
        <v>19</v>
      </c>
      <c r="B1210" s="1062">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2">
        <v>20</v>
      </c>
      <c r="B1211" s="1062">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2">
        <v>21</v>
      </c>
      <c r="B1212" s="1062">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2">
        <v>22</v>
      </c>
      <c r="B1213" s="1062">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2">
        <v>23</v>
      </c>
      <c r="B1214" s="1062">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2">
        <v>24</v>
      </c>
      <c r="B1215" s="1062">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2">
        <v>25</v>
      </c>
      <c r="B1216" s="1062">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2">
        <v>26</v>
      </c>
      <c r="B1217" s="1062">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2">
        <v>27</v>
      </c>
      <c r="B1218" s="1062">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2">
        <v>28</v>
      </c>
      <c r="B1219" s="1062">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2">
        <v>29</v>
      </c>
      <c r="B1220" s="1062">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2">
        <v>30</v>
      </c>
      <c r="B1221" s="1062">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2">
        <v>1</v>
      </c>
      <c r="B1225" s="1062">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2">
        <v>2</v>
      </c>
      <c r="B1226" s="1062">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2">
        <v>3</v>
      </c>
      <c r="B1227" s="1062">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2">
        <v>4</v>
      </c>
      <c r="B1228" s="1062">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2">
        <v>5</v>
      </c>
      <c r="B1229" s="1062">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2">
        <v>6</v>
      </c>
      <c r="B1230" s="1062">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2">
        <v>7</v>
      </c>
      <c r="B1231" s="1062">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2">
        <v>8</v>
      </c>
      <c r="B1232" s="1062">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2">
        <v>9</v>
      </c>
      <c r="B1233" s="1062">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2">
        <v>10</v>
      </c>
      <c r="B1234" s="1062">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2">
        <v>11</v>
      </c>
      <c r="B1235" s="1062">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2">
        <v>12</v>
      </c>
      <c r="B1236" s="1062">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2">
        <v>13</v>
      </c>
      <c r="B1237" s="1062">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2">
        <v>14</v>
      </c>
      <c r="B1238" s="1062">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2">
        <v>15</v>
      </c>
      <c r="B1239" s="1062">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2">
        <v>16</v>
      </c>
      <c r="B1240" s="1062">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2">
        <v>17</v>
      </c>
      <c r="B1241" s="1062">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2">
        <v>18</v>
      </c>
      <c r="B1242" s="1062">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2">
        <v>19</v>
      </c>
      <c r="B1243" s="1062">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2">
        <v>20</v>
      </c>
      <c r="B1244" s="1062">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2">
        <v>21</v>
      </c>
      <c r="B1245" s="1062">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2">
        <v>22</v>
      </c>
      <c r="B1246" s="1062">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2">
        <v>23</v>
      </c>
      <c r="B1247" s="1062">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2">
        <v>24</v>
      </c>
      <c r="B1248" s="1062">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2">
        <v>25</v>
      </c>
      <c r="B1249" s="1062">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2">
        <v>26</v>
      </c>
      <c r="B1250" s="1062">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2">
        <v>27</v>
      </c>
      <c r="B1251" s="1062">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2">
        <v>28</v>
      </c>
      <c r="B1252" s="1062">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2">
        <v>29</v>
      </c>
      <c r="B1253" s="1062">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2">
        <v>30</v>
      </c>
      <c r="B1254" s="1062">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2">
        <v>1</v>
      </c>
      <c r="B1258" s="1062">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2">
        <v>2</v>
      </c>
      <c r="B1259" s="1062">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2">
        <v>3</v>
      </c>
      <c r="B1260" s="1062">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2">
        <v>4</v>
      </c>
      <c r="B1261" s="1062">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2">
        <v>5</v>
      </c>
      <c r="B1262" s="1062">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2">
        <v>6</v>
      </c>
      <c r="B1263" s="1062">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2">
        <v>7</v>
      </c>
      <c r="B1264" s="1062">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2">
        <v>8</v>
      </c>
      <c r="B1265" s="1062">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2">
        <v>9</v>
      </c>
      <c r="B1266" s="1062">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2">
        <v>10</v>
      </c>
      <c r="B1267" s="1062">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2">
        <v>11</v>
      </c>
      <c r="B1268" s="1062">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2">
        <v>12</v>
      </c>
      <c r="B1269" s="1062">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2">
        <v>13</v>
      </c>
      <c r="B1270" s="1062">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2">
        <v>14</v>
      </c>
      <c r="B1271" s="1062">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2">
        <v>15</v>
      </c>
      <c r="B1272" s="1062">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2">
        <v>16</v>
      </c>
      <c r="B1273" s="1062">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2">
        <v>17</v>
      </c>
      <c r="B1274" s="1062">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2">
        <v>18</v>
      </c>
      <c r="B1275" s="1062">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2">
        <v>19</v>
      </c>
      <c r="B1276" s="1062">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2">
        <v>20</v>
      </c>
      <c r="B1277" s="1062">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2">
        <v>21</v>
      </c>
      <c r="B1278" s="1062">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2">
        <v>22</v>
      </c>
      <c r="B1279" s="1062">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2">
        <v>23</v>
      </c>
      <c r="B1280" s="1062">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2">
        <v>24</v>
      </c>
      <c r="B1281" s="1062">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2">
        <v>25</v>
      </c>
      <c r="B1282" s="1062">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2">
        <v>26</v>
      </c>
      <c r="B1283" s="1062">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2">
        <v>27</v>
      </c>
      <c r="B1284" s="1062">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2">
        <v>28</v>
      </c>
      <c r="B1285" s="1062">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2">
        <v>29</v>
      </c>
      <c r="B1286" s="1062">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2">
        <v>30</v>
      </c>
      <c r="B1287" s="1062">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2">
        <v>1</v>
      </c>
      <c r="B1291" s="1062">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2">
        <v>2</v>
      </c>
      <c r="B1292" s="1062">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2">
        <v>3</v>
      </c>
      <c r="B1293" s="1062">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2">
        <v>4</v>
      </c>
      <c r="B1294" s="1062">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2">
        <v>5</v>
      </c>
      <c r="B1295" s="1062">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2">
        <v>6</v>
      </c>
      <c r="B1296" s="1062">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2">
        <v>7</v>
      </c>
      <c r="B1297" s="1062">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2">
        <v>8</v>
      </c>
      <c r="B1298" s="1062">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2">
        <v>9</v>
      </c>
      <c r="B1299" s="1062">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2">
        <v>10</v>
      </c>
      <c r="B1300" s="1062">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2">
        <v>11</v>
      </c>
      <c r="B1301" s="1062">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2">
        <v>12</v>
      </c>
      <c r="B1302" s="1062">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2">
        <v>13</v>
      </c>
      <c r="B1303" s="1062">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2">
        <v>14</v>
      </c>
      <c r="B1304" s="1062">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2">
        <v>15</v>
      </c>
      <c r="B1305" s="1062">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2">
        <v>16</v>
      </c>
      <c r="B1306" s="1062">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2">
        <v>17</v>
      </c>
      <c r="B1307" s="1062">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2">
        <v>18</v>
      </c>
      <c r="B1308" s="1062">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2">
        <v>19</v>
      </c>
      <c r="B1309" s="1062">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2">
        <v>20</v>
      </c>
      <c r="B1310" s="1062">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2">
        <v>21</v>
      </c>
      <c r="B1311" s="1062">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2">
        <v>22</v>
      </c>
      <c r="B1312" s="1062">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2">
        <v>23</v>
      </c>
      <c r="B1313" s="1062">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2">
        <v>24</v>
      </c>
      <c r="B1314" s="1062">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2">
        <v>25</v>
      </c>
      <c r="B1315" s="1062">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2">
        <v>26</v>
      </c>
      <c r="B1316" s="1062">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2">
        <v>27</v>
      </c>
      <c r="B1317" s="1062">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2">
        <v>28</v>
      </c>
      <c r="B1318" s="1062">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2">
        <v>29</v>
      </c>
      <c r="B1319" s="1062">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2">
        <v>30</v>
      </c>
      <c r="B1320" s="1062">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2020-11-17T08:26:05Z</cp:lastPrinted>
  <dcterms:created xsi:type="dcterms:W3CDTF">2012-03-13T00:50:25Z</dcterms:created>
  <dcterms:modified xsi:type="dcterms:W3CDTF">2020-11-17T08:26:15Z</dcterms:modified>
</cp:coreProperties>
</file>