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原子課\01総括\★総括係\個人用フォルダ\総括係\政策評価・行政事業レビュー\行政事業レビュー\★過去(H28～R2)レビューシートの修正\R1\サイクル室\"/>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<sst xmlns="http://schemas.openxmlformats.org/spreadsheetml/2006/main" count="2917" uniqueCount="667">
  <si>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</si>
  <si>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</si>
  <si>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</si>
  <si>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</si>
  <si>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</si>
  <si>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</si>
  <si>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</si>
  <si>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</si>
  <si>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</si>
  <si>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</si>
  <si>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</si>
  <si>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</si>
  <si>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</si>
  <si>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</si>
  <si>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</si>
  <si>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</si>
  <si>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</si>
  <si>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</si>
  <si>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</si>
  <si>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</si>
  <si>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</si>
  <si>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</si>
  <si>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</si>
  <si>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</si>
  <si>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</si>
  <si>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</si>
  <si>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</si>
  <si>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</si>
  <si>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</si>
  <si>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</si>
  <si>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</si>
  <si>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</si>
  <si>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</si>
  <si>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</si>
  <si>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</si>
  <si>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</si>
  <si>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</si>
  <si>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</si>
  <si>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</si>
  <si>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</si>
  <si>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</si>
  <si>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</si>
  <si>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</si>
  <si>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</si>
  <si>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</si>
  <si>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</si>
  <si>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</si>
  <si>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</si>
  <si>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</si>
  <si>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</si>
  <si>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</si>
  <si>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</si>
  <si>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</si>
  <si>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</si>
  <si>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</si>
  <si>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</si>
  <si>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</si>
  <si>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</si>
  <si>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</si>
  <si>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</si>
  <si>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</si>
  <si>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</si>
  <si>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</si>
  <si>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</si>
  <si>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</si>
  <si>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</si>
  <si>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</si>
  <si>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</si>
  <si>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</si>
  <si>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</si>
  <si>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</si>
  <si>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</si>
  <si>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</si>
  <si>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</si>
  <si>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</si>
  <si>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</si>
  <si>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</si>
  <si>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</si>
  <si>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</si>
  <si>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</si>
  <si>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</si>
  <si>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</si>
  <si>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</si>
  <si>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</si>
  <si>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</si>
  <si>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</si>
  <si>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</si>
  <si>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</si>
  <si>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</si>
  <si>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</si>
  <si>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</si>
  <si>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</si>
  <si>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</si>
  <si>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</si>
  <si>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</si>
  <si>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</si>
  <si>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</si>
  <si>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</si>
  <si>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</si>
  <si>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</si>
  <si>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</si>
  <si>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</si>
  <si>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</si>
  <si>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</si>
  <si>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</si>
  <si>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</si>
  <si>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</si>
  <si>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</si>
  <si>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</si>
  <si>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</si>
  <si>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</si>
  <si>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</si>
  <si>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</si>
  <si>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</si>
  <si>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</si>
  <si>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</si>
  <si>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</si>
  <si>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</si>
  <si>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</si>
  <si>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</si>
  <si>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</si>
  <si>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</si>
  <si>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</si>
  <si>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</si>
  <si>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</si>
  <si>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</si>
  <si>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</si>
  <si>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</si>
  <si>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</si>
  <si>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</si>
  <si>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</si>
  <si>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</si>
  <si>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</si>
  <si>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</si>
  <si>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</si>
  <si>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</si>
  <si>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</si>
  <si>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</si>
  <si>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</si>
  <si>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</si>
  <si>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</si>
  <si>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</si>
  <si>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</si>
  <si>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</si>
  <si>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</si>
  <si>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</si>
  <si>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</si>
  <si>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</si>
  <si>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</si>
  <si>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</si>
  <si>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</si>
  <si>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</si>
  <si>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</si>
  <si>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</si>
  <si>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</si>
  <si>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</si>
  <si>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</si>
  <si>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</si>
  <si>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</si>
  <si>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</si>
  <si>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</si>
  <si>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</si>
  <si>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</si>
  <si>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</si>
  <si>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</si>
  <si>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</si>
  <si>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</si>
  <si>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</si>
  <si>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</si>
  <si>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</si>
  <si>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</si>
  <si>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</si>
  <si>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</si>
  <si>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</si>
  <si>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</si>
  <si>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</si>
  <si>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</si>
  <si>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</si>
  <si>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</si>
  <si>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</si>
  <si>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</si>
  <si>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</si>
  <si>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</si>
  <si>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</si>
  <si>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</si>
  <si>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</si>
  <si>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</si>
  <si>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</si>
  <si>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</si>
  <si>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</si>
  <si>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</si>
  <si>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</si>
  <si>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</si>
  <si>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</si>
  <si>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</si>
  <si>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</si>
  <si>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</si>
  <si>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</si>
  <si>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</si>
  <si>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</si>
  <si>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</si>
  <si>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</si>
  <si>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</si>
  <si>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</si>
  <si>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</si>
  <si>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</si>
  <si>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</si>
  <si>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</si>
  <si>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</si>
  <si>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</si>
  <si>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</si>
  <si>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</si>
  <si>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</si>
  <si>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</si>
  <si>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</si>
  <si>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</si>
  <si>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</si>
  <si>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</si>
  <si>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</si>
  <si>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</si>
  <si>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</si>
  <si>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</si>
  <si>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</si>
  <si>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</si>
  <si>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</si>
  <si>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</si>
  <si>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</si>
  <si>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</si>
  <si>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</si>
  <si>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</si>
  <si>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</si>
  <si>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</si>
  <si>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</si>
  <si>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</si>
  <si>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</si>
  <si>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</si>
  <si>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</si>
  <si>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</si>
  <si>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</si>
  <si>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</si>
  <si>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</si>
  <si>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</si>
  <si>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</si>
  <si>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</si>
  <si>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</si>
  <si>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</si>
  <si>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</si>
  <si>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</si>
  <si>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</si>
  <si>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</si>
  <si>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</si>
  <si>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</si>
  <si>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</si>
  <si>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</si>
  <si>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</si>
  <si>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</si>
  <si>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</si>
  <si>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</si>
  <si>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</si>
  <si>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</si>
  <si>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</si>
  <si>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</si>
  <si>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</si>
  <si>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</si>
  <si>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</si>
  <si>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</si>
  <si>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</si>
  <si>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</si>
  <si>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</si>
  <si>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</si>
  <si>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</si>
  <si>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</si>
  <si>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</si>
  <si>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</si>
  <si>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</si>
  <si>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</si>
  <si>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</si>
  <si>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</si>
  <si>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</si>
  <si>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</si>
  <si>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</si>
  <si>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</si>
  <si>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</si>
  <si>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</si>
  <si>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</si>
  <si>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</si>
  <si>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</si>
  <si>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</si>
  <si>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</si>
  <si>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</si>
  <si>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</si>
  <si>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</si>
  <si>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</si>
  <si>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</si>
  <si>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</si>
  <si>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</si>
  <si>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</si>
  <si>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</si>
  <si>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</si>
  <si>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</si>
  <si>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</si>
  <si>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</si>
  <si>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</si>
  <si>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</si>
  <si>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</si>
  <si>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</si>
  <si>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</si>
  <si>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</si>
  <si>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</si>
  <si>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</si>
  <si>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</si>
  <si>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</si>
  <si>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</si>
  <si>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</si>
  <si>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</si>
  <si>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</si>
  <si>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</si>
  <si>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</si>
  <si>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</si>
  <si>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</si>
  <si>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</si>
  <si>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</si>
  <si>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</si>
  <si>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</si>
  <si>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</si>
  <si>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</si>
  <si>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</si>
  <si>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</si>
  <si>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</si>
  <si>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</si>
  <si>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</si>
  <si>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</si>
  <si>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</si>
  <si>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</si>
  <si>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</si>
  <si>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</si>
  <si>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</si>
  <si>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</si>
  <si>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</si>
  <si>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</si>
  <si>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</si>
  <si>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</si>
  <si>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</si>
  <si>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</si>
  <si>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</si>
  <si>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</si>
  <si>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</si>
  <si>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</si>
  <si>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</si>
  <si>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</si>
  <si>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</si>
  <si>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</si>
  <si>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</si>
  <si>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</si>
  <si>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</si>
  <si>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</si>
  <si>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</si>
  <si>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</si>
  <si>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</si>
  <si>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</si>
  <si>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</si>
  <si>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</si>
  <si>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</si>
  <si>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</si>
  <si>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</si>
  <si>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</si>
  <si>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</si>
  <si>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</si>
  <si>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</si>
  <si>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</si>
  <si>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</si>
  <si>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</si>
  <si>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</si>
  <si>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</si>
  <si>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</si>
  <si>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</si>
  <si>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</si>
  <si>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</si>
  <si>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</si>
  <si>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</si>
  <si>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</si>
  <si>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</si>
  <si>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</si>
  <si>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</si>
  <si>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</si>
  <si>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</si>
  <si>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</si>
  <si>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</si>
  <si>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</si>
  <si>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</si>
  <si>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</si>
  <si>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</si>
  <si>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</si>
  <si>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</si>
  <si>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</si>
  <si>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</si>
  <si>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</si>
  <si>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</si>
  <si>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</si>
  <si>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</si>
  <si>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</si>
  <si>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</si>
  <si>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</si>
  <si>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</si>
  <si>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</si>
  <si>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</si>
  <si>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</si>
  <si>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</si>
  <si>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</si>
  <si>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</si>
  <si>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</si>
  <si>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</si>
  <si>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</si>
  <si>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</si>
  <si>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</si>
  <si>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</si>
  <si>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</si>
  <si>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</si>
  <si>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</si>
  <si>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</si>
  <si>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</si>
  <si>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</si>
  <si>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</si>
  <si>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</si>
  <si>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</si>
  <si>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</si>
  <si>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</si>
  <si>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</si>
  <si>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</si>
  <si>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</si>
  <si>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</si>
  <si>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</si>
  <si>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</si>
  <si>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</si>
  <si>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</si>
  <si>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</si>
  <si>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</si>
  <si>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</si>
  <si>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</si>
  <si>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</si>
  <si>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</si>
  <si>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</si>
  <si>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</si>
  <si>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</si>
  <si>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</si>
  <si>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</si>
  <si>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</si>
  <si>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</si>
  <si>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</si>
  <si>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</si>
  <si>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</si>
  <si>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</si>
  <si>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</si>
  <si>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</si>
  <si>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</si>
  <si>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</si>
  <si>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</si>
  <si>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</si>
  <si>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</si>
  <si>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</si>
  <si>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</si>
  <si>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</si>
  <si>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</si>
  <si>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</si>
  <si>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</si>
  <si>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</si>
  <si>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</si>
  <si>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</si>
  <si>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</si>
  <si>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</si>
  <si>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</si>
  <si>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</si>
  <si>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</si>
  <si>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</si>
  <si>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</si>
  <si>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</si>
  <si>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</si>
  <si>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</si>
  <si>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</si>
  <si>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</si>
  <si>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</si>
  <si>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</si>
  <si>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</si>
  <si>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</si>
  <si>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</si>
  <si>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</si>
  <si>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</si>
  <si>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</si>
  <si>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</si>
  <si>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</si>
  <si>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</si>
  <si>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</si>
  <si>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</si>
  <si>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</si>
  <si>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</si>
  <si>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</si>
  <si>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</si>
  <si>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</si>
  <si>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</si>
  <si>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</si>
  <si>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</si>
  <si>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</si>
  <si>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</si>
  <si>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</si>
  <si>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</si>
  <si>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</si>
  <si>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</si>
  <si>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</si>
  <si>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</si>
  <si>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</si>
  <si>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</si>
  <si>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</si>
  <si>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</si>
  <si>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</si>
  <si>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</si>
  <si>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</si>
  <si>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</si>
  <si>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</si>
  <si>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</si>
  <si>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</si>
  <si>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</si>
  <si>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</si>
  <si>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</si>
  <si>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</si>
  <si>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</si>
  <si>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</si>
  <si>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</si>
  <si>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</si>
  <si>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</si>
  <si>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</si>
  <si>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</si>
  <si>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</si>
  <si>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</si>
  <si>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</si>
  <si>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</si>
  <si>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</si>
  <si>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</si>
  <si>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</si>
  <si>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</si>
  <si>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</si>
  <si>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</si>
  <si>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</si>
  <si>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</si>
  <si>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</si>
  <si>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</si>
  <si>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</si>
  <si>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</si>
  <si>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</si>
  <si>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</si>
  <si>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</si>
  <si>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</si>
  <si>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</si>
  <si>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</si>
  <si>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</si>
  <si>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</si>
  <si>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</si>
  <si>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</si>
  <si>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</si>
  <si>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</si>
  <si>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</si>
  <si>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</si>
  <si>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</si>
  <si>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</si>
  <si>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</si>
  <si>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</si>
  <si>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</si>
  <si>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</si>
  <si>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</si>
  <si>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</si>
  <si>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</si>
  <si>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</si>
  <si>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</si>
  <si>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</si>
  <si>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平成２年度</t>
    <phoneticPr fontId="5"/>
  </si>
  <si>
    <t>終了予定なし</t>
    <phoneticPr fontId="5"/>
  </si>
  <si>
    <t>特別会計に関する法律施行令
第51条第1項第2号ロ</t>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</si>
  <si>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電源立地対策のうち、本事業については大型再処理施設が設置されている都道府県が実施する排出放射性物質影響調査事業等に要する費用を交付する。</t>
    <phoneticPr fontId="5"/>
  </si>
  <si>
    <t>大型再処理施設が設置される、若しくは設置が予定されている都道府県が実施する排出放射性物質影響調査設備等整備等事業及び排出放射性物質影響調査事業に必要となる費用に充てるための交付金を交付する。（補助率：定額）</t>
    <phoneticPr fontId="5"/>
  </si>
  <si>
    <t>-</t>
    <phoneticPr fontId="5"/>
  </si>
  <si>
    <t>-</t>
    <phoneticPr fontId="5"/>
  </si>
  <si>
    <t>-</t>
    <phoneticPr fontId="5"/>
  </si>
  <si>
    <t>-</t>
    <phoneticPr fontId="5"/>
  </si>
  <si>
    <t>核燃料サイクル関係推進調整等交付金</t>
    <phoneticPr fontId="5"/>
  </si>
  <si>
    <t>大型再処理施設が設置等されている都道府県が、施設から排出される放射性物質による影響に関する詳細かつ継続的な調査を行い、周辺住民等の安心の確保を図る</t>
    <phoneticPr fontId="5"/>
  </si>
  <si>
    <t>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</si>
  <si>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</si>
  <si>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t>
    <phoneticPr fontId="5"/>
  </si>
  <si>
    <t>文部科学省調べ</t>
    <phoneticPr fontId="5"/>
  </si>
  <si>
    <t>周辺住民等の安心の確保に資するため実施した調査研究の件数</t>
    <phoneticPr fontId="5"/>
  </si>
  <si>
    <t>件</t>
    <phoneticPr fontId="5"/>
  </si>
  <si>
    <t>件</t>
    <phoneticPr fontId="5"/>
  </si>
  <si>
    <t>執行額（百万円）／交付先件数　　　　　　　　　　　　　　　</t>
    <phoneticPr fontId="5"/>
  </si>
  <si>
    <t>百万円</t>
    <phoneticPr fontId="5"/>
  </si>
  <si>
    <t>百万円/件</t>
    <phoneticPr fontId="5"/>
  </si>
  <si>
    <t>2,914/1</t>
    <phoneticPr fontId="5"/>
  </si>
  <si>
    <t>2,897/1</t>
    <phoneticPr fontId="5"/>
  </si>
  <si>
    <t>2,897/1</t>
    <phoneticPr fontId="5"/>
  </si>
  <si>
    <t>／　</t>
    <phoneticPr fontId="5"/>
  </si>
  <si>
    <t>　　/</t>
    <phoneticPr fontId="5"/>
  </si>
  <si>
    <t>／　　　　　　　　　　　　　　</t>
    <phoneticPr fontId="5"/>
  </si>
  <si>
    <t>　　/</t>
    <phoneticPr fontId="5"/>
  </si>
  <si>
    <t>／　　　　　　　　　　　　　　</t>
    <phoneticPr fontId="5"/>
  </si>
  <si>
    <t>「大型再処理施設放射能影響調査交付金」において、調査研究が計画通りに実施され、外部有識者による企画評価委員会での評価（SABC)のうち、A評価以上の件数割合</t>
    <phoneticPr fontId="5"/>
  </si>
  <si>
    <t>本交付金による調査事業により、周辺住民等の安全・安心の確保に資するために、国が主体的に取り組むべき事業であり、地方自治体、民間等に委ねることができない。</t>
    <phoneticPr fontId="5"/>
  </si>
  <si>
    <t>本交付金による調査事業は、周辺住民等の安全・安心の確保に資するために必要かつ適切な事業であり、政策体系の中で優先度が高い。</t>
    <phoneticPr fontId="5"/>
  </si>
  <si>
    <t>関係法令や交付規則に基づき、大型再処理施設が設置されている地方自治体へ交付している。また、随意契約においては、交付先地方自治体の規則等に則り適切に選定し、実施している。</t>
    <phoneticPr fontId="5"/>
  </si>
  <si>
    <t>関係法令や交付規則に基づき、大型再処理施設が設置されている地方自治体へ交付している。</t>
    <phoneticPr fontId="5"/>
  </si>
  <si>
    <t>交付決定の際に費目・使途を精査した交付金事業計画に基づき、適正に実施されており、資金の流れは中間段階においても合理的である。</t>
    <phoneticPr fontId="5"/>
  </si>
  <si>
    <t>交付決定の際に費目・使途の精査を行い、額の確定もなされることから、真に必要なものに限定されている。</t>
    <phoneticPr fontId="5"/>
  </si>
  <si>
    <t>外部有識者による企画評価委員会により、事業全体としての規格や評価等を実施し、事業の効率性を確保している。</t>
    <phoneticPr fontId="5"/>
  </si>
  <si>
    <t>周辺住民等の安全・安心の確保に資することを目的とし、再処理施設から排出される放射性物質による影響を継続的に調査している。</t>
    <phoneticPr fontId="5"/>
  </si>
  <si>
    <t>実際に大型再処理施設が設置されている地方自治体を対象とし、周辺住民等の安全・安心の確保に資する放射能影響調査を実施しており、実効性の高い事業となっている。</t>
    <phoneticPr fontId="5"/>
  </si>
  <si>
    <t>交付決定した事業は着実に実施されている。</t>
    <phoneticPr fontId="5"/>
  </si>
  <si>
    <t>520,522</t>
    <phoneticPr fontId="5"/>
  </si>
  <si>
    <t>466,468</t>
    <phoneticPr fontId="5"/>
  </si>
  <si>
    <t>283</t>
    <phoneticPr fontId="5"/>
  </si>
  <si>
    <t>272</t>
    <phoneticPr fontId="5"/>
  </si>
  <si>
    <t>269</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</si>
  <si>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</si>
  <si>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</si>
  <si>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</si>
  <si>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</si>
  <si>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</si>
  <si>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</si>
  <si>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核燃料サイクル関係推進調整等交付金</t>
    <phoneticPr fontId="5"/>
  </si>
  <si>
    <t>研究開発局</t>
    <phoneticPr fontId="5"/>
  </si>
  <si>
    <t>-</t>
    <phoneticPr fontId="5"/>
  </si>
  <si>
    <t>-</t>
    <phoneticPr fontId="5"/>
  </si>
  <si>
    <t>2,871/1</t>
    <phoneticPr fontId="5"/>
  </si>
  <si>
    <t>有</t>
  </si>
  <si>
    <t>無</t>
  </si>
  <si>
    <t>‐</t>
  </si>
  <si>
    <t>A.青森県</t>
    <phoneticPr fontId="5"/>
  </si>
  <si>
    <t>B.（公財）環境科学技術研究所</t>
    <phoneticPr fontId="5"/>
  </si>
  <si>
    <t>C.（公財）環境科学技術研究所</t>
    <phoneticPr fontId="5"/>
  </si>
  <si>
    <t>調査費</t>
  </si>
  <si>
    <t>補助金</t>
  </si>
  <si>
    <t>一般事務費</t>
  </si>
  <si>
    <t>業務調査費、委託費</t>
  </si>
  <si>
    <t>機器等整備費、運営費</t>
  </si>
  <si>
    <t>旅費、需用費、役務費、委託料、使用料及び賃借料</t>
  </si>
  <si>
    <t>機器等整備費</t>
  </si>
  <si>
    <t>運営費</t>
  </si>
  <si>
    <t>光熱費、施設運転管理費、実験設備等保守・点検費、施設管理・委託費等</t>
    <phoneticPr fontId="5"/>
  </si>
  <si>
    <t>人件費</t>
  </si>
  <si>
    <t>その他の経費</t>
  </si>
  <si>
    <t>測定・試料採取・分析作業等</t>
  </si>
  <si>
    <t>研究員等</t>
  </si>
  <si>
    <t>消耗品費等</t>
  </si>
  <si>
    <t>青森県</t>
  </si>
  <si>
    <t>調査費、補助金、一般事務費</t>
  </si>
  <si>
    <t>補助金等交付</t>
  </si>
  <si>
    <t>（公財）環境科学技術研究所</t>
  </si>
  <si>
    <t>（公財）日本海洋科学振興財団</t>
  </si>
  <si>
    <t>施設設備費、運営費</t>
    <rPh sb="0" eb="2">
      <t>シセツ</t>
    </rPh>
    <rPh sb="2" eb="5">
      <t>セツビヒ</t>
    </rPh>
    <phoneticPr fontId="5"/>
  </si>
  <si>
    <t>青森県産物放射性物質移行調査、排出放射能環境動態調査、低線量率放射線に対する分子細胞応答影響実験調査　等</t>
    <rPh sb="0" eb="3">
      <t>アオモリケン</t>
    </rPh>
    <rPh sb="3" eb="5">
      <t>サンブツ</t>
    </rPh>
    <rPh sb="5" eb="8">
      <t>ホウシャセイ</t>
    </rPh>
    <rPh sb="8" eb="10">
      <t>ブッシツ</t>
    </rPh>
    <rPh sb="10" eb="12">
      <t>イコウ</t>
    </rPh>
    <rPh sb="12" eb="14">
      <t>チョウサ</t>
    </rPh>
    <rPh sb="15" eb="17">
      <t>ハイシュツ</t>
    </rPh>
    <rPh sb="22" eb="24">
      <t>ドウタイ</t>
    </rPh>
    <phoneticPr fontId="5"/>
  </si>
  <si>
    <t>六ヶ所村沖合海洋放射能等調査</t>
  </si>
  <si>
    <t>大型再処理施設から排出される放射性物質について、生態圏における挙動、周辺環境及び生物体に与える影響に関する詳細かつ継続的な調査が実施され、周辺住民等の安全・安心の確保に貢献しているところである。</t>
    <phoneticPr fontId="5"/>
  </si>
  <si>
    <t>事業全体の効果的な推進のため、引き続き外部有識者による企画評価委員会により、事業全体としての計画や評価等を実施することで、より一層の事業の適正化を進める。</t>
    <phoneticPr fontId="5"/>
  </si>
  <si>
    <t>エネルギー基本計画（平成30年7月閣議決定）を踏まえ、周辺住民等の安全・安心の確保に資することを目的としており、国民や社会のニーズを反映している。</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</si>
  <si>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</si>
  <si>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エネルギー基本計画（平成30年7月3日閣議決定）</t>
    <phoneticPr fontId="5"/>
  </si>
  <si>
    <t>研究開発戦略官（核燃料サイクル・廃止措置担当）付</t>
    <rPh sb="8" eb="11">
      <t>カクネンリョウ</t>
    </rPh>
    <rPh sb="16" eb="18">
      <t>ハイシ</t>
    </rPh>
    <rPh sb="18" eb="20">
      <t>ソチ</t>
    </rPh>
    <phoneticPr fontId="5"/>
  </si>
  <si>
    <t>研究開発戦略官（核燃料サイクル・廃止措置担当）　　
松本　英登</t>
    <rPh sb="26" eb="28">
      <t>マツモト</t>
    </rPh>
    <rPh sb="29" eb="31">
      <t>ヒデト</t>
    </rPh>
    <phoneticPr fontId="5"/>
  </si>
  <si>
    <t>外部有識者による点検対象外</t>
    <rPh sb="0" eb="5">
      <t>ガイブユウシキシャ</t>
    </rPh>
    <rPh sb="8" eb="13">
      <t>テンケンタイショウガイ</t>
    </rPh>
    <phoneticPr fontId="5"/>
  </si>
  <si>
    <t>１．事業評価の観点：この事業は、核燃料サイクル関係施設が所在する都道府県等が実施する研究機関等集積活用事業及び排出放射性物質影響調査事業等に必要な交付金を交付するものであり、長期継続事業等の観点から検証を行った。
２．所見：この事業は大型再処理施設の周辺住民等の安全・安心の確保に資する放射能調査等を実施するものであり、国の事業としての必要性は認められる。引き続き、現行の予算規模を維持しながらも、長期継続事業であることを踏まえ、不断の見直しに努める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</si>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</sst>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152400</xdr:colOff>
      <xdr:row>742</xdr:row>
      <xdr:rowOff>0</xdr:rowOff>
    </xdr:from>
    <xdr:to>
      <xdr:col>37</xdr:col>
      <xdr:colOff>70986</xdr:colOff>
      <xdr:row>744</xdr:row>
      <xdr:rowOff>256378</xdr:rowOff>
    </xdr:to>
    <xdr:sp macro="" textlink="">
      <xdr:nvSpPr>
        <xdr:cNvPr id="3" name="AutoShape 18">
          <a:extLst>
            <a:ext uri="{FF2B5EF4-FFF2-40B4-BE49-F238E27FC236}">
              <a16:creationId xmlns:a16="http://schemas.microsoft.com/office/drawing/2014/main" id="{7A7F2D09-7A15-49B0-9AD9-34B5201AD209}"/>
            </a:ext>
          </a:extLst>
        </xdr:cNvPr>
        <xdr:cNvSpPr>
          <a:spLocks noChangeArrowheads="1"/>
        </xdr:cNvSpPr>
      </xdr:nvSpPr>
      <xdr:spPr bwMode="auto">
        <a:xfrm>
          <a:off x="3352800" y="40662225"/>
          <a:ext cx="4119111" cy="9612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2,897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165100</xdr:colOff>
      <xdr:row>745</xdr:row>
      <xdr:rowOff>63500</xdr:rowOff>
    </xdr:from>
    <xdr:to>
      <xdr:col>37</xdr:col>
      <xdr:colOff>55544</xdr:colOff>
      <xdr:row>748</xdr:row>
      <xdr:rowOff>134470</xdr:rowOff>
    </xdr:to>
    <xdr:sp macro="" textlink="">
      <xdr:nvSpPr>
        <xdr:cNvPr id="4" name="AutoShape 19">
          <a:extLst>
            <a:ext uri="{FF2B5EF4-FFF2-40B4-BE49-F238E27FC236}">
              <a16:creationId xmlns:a16="http://schemas.microsoft.com/office/drawing/2014/main" id="{4C984A83-9CC1-4D36-93E0-08B91BB2CE09}"/>
            </a:ext>
          </a:extLst>
        </xdr:cNvPr>
        <xdr:cNvSpPr>
          <a:spLocks noChangeArrowheads="1"/>
        </xdr:cNvSpPr>
      </xdr:nvSpPr>
      <xdr:spPr bwMode="auto">
        <a:xfrm>
          <a:off x="3392394" y="44024176"/>
          <a:ext cx="4126268" cy="11131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139700</xdr:colOff>
      <xdr:row>748</xdr:row>
      <xdr:rowOff>190500</xdr:rowOff>
    </xdr:from>
    <xdr:to>
      <xdr:col>27</xdr:col>
      <xdr:colOff>48538</xdr:colOff>
      <xdr:row>749</xdr:row>
      <xdr:rowOff>294061</xdr:rowOff>
    </xdr:to>
    <xdr:sp macro="" textlink="">
      <xdr:nvSpPr>
        <xdr:cNvPr id="5" name="下矢印 9">
          <a:extLst>
            <a:ext uri="{FF2B5EF4-FFF2-40B4-BE49-F238E27FC236}">
              <a16:creationId xmlns:a16="http://schemas.microsoft.com/office/drawing/2014/main" id="{093291A2-155E-4415-B70F-39DABBC7D521}"/>
            </a:ext>
          </a:extLst>
        </xdr:cNvPr>
        <xdr:cNvSpPr/>
      </xdr:nvSpPr>
      <xdr:spPr>
        <a:xfrm>
          <a:off x="5340350" y="42967275"/>
          <a:ext cx="108863" cy="4559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190500</xdr:colOff>
      <xdr:row>749</xdr:row>
      <xdr:rowOff>190500</xdr:rowOff>
    </xdr:from>
    <xdr:to>
      <xdr:col>26</xdr:col>
      <xdr:colOff>85747</xdr:colOff>
      <xdr:row>750</xdr:row>
      <xdr:rowOff>132777</xdr:rowOff>
    </xdr:to>
    <xdr:sp macro="" textlink="">
      <xdr:nvSpPr>
        <xdr:cNvPr id="6" name="Text Box 18">
          <a:extLst>
            <a:ext uri="{FF2B5EF4-FFF2-40B4-BE49-F238E27FC236}">
              <a16:creationId xmlns:a16="http://schemas.microsoft.com/office/drawing/2014/main" id="{C07BFF6C-DB24-4D66-9AF8-70CD6C9EF99A}"/>
            </a:ext>
          </a:extLst>
        </xdr:cNvPr>
        <xdr:cNvSpPr txBox="1">
          <a:spLocks noChangeArrowheads="1"/>
        </xdr:cNvSpPr>
      </xdr:nvSpPr>
      <xdr:spPr bwMode="auto">
        <a:xfrm>
          <a:off x="3990975" y="43319700"/>
          <a:ext cx="1295422" cy="2947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114300</xdr:colOff>
      <xdr:row>750</xdr:row>
      <xdr:rowOff>139700</xdr:rowOff>
    </xdr:from>
    <xdr:to>
      <xdr:col>33</xdr:col>
      <xdr:colOff>72766</xdr:colOff>
      <xdr:row>754</xdr:row>
      <xdr:rowOff>164807</xdr:rowOff>
    </xdr:to>
    <xdr:sp macro="" textlink="">
      <xdr:nvSpPr>
        <xdr:cNvPr id="7" name="AutoShape 21">
          <a:extLst>
            <a:ext uri="{FF2B5EF4-FFF2-40B4-BE49-F238E27FC236}">
              <a16:creationId xmlns:a16="http://schemas.microsoft.com/office/drawing/2014/main" id="{89120EE5-2B97-4687-9110-E4B01734DF4B}"/>
            </a:ext>
          </a:extLst>
        </xdr:cNvPr>
        <xdr:cNvSpPr>
          <a:spLocks noChangeArrowheads="1"/>
        </xdr:cNvSpPr>
      </xdr:nvSpPr>
      <xdr:spPr bwMode="auto">
        <a:xfrm>
          <a:off x="4114800" y="43621325"/>
          <a:ext cx="2558791" cy="143480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33</xdr:col>
      <xdr:colOff>0</xdr:colOff>
      <xdr:row>749</xdr:row>
      <xdr:rowOff>0</xdr:rowOff>
    </xdr:from>
    <xdr:to>
      <xdr:col>34</xdr:col>
      <xdr:colOff>187530</xdr:colOff>
      <xdr:row>750</xdr:row>
      <xdr:rowOff>347087</xdr:rowOff>
    </xdr:to>
    <xdr:sp macro="" textlink="">
      <xdr:nvSpPr>
        <xdr:cNvPr id="8" name="左中かっこ 7">
          <a:extLst>
            <a:ext uri="{FF2B5EF4-FFF2-40B4-BE49-F238E27FC236}">
              <a16:creationId xmlns:a16="http://schemas.microsoft.com/office/drawing/2014/main" id="{9FBD8FB9-A218-4DF9-8359-2EEA95A88732}"/>
            </a:ext>
          </a:extLst>
        </xdr:cNvPr>
        <xdr:cNvSpPr/>
      </xdr:nvSpPr>
      <xdr:spPr>
        <a:xfrm>
          <a:off x="6600825" y="43129200"/>
          <a:ext cx="387555" cy="69951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749</xdr:row>
      <xdr:rowOff>0</xdr:rowOff>
    </xdr:from>
    <xdr:to>
      <xdr:col>41</xdr:col>
      <xdr:colOff>0</xdr:colOff>
      <xdr:row>751</xdr:row>
      <xdr:rowOff>109647</xdr:rowOff>
    </xdr:to>
    <xdr:sp macro="" textlink="">
      <xdr:nvSpPr>
        <xdr:cNvPr id="9" name="Text Box 25">
          <a:extLst>
            <a:ext uri="{FF2B5EF4-FFF2-40B4-BE49-F238E27FC236}">
              <a16:creationId xmlns:a16="http://schemas.microsoft.com/office/drawing/2014/main" id="{8A272001-CB1B-4E66-9E60-C18CCD8C348C}"/>
            </a:ext>
          </a:extLst>
        </xdr:cNvPr>
        <xdr:cNvSpPr txBox="1">
          <a:spLocks noChangeArrowheads="1"/>
        </xdr:cNvSpPr>
      </xdr:nvSpPr>
      <xdr:spPr bwMode="auto">
        <a:xfrm>
          <a:off x="7000875" y="43129200"/>
          <a:ext cx="1200150" cy="814497"/>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76200</xdr:colOff>
      <xdr:row>755</xdr:row>
      <xdr:rowOff>0</xdr:rowOff>
    </xdr:from>
    <xdr:to>
      <xdr:col>36</xdr:col>
      <xdr:colOff>137076</xdr:colOff>
      <xdr:row>756</xdr:row>
      <xdr:rowOff>425358</xdr:rowOff>
    </xdr:to>
    <xdr:sp macro="" textlink="">
      <xdr:nvSpPr>
        <xdr:cNvPr id="10" name="AutoShape 26">
          <a:extLst>
            <a:ext uri="{FF2B5EF4-FFF2-40B4-BE49-F238E27FC236}">
              <a16:creationId xmlns:a16="http://schemas.microsoft.com/office/drawing/2014/main" id="{DC1FC71B-C72B-4BED-A70D-59708E4A85FF}"/>
            </a:ext>
          </a:extLst>
        </xdr:cNvPr>
        <xdr:cNvSpPr>
          <a:spLocks noChangeArrowheads="1"/>
        </xdr:cNvSpPr>
      </xdr:nvSpPr>
      <xdr:spPr bwMode="auto">
        <a:xfrm>
          <a:off x="3476625" y="45243750"/>
          <a:ext cx="3861351" cy="7777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114300</xdr:colOff>
      <xdr:row>757</xdr:row>
      <xdr:rowOff>0</xdr:rowOff>
    </xdr:from>
    <xdr:to>
      <xdr:col>21</xdr:col>
      <xdr:colOff>24840</xdr:colOff>
      <xdr:row>757</xdr:row>
      <xdr:rowOff>454399</xdr:rowOff>
    </xdr:to>
    <xdr:sp macro="" textlink="">
      <xdr:nvSpPr>
        <xdr:cNvPr id="11" name="下矢印 18">
          <a:extLst>
            <a:ext uri="{FF2B5EF4-FFF2-40B4-BE49-F238E27FC236}">
              <a16:creationId xmlns:a16="http://schemas.microsoft.com/office/drawing/2014/main" id="{36C25F4C-7A51-4722-8ABC-CAACB2BFDD6D}"/>
            </a:ext>
          </a:extLst>
        </xdr:cNvPr>
        <xdr:cNvSpPr/>
      </xdr:nvSpPr>
      <xdr:spPr>
        <a:xfrm>
          <a:off x="4114800" y="4626292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177800</xdr:colOff>
      <xdr:row>757</xdr:row>
      <xdr:rowOff>0</xdr:rowOff>
    </xdr:from>
    <xdr:to>
      <xdr:col>33</xdr:col>
      <xdr:colOff>88340</xdr:colOff>
      <xdr:row>757</xdr:row>
      <xdr:rowOff>454399</xdr:rowOff>
    </xdr:to>
    <xdr:sp macro="" textlink="">
      <xdr:nvSpPr>
        <xdr:cNvPr id="12" name="下矢印 18">
          <a:extLst>
            <a:ext uri="{FF2B5EF4-FFF2-40B4-BE49-F238E27FC236}">
              <a16:creationId xmlns:a16="http://schemas.microsoft.com/office/drawing/2014/main" id="{D6C08577-3554-445C-8D95-BF2C0B390CB5}"/>
            </a:ext>
          </a:extLst>
        </xdr:cNvPr>
        <xdr:cNvSpPr/>
      </xdr:nvSpPr>
      <xdr:spPr>
        <a:xfrm>
          <a:off x="6578600" y="4626292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139700</xdr:colOff>
      <xdr:row>757</xdr:row>
      <xdr:rowOff>254000</xdr:rowOff>
    </xdr:from>
    <xdr:to>
      <xdr:col>20</xdr:col>
      <xdr:colOff>34947</xdr:colOff>
      <xdr:row>757</xdr:row>
      <xdr:rowOff>543939</xdr:rowOff>
    </xdr:to>
    <xdr:sp macro="" textlink="">
      <xdr:nvSpPr>
        <xdr:cNvPr id="13" name="Text Box 18">
          <a:extLst>
            <a:ext uri="{FF2B5EF4-FFF2-40B4-BE49-F238E27FC236}">
              <a16:creationId xmlns:a16="http://schemas.microsoft.com/office/drawing/2014/main" id="{548D7724-5F1C-46B4-AB81-D48301693674}"/>
            </a:ext>
          </a:extLst>
        </xdr:cNvPr>
        <xdr:cNvSpPr txBox="1">
          <a:spLocks noChangeArrowheads="1"/>
        </xdr:cNvSpPr>
      </xdr:nvSpPr>
      <xdr:spPr bwMode="auto">
        <a:xfrm>
          <a:off x="2740025" y="46516925"/>
          <a:ext cx="1295422" cy="2899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101600</xdr:colOff>
      <xdr:row>756</xdr:row>
      <xdr:rowOff>558800</xdr:rowOff>
    </xdr:from>
    <xdr:to>
      <xdr:col>33</xdr:col>
      <xdr:colOff>22130</xdr:colOff>
      <xdr:row>758</xdr:row>
      <xdr:rowOff>197846</xdr:rowOff>
    </xdr:to>
    <xdr:sp macro="" textlink="">
      <xdr:nvSpPr>
        <xdr:cNvPr id="14" name="Text Box 18">
          <a:extLst>
            <a:ext uri="{FF2B5EF4-FFF2-40B4-BE49-F238E27FC236}">
              <a16:creationId xmlns:a16="http://schemas.microsoft.com/office/drawing/2014/main" id="{45FDAF15-E204-4F63-B765-737C359A98B2}"/>
            </a:ext>
          </a:extLst>
        </xdr:cNvPr>
        <xdr:cNvSpPr txBox="1">
          <a:spLocks noChangeArrowheads="1"/>
        </xdr:cNvSpPr>
      </xdr:nvSpPr>
      <xdr:spPr bwMode="auto">
        <a:xfrm>
          <a:off x="5302250" y="46154975"/>
          <a:ext cx="1320705" cy="9725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a:t>
          </a:r>
          <a:endParaRPr lang="en-US" altLang="ja-JP" sz="1200">
            <a:solidFill>
              <a:sysClr val="windowText" lastClr="000000"/>
            </a:solidFill>
          </a:endParaRPr>
        </a:p>
        <a:p>
          <a:pPr algn="ctr" rtl="0">
            <a:defRPr sz="1000"/>
          </a:pPr>
          <a:r>
            <a:rPr lang="ja-JP" altLang="en-US" sz="1200">
              <a:solidFill>
                <a:sysClr val="windowText" lastClr="000000"/>
              </a:solidFill>
            </a:rPr>
            <a:t>（その他）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9</xdr:col>
      <xdr:colOff>25400</xdr:colOff>
      <xdr:row>758</xdr:row>
      <xdr:rowOff>0</xdr:rowOff>
    </xdr:from>
    <xdr:to>
      <xdr:col>25</xdr:col>
      <xdr:colOff>0</xdr:colOff>
      <xdr:row>763</xdr:row>
      <xdr:rowOff>156429</xdr:rowOff>
    </xdr:to>
    <xdr:sp macro="" textlink="">
      <xdr:nvSpPr>
        <xdr:cNvPr id="15" name="AutoShape 28">
          <a:extLst>
            <a:ext uri="{FF2B5EF4-FFF2-40B4-BE49-F238E27FC236}">
              <a16:creationId xmlns:a16="http://schemas.microsoft.com/office/drawing/2014/main" id="{951C1FB4-A429-434F-8F7A-A0A8EBB4C783}"/>
            </a:ext>
          </a:extLst>
        </xdr:cNvPr>
        <xdr:cNvSpPr>
          <a:spLocks noChangeArrowheads="1"/>
        </xdr:cNvSpPr>
      </xdr:nvSpPr>
      <xdr:spPr bwMode="auto">
        <a:xfrm>
          <a:off x="1825625" y="46929675"/>
          <a:ext cx="3175000" cy="2251929"/>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endParaRPr lang="en-US" altLang="ja-JP" sz="1400">
            <a:solidFill>
              <a:srgbClr xmlns:mc="http://schemas.openxmlformats.org/markup-compatibility/2006" xmlns:a14="http://schemas.microsoft.com/office/drawing/2010/main" val="000000" mc:Ignorable="a14" a14:legacySpreadsheetColorIndex="8"/>
            </a:solidFill>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758</xdr:row>
      <xdr:rowOff>0</xdr:rowOff>
    </xdr:from>
    <xdr:to>
      <xdr:col>45</xdr:col>
      <xdr:colOff>38100</xdr:colOff>
      <xdr:row>763</xdr:row>
      <xdr:rowOff>139700</xdr:rowOff>
    </xdr:to>
    <xdr:sp macro="" textlink="">
      <xdr:nvSpPr>
        <xdr:cNvPr id="16" name="AutoShape 28">
          <a:extLst>
            <a:ext uri="{FF2B5EF4-FFF2-40B4-BE49-F238E27FC236}">
              <a16:creationId xmlns:a16="http://schemas.microsoft.com/office/drawing/2014/main" id="{6C09310B-77C0-4A65-BA18-3735CB1C34FB}"/>
            </a:ext>
          </a:extLst>
        </xdr:cNvPr>
        <xdr:cNvSpPr>
          <a:spLocks noChangeArrowheads="1"/>
        </xdr:cNvSpPr>
      </xdr:nvSpPr>
      <xdr:spPr bwMode="auto">
        <a:xfrm>
          <a:off x="5800725" y="46929675"/>
          <a:ext cx="3238500" cy="2235200"/>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6283</xdr:colOff>
      <xdr:row>764</xdr:row>
      <xdr:rowOff>0</xdr:rowOff>
    </xdr:from>
    <xdr:to>
      <xdr:col>22</xdr:col>
      <xdr:colOff>171844</xdr:colOff>
      <xdr:row>767</xdr:row>
      <xdr:rowOff>210647</xdr:rowOff>
    </xdr:to>
    <xdr:sp macro="" textlink="">
      <xdr:nvSpPr>
        <xdr:cNvPr id="17" name="AutoShape 30">
          <a:extLst>
            <a:ext uri="{FF2B5EF4-FFF2-40B4-BE49-F238E27FC236}">
              <a16:creationId xmlns:a16="http://schemas.microsoft.com/office/drawing/2014/main" id="{58854808-4CC9-4101-8A20-CF32C39FC4B0}"/>
            </a:ext>
          </a:extLst>
        </xdr:cNvPr>
        <xdr:cNvSpPr>
          <a:spLocks noChangeArrowheads="1"/>
        </xdr:cNvSpPr>
      </xdr:nvSpPr>
      <xdr:spPr bwMode="auto">
        <a:xfrm>
          <a:off x="2206558" y="49339500"/>
          <a:ext cx="2365836" cy="1153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13017</xdr:colOff>
      <xdr:row>764</xdr:row>
      <xdr:rowOff>0</xdr:rowOff>
    </xdr:from>
    <xdr:to>
      <xdr:col>42</xdr:col>
      <xdr:colOff>172656</xdr:colOff>
      <xdr:row>767</xdr:row>
      <xdr:rowOff>218856</xdr:rowOff>
    </xdr:to>
    <xdr:sp macro="" textlink="">
      <xdr:nvSpPr>
        <xdr:cNvPr id="18" name="AutoShape 30">
          <a:extLst>
            <a:ext uri="{FF2B5EF4-FFF2-40B4-BE49-F238E27FC236}">
              <a16:creationId xmlns:a16="http://schemas.microsoft.com/office/drawing/2014/main" id="{64DBF552-159C-41C2-9AC5-08F7108AED12}"/>
            </a:ext>
          </a:extLst>
        </xdr:cNvPr>
        <xdr:cNvSpPr>
          <a:spLocks noChangeArrowheads="1"/>
        </xdr:cNvSpPr>
      </xdr:nvSpPr>
      <xdr:spPr bwMode="auto">
        <a:xfrm>
          <a:off x="6413817" y="49339500"/>
          <a:ext cx="2159889" cy="11618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83" zoomScale="75" zoomScaleNormal="75" zoomScaleSheetLayoutView="75"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275</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572</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624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625</v>
      </c>
      <c r="AF4" s="710"/>
      <c r="AG4" s="710"/>
      <c r="AH4" s="710"/>
      <c r="AI4" s="710"/>
      <c r="AJ4" s="710"/>
      <c r="AK4" s="710"/>
      <c r="AL4" s="710"/>
      <c r="AM4" s="710"/>
      <c r="AN4" s="710"/>
      <c r="AO4" s="710"/>
      <c r="AP4" s="711"/>
      <c r="AQ4" s="712" t="s">
        <v>2</v>
      </c>
      <c r="AR4" s="707"/>
      <c r="AS4" s="707"/>
      <c r="AT4" s="707"/>
      <c r="AU4" s="707"/>
      <c r="AV4" s="707"/>
      <c r="AW4" s="707"/>
      <c r="AX4" s="713"/>
    </row>
    <row r="5" spans="1:50" ht="54" customHeight="1" x14ac:dyDescent="0.15">
      <c r="A5" s="714" t="s">
        <v>67</v>
      </c>
      <c r="B5" s="715"/>
      <c r="C5" s="715"/>
      <c r="D5" s="715"/>
      <c r="E5" s="715"/>
      <c r="F5" s="716"/>
      <c r="G5" s="564" t="s">
        <v>573</v>
      </c>
      <c r="H5" s="565"/>
      <c r="I5" s="565"/>
      <c r="J5" s="565"/>
      <c r="K5" s="565"/>
      <c r="L5" s="565"/>
      <c r="M5" s="566" t="s">
        <v>66</v>
      </c>
      <c r="N5" s="567"/>
      <c r="O5" s="567"/>
      <c r="P5" s="567"/>
      <c r="Q5" s="567"/>
      <c r="R5" s="568"/>
      <c r="S5" s="569" t="s">
        <v>574</v>
      </c>
      <c r="T5" s="565"/>
      <c r="U5" s="565"/>
      <c r="V5" s="565"/>
      <c r="W5" s="565"/>
      <c r="X5" s="570"/>
      <c r="Y5" s="720" t="s">
        <v>3</v>
      </c>
      <c r="Z5" s="721"/>
      <c r="AA5" s="721"/>
      <c r="AB5" s="721"/>
      <c r="AC5" s="721"/>
      <c r="AD5" s="722"/>
      <c r="AE5" s="723" t="s">
        <v>662</v>
      </c>
      <c r="AF5" s="723"/>
      <c r="AG5" s="723"/>
      <c r="AH5" s="723"/>
      <c r="AI5" s="723"/>
      <c r="AJ5" s="723"/>
      <c r="AK5" s="723"/>
      <c r="AL5" s="723"/>
      <c r="AM5" s="723"/>
      <c r="AN5" s="723"/>
      <c r="AO5" s="723"/>
      <c r="AP5" s="724"/>
      <c r="AQ5" s="725" t="s">
        <v>663</v>
      </c>
      <c r="AR5" s="726"/>
      <c r="AS5" s="726"/>
      <c r="AT5" s="726"/>
      <c r="AU5" s="726"/>
      <c r="AV5" s="726"/>
      <c r="AW5" s="726"/>
      <c r="AX5" s="727"/>
    </row>
    <row r="6" spans="1:50" ht="39" customHeight="1" x14ac:dyDescent="0.15">
      <c r="A6" s="730" t="s">
        <v>4</v>
      </c>
      <c r="B6" s="731"/>
      <c r="C6" s="731"/>
      <c r="D6" s="731"/>
      <c r="E6" s="731"/>
      <c r="F6" s="731"/>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510</v>
      </c>
      <c r="Z7" s="296"/>
      <c r="AA7" s="296"/>
      <c r="AB7" s="296"/>
      <c r="AC7" s="296"/>
      <c r="AD7" s="396"/>
      <c r="AE7" s="383" t="s">
        <v>661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エネルギー対策</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3249</v>
      </c>
      <c r="Q13" s="109"/>
      <c r="R13" s="109"/>
      <c r="S13" s="109"/>
      <c r="T13" s="109"/>
      <c r="U13" s="109"/>
      <c r="V13" s="110"/>
      <c r="W13" s="108">
        <v>2897</v>
      </c>
      <c r="X13" s="109"/>
      <c r="Y13" s="109"/>
      <c r="Z13" s="109"/>
      <c r="AA13" s="109"/>
      <c r="AB13" s="109"/>
      <c r="AC13" s="110"/>
      <c r="AD13" s="108">
        <v>2897</v>
      </c>
      <c r="AE13" s="109"/>
      <c r="AF13" s="109"/>
      <c r="AG13" s="109"/>
      <c r="AH13" s="109"/>
      <c r="AI13" s="109"/>
      <c r="AJ13" s="110"/>
      <c r="AK13" s="108">
        <v>2871</v>
      </c>
      <c r="AL13" s="109"/>
      <c r="AM13" s="109"/>
      <c r="AN13" s="109"/>
      <c r="AO13" s="109"/>
      <c r="AP13" s="109"/>
      <c r="AQ13" s="110"/>
      <c r="AR13" s="105">
        <v>2871</v>
      </c>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578</v>
      </c>
      <c r="Q14" s="109"/>
      <c r="R14" s="109"/>
      <c r="S14" s="109"/>
      <c r="T14" s="109"/>
      <c r="U14" s="109"/>
      <c r="V14" s="110"/>
      <c r="W14" s="108" t="s">
        <v>578</v>
      </c>
      <c r="X14" s="109"/>
      <c r="Y14" s="109"/>
      <c r="Z14" s="109"/>
      <c r="AA14" s="109"/>
      <c r="AB14" s="109"/>
      <c r="AC14" s="110"/>
      <c r="AD14" s="108" t="s">
        <v>626</v>
      </c>
      <c r="AE14" s="109"/>
      <c r="AF14" s="109"/>
      <c r="AG14" s="109"/>
      <c r="AH14" s="109"/>
      <c r="AI14" s="109"/>
      <c r="AJ14" s="110"/>
      <c r="AK14" s="108" t="s">
        <v>566</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579</v>
      </c>
      <c r="Q15" s="109"/>
      <c r="R15" s="109"/>
      <c r="S15" s="109"/>
      <c r="T15" s="109"/>
      <c r="U15" s="109"/>
      <c r="V15" s="110"/>
      <c r="W15" s="108" t="s">
        <v>579</v>
      </c>
      <c r="X15" s="109"/>
      <c r="Y15" s="109"/>
      <c r="Z15" s="109"/>
      <c r="AA15" s="109"/>
      <c r="AB15" s="109"/>
      <c r="AC15" s="110"/>
      <c r="AD15" s="108" t="s">
        <v>580</v>
      </c>
      <c r="AE15" s="109"/>
      <c r="AF15" s="109"/>
      <c r="AG15" s="109"/>
      <c r="AH15" s="109"/>
      <c r="AI15" s="109"/>
      <c r="AJ15" s="110"/>
      <c r="AK15" s="108" t="s">
        <v>566</v>
      </c>
      <c r="AL15" s="109"/>
      <c r="AM15" s="109"/>
      <c r="AN15" s="109"/>
      <c r="AO15" s="109"/>
      <c r="AP15" s="109"/>
      <c r="AQ15" s="110"/>
      <c r="AR15" s="108" t="s">
        <v>627</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579</v>
      </c>
      <c r="Q16" s="109"/>
      <c r="R16" s="109"/>
      <c r="S16" s="109"/>
      <c r="T16" s="109"/>
      <c r="U16" s="109"/>
      <c r="V16" s="110"/>
      <c r="W16" s="108" t="s">
        <v>579</v>
      </c>
      <c r="X16" s="109"/>
      <c r="Y16" s="109"/>
      <c r="Z16" s="109"/>
      <c r="AA16" s="109"/>
      <c r="AB16" s="109"/>
      <c r="AC16" s="110"/>
      <c r="AD16" s="108" t="s">
        <v>581</v>
      </c>
      <c r="AE16" s="109"/>
      <c r="AF16" s="109"/>
      <c r="AG16" s="109"/>
      <c r="AH16" s="109"/>
      <c r="AI16" s="109"/>
      <c r="AJ16" s="110"/>
      <c r="AK16" s="108" t="s">
        <v>566</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579</v>
      </c>
      <c r="Q17" s="109"/>
      <c r="R17" s="109"/>
      <c r="S17" s="109"/>
      <c r="T17" s="109"/>
      <c r="U17" s="109"/>
      <c r="V17" s="110"/>
      <c r="W17" s="108" t="s">
        <v>579</v>
      </c>
      <c r="X17" s="109"/>
      <c r="Y17" s="109"/>
      <c r="Z17" s="109"/>
      <c r="AA17" s="109"/>
      <c r="AB17" s="109"/>
      <c r="AC17" s="110"/>
      <c r="AD17" s="108" t="s">
        <v>580</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3249</v>
      </c>
      <c r="Q18" s="115"/>
      <c r="R18" s="115"/>
      <c r="S18" s="115"/>
      <c r="T18" s="115"/>
      <c r="U18" s="115"/>
      <c r="V18" s="116"/>
      <c r="W18" s="114">
        <f>SUM(W13:AC17)</f>
        <v>2897</v>
      </c>
      <c r="X18" s="115"/>
      <c r="Y18" s="115"/>
      <c r="Z18" s="115"/>
      <c r="AA18" s="115"/>
      <c r="AB18" s="115"/>
      <c r="AC18" s="116"/>
      <c r="AD18" s="114">
        <f>SUM(AD13:AJ17)</f>
        <v>2897</v>
      </c>
      <c r="AE18" s="115"/>
      <c r="AF18" s="115"/>
      <c r="AG18" s="115"/>
      <c r="AH18" s="115"/>
      <c r="AI18" s="115"/>
      <c r="AJ18" s="116"/>
      <c r="AK18" s="114">
        <f>SUM(AK13:AQ17)</f>
        <v>2871</v>
      </c>
      <c r="AL18" s="115"/>
      <c r="AM18" s="115"/>
      <c r="AN18" s="115"/>
      <c r="AO18" s="115"/>
      <c r="AP18" s="115"/>
      <c r="AQ18" s="116"/>
      <c r="AR18" s="114">
        <f>SUM(AR13:AX17)</f>
        <v>2871</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3249</v>
      </c>
      <c r="Q19" s="109"/>
      <c r="R19" s="109"/>
      <c r="S19" s="109"/>
      <c r="T19" s="109"/>
      <c r="U19" s="109"/>
      <c r="V19" s="110"/>
      <c r="W19" s="108">
        <v>2897</v>
      </c>
      <c r="X19" s="109"/>
      <c r="Y19" s="109"/>
      <c r="Z19" s="109"/>
      <c r="AA19" s="109"/>
      <c r="AB19" s="109"/>
      <c r="AC19" s="110"/>
      <c r="AD19" s="108">
        <v>2897</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477</v>
      </c>
      <c r="H21" s="933"/>
      <c r="I21" s="933"/>
      <c r="J21" s="933"/>
      <c r="K21" s="933"/>
      <c r="L21" s="933"/>
      <c r="M21" s="933"/>
      <c r="N21" s="933"/>
      <c r="O21" s="93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x14ac:dyDescent="0.15">
      <c r="A23" s="201"/>
      <c r="B23" s="202"/>
      <c r="C23" s="202"/>
      <c r="D23" s="202"/>
      <c r="E23" s="202"/>
      <c r="F23" s="203"/>
      <c r="G23" s="186" t="s">
        <v>582</v>
      </c>
      <c r="H23" s="187"/>
      <c r="I23" s="187"/>
      <c r="J23" s="187"/>
      <c r="K23" s="187"/>
      <c r="L23" s="187"/>
      <c r="M23" s="187"/>
      <c r="N23" s="187"/>
      <c r="O23" s="188"/>
      <c r="P23" s="105">
        <v>2871</v>
      </c>
      <c r="Q23" s="106"/>
      <c r="R23" s="106"/>
      <c r="S23" s="106"/>
      <c r="T23" s="106"/>
      <c r="U23" s="106"/>
      <c r="V23" s="107"/>
      <c r="W23" s="105">
        <v>2871</v>
      </c>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2871</v>
      </c>
      <c r="Q29" s="109"/>
      <c r="R29" s="109"/>
      <c r="S29" s="109"/>
      <c r="T29" s="109"/>
      <c r="U29" s="109"/>
      <c r="V29" s="110"/>
      <c r="W29" s="227">
        <f>AR13</f>
        <v>2871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580</v>
      </c>
      <c r="AV31" s="271"/>
      <c r="AW31" s="379" t="s">
        <v>300</v>
      </c>
      <c r="AX31" s="380"/>
    </row>
    <row r="32" spans="1:50" ht="37.5" customHeight="1" x14ac:dyDescent="0.15">
      <c r="A32" s="521"/>
      <c r="B32" s="519"/>
      <c r="C32" s="519"/>
      <c r="D32" s="519"/>
      <c r="E32" s="519"/>
      <c r="F32" s="520"/>
      <c r="G32" s="546" t="s">
        <v>583</v>
      </c>
      <c r="H32" s="547"/>
      <c r="I32" s="547"/>
      <c r="J32" s="547"/>
      <c r="K32" s="547"/>
      <c r="L32" s="547"/>
      <c r="M32" s="547"/>
      <c r="N32" s="547"/>
      <c r="O32" s="548"/>
      <c r="P32" s="161" t="s">
        <v>584</v>
      </c>
      <c r="Q32" s="161"/>
      <c r="R32" s="161"/>
      <c r="S32" s="161"/>
      <c r="T32" s="161"/>
      <c r="U32" s="161"/>
      <c r="V32" s="161"/>
      <c r="W32" s="161"/>
      <c r="X32" s="231"/>
      <c r="Y32" s="338" t="s">
        <v>12</v>
      </c>
      <c r="Z32" s="555"/>
      <c r="AA32" s="556"/>
      <c r="AB32" s="557" t="s">
        <v>585</v>
      </c>
      <c r="AC32" s="557"/>
      <c r="AD32" s="557"/>
      <c r="AE32" s="364">
        <v>100</v>
      </c>
      <c r="AF32" s="365"/>
      <c r="AG32" s="365"/>
      <c r="AH32" s="365"/>
      <c r="AI32" s="364">
        <v>100</v>
      </c>
      <c r="AJ32" s="365"/>
      <c r="AK32" s="365"/>
      <c r="AL32" s="365"/>
      <c r="AM32" s="364">
        <v>100</v>
      </c>
      <c r="AN32" s="365"/>
      <c r="AO32" s="365"/>
      <c r="AP32" s="365"/>
      <c r="AQ32" s="111" t="s">
        <v>579</v>
      </c>
      <c r="AR32" s="112"/>
      <c r="AS32" s="112"/>
      <c r="AT32" s="113"/>
      <c r="AU32" s="365" t="s">
        <v>579</v>
      </c>
      <c r="AV32" s="365"/>
      <c r="AW32" s="365"/>
      <c r="AX32" s="367"/>
    </row>
    <row r="33" spans="1:50" ht="37.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585</v>
      </c>
      <c r="AC33" s="528"/>
      <c r="AD33" s="528"/>
      <c r="AE33" s="364">
        <v>100</v>
      </c>
      <c r="AF33" s="365"/>
      <c r="AG33" s="365"/>
      <c r="AH33" s="365"/>
      <c r="AI33" s="364">
        <v>100</v>
      </c>
      <c r="AJ33" s="365"/>
      <c r="AK33" s="365"/>
      <c r="AL33" s="365"/>
      <c r="AM33" s="364">
        <v>100</v>
      </c>
      <c r="AN33" s="365"/>
      <c r="AO33" s="365"/>
      <c r="AP33" s="365"/>
      <c r="AQ33" s="111">
        <v>100</v>
      </c>
      <c r="AR33" s="112"/>
      <c r="AS33" s="112"/>
      <c r="AT33" s="113"/>
      <c r="AU33" s="365" t="s">
        <v>586</v>
      </c>
      <c r="AV33" s="365"/>
      <c r="AW33" s="365"/>
      <c r="AX33" s="367"/>
    </row>
    <row r="34" spans="1:50" ht="3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v>100</v>
      </c>
      <c r="AN34" s="365"/>
      <c r="AO34" s="365"/>
      <c r="AP34" s="365"/>
      <c r="AQ34" s="111" t="s">
        <v>579</v>
      </c>
      <c r="AR34" s="112"/>
      <c r="AS34" s="112"/>
      <c r="AT34" s="113"/>
      <c r="AU34" s="365" t="s">
        <v>580</v>
      </c>
      <c r="AV34" s="365"/>
      <c r="AW34" s="365"/>
      <c r="AX34" s="367"/>
    </row>
    <row r="35" spans="1:50" ht="23.25" customHeight="1" x14ac:dyDescent="0.15">
      <c r="A35" s="903" t="s">
        <v>500</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472</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472</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472</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472</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530</v>
      </c>
      <c r="AF65" s="369"/>
      <c r="AG65" s="369"/>
      <c r="AH65" s="370"/>
      <c r="AI65" s="368" t="s">
        <v>527</v>
      </c>
      <c r="AJ65" s="369"/>
      <c r="AK65" s="369"/>
      <c r="AL65" s="370"/>
      <c r="AM65" s="375" t="s">
        <v>522</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491</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489</v>
      </c>
      <c r="X70" s="950"/>
      <c r="Y70" s="955" t="s">
        <v>12</v>
      </c>
      <c r="Z70" s="955"/>
      <c r="AA70" s="956"/>
      <c r="AB70" s="957" t="s">
        <v>490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503</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25"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530</v>
      </c>
      <c r="AF100" s="830"/>
      <c r="AG100" s="830"/>
      <c r="AH100" s="831"/>
      <c r="AI100" s="829" t="s">
        <v>527</v>
      </c>
      <c r="AJ100" s="830"/>
      <c r="AK100" s="830"/>
      <c r="AL100" s="831"/>
      <c r="AM100" s="829" t="s">
        <v>523</v>
      </c>
      <c r="AN100" s="830"/>
      <c r="AO100" s="830"/>
      <c r="AP100" s="831"/>
      <c r="AQ100" s="934" t="s">
        <v>516</v>
      </c>
      <c r="AR100" s="935"/>
      <c r="AS100" s="935"/>
      <c r="AT100" s="936"/>
      <c r="AU100" s="934" t="s">
        <v>513</v>
      </c>
      <c r="AV100" s="935"/>
      <c r="AW100" s="935"/>
      <c r="AX100" s="937"/>
    </row>
    <row r="101" spans="1:60" ht="23.25" customHeight="1" x14ac:dyDescent="0.15">
      <c r="A101" s="497"/>
      <c r="B101" s="498"/>
      <c r="C101" s="498"/>
      <c r="D101" s="498"/>
      <c r="E101" s="498"/>
      <c r="F101" s="499"/>
      <c r="G101" s="161" t="s">
        <v>588</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589</v>
      </c>
      <c r="AC101" s="557"/>
      <c r="AD101" s="557"/>
      <c r="AE101" s="364">
        <v>13</v>
      </c>
      <c r="AF101" s="365"/>
      <c r="AG101" s="365"/>
      <c r="AH101" s="366"/>
      <c r="AI101" s="364">
        <v>13</v>
      </c>
      <c r="AJ101" s="365"/>
      <c r="AK101" s="365"/>
      <c r="AL101" s="366"/>
      <c r="AM101" s="364">
        <v>13</v>
      </c>
      <c r="AN101" s="365"/>
      <c r="AO101" s="365"/>
      <c r="AP101" s="366"/>
      <c r="AQ101" s="364" t="s">
        <v>566</v>
      </c>
      <c r="AR101" s="365"/>
      <c r="AS101" s="365"/>
      <c r="AT101" s="366"/>
      <c r="AU101" s="364" t="s">
        <v>627</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590</v>
      </c>
      <c r="AC102" s="557"/>
      <c r="AD102" s="557"/>
      <c r="AE102" s="358">
        <v>13</v>
      </c>
      <c r="AF102" s="358"/>
      <c r="AG102" s="358"/>
      <c r="AH102" s="358"/>
      <c r="AI102" s="358">
        <v>13</v>
      </c>
      <c r="AJ102" s="358"/>
      <c r="AK102" s="358"/>
      <c r="AL102" s="358"/>
      <c r="AM102" s="358">
        <v>13</v>
      </c>
      <c r="AN102" s="358"/>
      <c r="AO102" s="358"/>
      <c r="AP102" s="358"/>
      <c r="AQ102" s="820">
        <v>13</v>
      </c>
      <c r="AR102" s="821"/>
      <c r="AS102" s="821"/>
      <c r="AT102" s="822"/>
      <c r="AU102" s="820">
        <v>12</v>
      </c>
      <c r="AV102" s="821"/>
      <c r="AW102" s="821"/>
      <c r="AX102" s="822"/>
    </row>
    <row r="103" spans="1:60" ht="31.5" hidden="1" customHeight="1" x14ac:dyDescent="0.15">
      <c r="A103" s="494" t="s">
        <v>474</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94" t="s">
        <v>474</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4" t="s">
        <v>474</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4" t="s">
        <v>474</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2914</v>
      </c>
      <c r="AF116" s="358"/>
      <c r="AG116" s="358"/>
      <c r="AH116" s="358"/>
      <c r="AI116" s="358">
        <v>2897</v>
      </c>
      <c r="AJ116" s="358"/>
      <c r="AK116" s="358"/>
      <c r="AL116" s="358"/>
      <c r="AM116" s="358">
        <v>2897</v>
      </c>
      <c r="AN116" s="358"/>
      <c r="AO116" s="358"/>
      <c r="AP116" s="358"/>
      <c r="AQ116" s="364">
        <v>2871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596</v>
      </c>
      <c r="AN117" s="306"/>
      <c r="AO117" s="306"/>
      <c r="AP117" s="306"/>
      <c r="AQ117" s="306"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560</v>
      </c>
      <c r="B130" s="997"/>
      <c r="C130" s="996" t="s">
        <v>358</v>
      </c>
      <c r="D130" s="997"/>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579</v>
      </c>
      <c r="AV133" s="136"/>
      <c r="AW133" s="137" t="s">
        <v>300</v>
      </c>
      <c r="AX133" s="138"/>
    </row>
    <row r="134" spans="1:50" ht="39.75" customHeight="1" x14ac:dyDescent="0.15">
      <c r="A134" s="1000"/>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100</v>
      </c>
      <c r="AF134" s="112"/>
      <c r="AG134" s="112"/>
      <c r="AH134" s="112"/>
      <c r="AI134" s="266">
        <v>100</v>
      </c>
      <c r="AJ134" s="112"/>
      <c r="AK134" s="112"/>
      <c r="AL134" s="112"/>
      <c r="AM134" s="266">
        <v>100</v>
      </c>
      <c r="AN134" s="112"/>
      <c r="AO134" s="112"/>
      <c r="AP134" s="112"/>
      <c r="AQ134" s="266" t="s">
        <v>579</v>
      </c>
      <c r="AR134" s="112"/>
      <c r="AS134" s="112"/>
      <c r="AT134" s="112"/>
      <c r="AU134" s="266" t="s">
        <v>580</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t="s">
        <v>579</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25" customHeight="1" x14ac:dyDescent="0.15">
      <c r="A188" s="1000"/>
      <c r="B188" s="252"/>
      <c r="C188" s="251"/>
      <c r="D188" s="252"/>
      <c r="E188" s="160" t="s">
        <v>660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x14ac:dyDescent="0.15">
      <c r="A189" s="1000"/>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556</v>
      </c>
      <c r="D430" s="250"/>
      <c r="E430" s="238" t="s">
        <v>540</v>
      </c>
      <c r="F430" s="454"/>
      <c r="G430" s="240" t="s">
        <v>374</v>
      </c>
      <c r="H430" s="158"/>
      <c r="I430" s="158"/>
      <c r="J430" s="241" t="s">
        <v>579</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580</v>
      </c>
      <c r="AR432" s="136"/>
      <c r="AS432" s="137" t="s">
        <v>355</v>
      </c>
      <c r="AT432" s="172"/>
      <c r="AU432" s="136" t="s">
        <v>579</v>
      </c>
      <c r="AV432" s="136"/>
      <c r="AW432" s="137" t="s">
        <v>300</v>
      </c>
      <c r="AX432" s="138"/>
    </row>
    <row r="433" spans="1:50" ht="23.25" customHeight="1" x14ac:dyDescent="0.15">
      <c r="A433" s="1000"/>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3"/>
      <c r="AI433" s="111" t="s">
        <v>579</v>
      </c>
      <c r="AJ433" s="112"/>
      <c r="AK433" s="112"/>
      <c r="AL433" s="112"/>
      <c r="AM433" s="111" t="s">
        <v>566</v>
      </c>
      <c r="AN433" s="112"/>
      <c r="AO433" s="112"/>
      <c r="AP433" s="113"/>
      <c r="AQ433" s="111" t="s">
        <v>579</v>
      </c>
      <c r="AR433" s="112"/>
      <c r="AS433" s="112"/>
      <c r="AT433" s="113"/>
      <c r="AU433" s="112" t="s">
        <v>580</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580</v>
      </c>
      <c r="AJ434" s="112"/>
      <c r="AK434" s="112"/>
      <c r="AL434" s="112"/>
      <c r="AM434" s="111" t="s">
        <v>566</v>
      </c>
      <c r="AN434" s="112"/>
      <c r="AO434" s="112"/>
      <c r="AP434" s="113"/>
      <c r="AQ434" s="111" t="s">
        <v>579</v>
      </c>
      <c r="AR434" s="112"/>
      <c r="AS434" s="112"/>
      <c r="AT434" s="113"/>
      <c r="AU434" s="112" t="s">
        <v>579</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580</v>
      </c>
      <c r="AJ435" s="112"/>
      <c r="AK435" s="112"/>
      <c r="AL435" s="112"/>
      <c r="AM435" s="111" t="s">
        <v>566</v>
      </c>
      <c r="AN435" s="112"/>
      <c r="AO435" s="112"/>
      <c r="AP435" s="113"/>
      <c r="AQ435" s="111" t="s">
        <v>579</v>
      </c>
      <c r="AR435" s="112"/>
      <c r="AS435" s="112"/>
      <c r="AT435" s="113"/>
      <c r="AU435" s="112" t="s">
        <v>581</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581</v>
      </c>
      <c r="AV457" s="136"/>
      <c r="AW457" s="137" t="s">
        <v>300</v>
      </c>
      <c r="AX457" s="138"/>
    </row>
    <row r="458" spans="1:50" ht="23.25" customHeight="1" x14ac:dyDescent="0.15">
      <c r="A458" s="1000"/>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580</v>
      </c>
      <c r="AF458" s="112"/>
      <c r="AG458" s="112"/>
      <c r="AH458" s="112"/>
      <c r="AI458" s="111" t="s">
        <v>579</v>
      </c>
      <c r="AJ458" s="112"/>
      <c r="AK458" s="112"/>
      <c r="AL458" s="112"/>
      <c r="AM458" s="111" t="s">
        <v>566</v>
      </c>
      <c r="AN458" s="112"/>
      <c r="AO458" s="112"/>
      <c r="AP458" s="113"/>
      <c r="AQ458" s="111" t="s">
        <v>579</v>
      </c>
      <c r="AR458" s="112"/>
      <c r="AS458" s="112"/>
      <c r="AT458" s="113"/>
      <c r="AU458" s="112" t="s">
        <v>579</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579</v>
      </c>
      <c r="AF459" s="112"/>
      <c r="AG459" s="112"/>
      <c r="AH459" s="113"/>
      <c r="AI459" s="111" t="s">
        <v>579</v>
      </c>
      <c r="AJ459" s="112"/>
      <c r="AK459" s="112"/>
      <c r="AL459" s="112"/>
      <c r="AM459" s="111" t="s">
        <v>566</v>
      </c>
      <c r="AN459" s="112"/>
      <c r="AO459" s="112"/>
      <c r="AP459" s="113"/>
      <c r="AQ459" s="111" t="s">
        <v>579</v>
      </c>
      <c r="AR459" s="112"/>
      <c r="AS459" s="112"/>
      <c r="AT459" s="113"/>
      <c r="AU459" s="112" t="s">
        <v>579</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579</v>
      </c>
      <c r="AJ460" s="112"/>
      <c r="AK460" s="112"/>
      <c r="AL460" s="112"/>
      <c r="AM460" s="111" t="s">
        <v>566</v>
      </c>
      <c r="AN460" s="112"/>
      <c r="AO460" s="112"/>
      <c r="AP460" s="113"/>
      <c r="AQ460" s="111" t="s">
        <v>579</v>
      </c>
      <c r="AR460" s="112"/>
      <c r="AS460" s="112"/>
      <c r="AT460" s="113"/>
      <c r="AU460" s="112" t="s">
        <v>579</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659</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0" t="s">
        <v>603</v>
      </c>
      <c r="AH703" s="671"/>
      <c r="AI703" s="671"/>
      <c r="AJ703" s="671"/>
      <c r="AK703" s="671"/>
      <c r="AL703" s="671"/>
      <c r="AM703" s="671"/>
      <c r="AN703" s="671"/>
      <c r="AO703" s="671"/>
      <c r="AP703" s="671"/>
      <c r="AQ703" s="671"/>
      <c r="AR703" s="671"/>
      <c r="AS703" s="671"/>
      <c r="AT703" s="671"/>
      <c r="AU703" s="671"/>
      <c r="AV703" s="671"/>
      <c r="AW703" s="671"/>
      <c r="AX703" s="672"/>
    </row>
    <row r="704" spans="1:50" ht="5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4" t="s">
        <v>604</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630</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629</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41.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571</v>
      </c>
      <c r="AE708" s="674"/>
      <c r="AF708" s="674"/>
      <c r="AG708" s="532" t="s">
        <v>606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631</v>
      </c>
      <c r="AE709" s="155"/>
      <c r="AF709" s="155"/>
      <c r="AG709" s="670" t="s">
        <v>579</v>
      </c>
      <c r="AH709" s="671"/>
      <c r="AI709" s="671"/>
      <c r="AJ709" s="671"/>
      <c r="AK709" s="671"/>
      <c r="AL709" s="671"/>
      <c r="AM709" s="671"/>
      <c r="AN709" s="671"/>
      <c r="AO709" s="671"/>
      <c r="AP709" s="671"/>
      <c r="AQ709" s="671"/>
      <c r="AR709" s="671"/>
      <c r="AS709" s="671"/>
      <c r="AT709" s="671"/>
      <c r="AU709" s="671"/>
      <c r="AV709" s="671"/>
      <c r="AW709" s="671"/>
      <c r="AX709" s="672"/>
    </row>
    <row r="710" spans="1:50" ht="40.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571</v>
      </c>
      <c r="AE710" s="155"/>
      <c r="AF710" s="155"/>
      <c r="AG710" s="670" t="s">
        <v>607</v>
      </c>
      <c r="AH710" s="671"/>
      <c r="AI710" s="671"/>
      <c r="AJ710" s="671"/>
      <c r="AK710" s="671"/>
      <c r="AL710" s="671"/>
      <c r="AM710" s="671"/>
      <c r="AN710" s="671"/>
      <c r="AO710" s="671"/>
      <c r="AP710" s="671"/>
      <c r="AQ710" s="671"/>
      <c r="AR710" s="671"/>
      <c r="AS710" s="671"/>
      <c r="AT710" s="671"/>
      <c r="AU710" s="671"/>
      <c r="AV710" s="671"/>
      <c r="AW710" s="671"/>
      <c r="AX710" s="672"/>
    </row>
    <row r="711" spans="1:50" ht="39"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0" t="s">
        <v>608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631</v>
      </c>
      <c r="AE712" s="592"/>
      <c r="AF712" s="592"/>
      <c r="AG712" s="600" t="s">
        <v>580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70" t="s">
        <v>579</v>
      </c>
      <c r="AH713" s="671"/>
      <c r="AI713" s="671"/>
      <c r="AJ713" s="671"/>
      <c r="AK713" s="671"/>
      <c r="AL713" s="671"/>
      <c r="AM713" s="671"/>
      <c r="AN713" s="671"/>
      <c r="AO713" s="671"/>
      <c r="AP713" s="671"/>
      <c r="AQ713" s="671"/>
      <c r="AR713" s="671"/>
      <c r="AS713" s="671"/>
      <c r="AT713" s="671"/>
      <c r="AU713" s="671"/>
      <c r="AV713" s="671"/>
      <c r="AW713" s="671"/>
      <c r="AX713" s="672"/>
    </row>
    <row r="714" spans="1:50" ht="41.25" customHeight="1" x14ac:dyDescent="0.15">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571</v>
      </c>
      <c r="AE714" s="598"/>
      <c r="AF714" s="599"/>
      <c r="AG714" s="695" t="s">
        <v>609</v>
      </c>
      <c r="AH714" s="696"/>
      <c r="AI714" s="696"/>
      <c r="AJ714" s="696"/>
      <c r="AK714" s="696"/>
      <c r="AL714" s="696"/>
      <c r="AM714" s="696"/>
      <c r="AN714" s="696"/>
      <c r="AO714" s="696"/>
      <c r="AP714" s="696"/>
      <c r="AQ714" s="696"/>
      <c r="AR714" s="696"/>
      <c r="AS714" s="696"/>
      <c r="AT714" s="696"/>
      <c r="AU714" s="696"/>
      <c r="AV714" s="696"/>
      <c r="AW714" s="696"/>
      <c r="AX714" s="697"/>
    </row>
    <row r="715" spans="1:50" ht="42"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3"/>
      <c r="AG715" s="532" t="s">
        <v>610</v>
      </c>
      <c r="AH715" s="533"/>
      <c r="AI715" s="533"/>
      <c r="AJ715" s="533"/>
      <c r="AK715" s="533"/>
      <c r="AL715" s="533"/>
      <c r="AM715" s="533"/>
      <c r="AN715" s="533"/>
      <c r="AO715" s="533"/>
      <c r="AP715" s="533"/>
      <c r="AQ715" s="533"/>
      <c r="AR715" s="533"/>
      <c r="AS715" s="533"/>
      <c r="AT715" s="533"/>
      <c r="AU715" s="533"/>
      <c r="AV715" s="533"/>
      <c r="AW715" s="533"/>
      <c r="AX715" s="534"/>
    </row>
    <row r="716" spans="1:50" ht="54.7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571</v>
      </c>
      <c r="AE716" s="765"/>
      <c r="AF716" s="765"/>
      <c r="AG716" s="670" t="s">
        <v>611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0" t="s">
        <v>612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631</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631</v>
      </c>
      <c r="AE719" s="674"/>
      <c r="AF719" s="674"/>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t="s">
        <v>566</v>
      </c>
      <c r="O721" s="920"/>
      <c r="P721" s="920"/>
      <c r="Q721" s="920"/>
      <c r="R721" s="920"/>
      <c r="S721" s="920"/>
      <c r="T721" s="920"/>
      <c r="U721" s="920"/>
      <c r="V721" s="920"/>
      <c r="W721" s="920"/>
      <c r="X721" s="920"/>
      <c r="Y721" s="920"/>
      <c r="Z721" s="920"/>
      <c r="AA721" s="920"/>
      <c r="AB721" s="920"/>
      <c r="AC721" s="920"/>
      <c r="AD721" s="920"/>
      <c r="AE721" s="920"/>
      <c r="AF721" s="921"/>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657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658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664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91.5" customHeight="1" thickBot="1" x14ac:dyDescent="0.2">
      <c r="A731" s="624" t="s">
        <v>257</v>
      </c>
      <c r="B731" s="625"/>
      <c r="C731" s="625"/>
      <c r="D731" s="625"/>
      <c r="E731" s="626"/>
      <c r="F731" s="686" t="s">
        <v>665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666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566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544</v>
      </c>
      <c r="B737" s="124"/>
      <c r="C737" s="124"/>
      <c r="D737" s="125"/>
      <c r="E737" s="122" t="s">
        <v>613</v>
      </c>
      <c r="F737" s="122"/>
      <c r="G737" s="122"/>
      <c r="H737" s="122"/>
      <c r="I737" s="122"/>
      <c r="J737" s="122"/>
      <c r="K737" s="122"/>
      <c r="L737" s="122"/>
      <c r="M737" s="122"/>
      <c r="N737" s="101" t="s">
        <v>537</v>
      </c>
      <c r="O737" s="101"/>
      <c r="P737" s="101"/>
      <c r="Q737" s="101"/>
      <c r="R737" s="122" t="s">
        <v>613</v>
      </c>
      <c r="S737" s="122"/>
      <c r="T737" s="122"/>
      <c r="U737" s="122"/>
      <c r="V737" s="122"/>
      <c r="W737" s="122"/>
      <c r="X737" s="122"/>
      <c r="Y737" s="122"/>
      <c r="Z737" s="122"/>
      <c r="AA737" s="101" t="s">
        <v>536</v>
      </c>
      <c r="AB737" s="101"/>
      <c r="AC737" s="101"/>
      <c r="AD737" s="101"/>
      <c r="AE737" s="122" t="s">
        <v>614</v>
      </c>
      <c r="AF737" s="122"/>
      <c r="AG737" s="122"/>
      <c r="AH737" s="122"/>
      <c r="AI737" s="122"/>
      <c r="AJ737" s="122"/>
      <c r="AK737" s="122"/>
      <c r="AL737" s="122"/>
      <c r="AM737" s="122"/>
      <c r="AN737" s="101" t="s">
        <v>535</v>
      </c>
      <c r="AO737" s="101"/>
      <c r="AP737" s="101"/>
      <c r="AQ737" s="101"/>
      <c r="AR737" s="102" t="s">
        <v>615</v>
      </c>
      <c r="AS737" s="103"/>
      <c r="AT737" s="103"/>
      <c r="AU737" s="103"/>
      <c r="AV737" s="103"/>
      <c r="AW737" s="103"/>
      <c r="AX737" s="104"/>
      <c r="AY737" s="89"/>
      <c r="AZ737" s="89"/>
    </row>
    <row r="738" spans="1:52" ht="24.75" customHeight="1" x14ac:dyDescent="0.15">
      <c r="A738" s="123" t="s">
        <v>534</v>
      </c>
      <c r="B738" s="124"/>
      <c r="C738" s="124"/>
      <c r="D738" s="125"/>
      <c r="E738" s="122" t="s">
        <v>615</v>
      </c>
      <c r="F738" s="122"/>
      <c r="G738" s="122"/>
      <c r="H738" s="122"/>
      <c r="I738" s="122"/>
      <c r="J738" s="122"/>
      <c r="K738" s="122"/>
      <c r="L738" s="122"/>
      <c r="M738" s="122"/>
      <c r="N738" s="101" t="s">
        <v>533</v>
      </c>
      <c r="O738" s="101"/>
      <c r="P738" s="101"/>
      <c r="Q738" s="101"/>
      <c r="R738" s="122" t="s">
        <v>616</v>
      </c>
      <c r="S738" s="122"/>
      <c r="T738" s="122"/>
      <c r="U738" s="122"/>
      <c r="V738" s="122"/>
      <c r="W738" s="122"/>
      <c r="X738" s="122"/>
      <c r="Y738" s="122"/>
      <c r="Z738" s="122"/>
      <c r="AA738" s="101" t="s">
        <v>532</v>
      </c>
      <c r="AB738" s="101"/>
      <c r="AC738" s="101"/>
      <c r="AD738" s="101"/>
      <c r="AE738" s="122" t="s">
        <v>617</v>
      </c>
      <c r="AF738" s="122"/>
      <c r="AG738" s="122"/>
      <c r="AH738" s="122"/>
      <c r="AI738" s="122"/>
      <c r="AJ738" s="122"/>
      <c r="AK738" s="122"/>
      <c r="AL738" s="122"/>
      <c r="AM738" s="122"/>
      <c r="AN738" s="101" t="s">
        <v>528</v>
      </c>
      <c r="AO738" s="101"/>
      <c r="AP738" s="101"/>
      <c r="AQ738" s="101"/>
      <c r="AR738" s="102">
        <v>276</v>
      </c>
      <c r="AS738" s="103"/>
      <c r="AT738" s="103"/>
      <c r="AU738" s="103"/>
      <c r="AV738" s="103"/>
      <c r="AW738" s="103"/>
      <c r="AX738" s="104"/>
    </row>
    <row r="739" spans="1:52" ht="24.75" customHeight="1" thickBot="1" x14ac:dyDescent="0.2">
      <c r="A739" s="126" t="s">
        <v>524</v>
      </c>
      <c r="B739" s="127"/>
      <c r="C739" s="127"/>
      <c r="D739" s="128"/>
      <c r="E739" s="129" t="s">
        <v>618</v>
      </c>
      <c r="F739" s="117"/>
      <c r="G739" s="117"/>
      <c r="H739" s="93" t="str">
        <f>IF(E739="", "", "(")</f>
        <v>(</v>
      </c>
      <c r="I739" s="117"/>
      <c r="J739" s="117"/>
      <c r="K739" s="93" t="str">
        <f>IF(OR(I739="　", I739=""), "", "-")</f>
        <v/>
      </c>
      <c r="L739" s="118">
        <v>281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45" t="s">
        <v>632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635</v>
      </c>
      <c r="H781" s="456"/>
      <c r="I781" s="456"/>
      <c r="J781" s="456"/>
      <c r="K781" s="457"/>
      <c r="L781" s="458" t="s">
        <v>638</v>
      </c>
      <c r="M781" s="459"/>
      <c r="N781" s="459"/>
      <c r="O781" s="459"/>
      <c r="P781" s="459"/>
      <c r="Q781" s="459"/>
      <c r="R781" s="459"/>
      <c r="S781" s="459"/>
      <c r="T781" s="459"/>
      <c r="U781" s="459"/>
      <c r="V781" s="459"/>
      <c r="W781" s="459"/>
      <c r="X781" s="460"/>
      <c r="Y781" s="461">
        <v>1630</v>
      </c>
      <c r="Z781" s="462"/>
      <c r="AA781" s="462"/>
      <c r="AB781" s="563"/>
      <c r="AC781" s="455" t="s">
        <v>641</v>
      </c>
      <c r="AD781" s="456"/>
      <c r="AE781" s="456"/>
      <c r="AF781" s="456"/>
      <c r="AG781" s="457"/>
      <c r="AH781" s="458"/>
      <c r="AI781" s="459"/>
      <c r="AJ781" s="459"/>
      <c r="AK781" s="459"/>
      <c r="AL781" s="459"/>
      <c r="AM781" s="459"/>
      <c r="AN781" s="459"/>
      <c r="AO781" s="459"/>
      <c r="AP781" s="459"/>
      <c r="AQ781" s="459"/>
      <c r="AR781" s="459"/>
      <c r="AS781" s="459"/>
      <c r="AT781" s="460"/>
      <c r="AU781" s="461">
        <v>58</v>
      </c>
      <c r="AV781" s="462"/>
      <c r="AW781" s="462"/>
      <c r="AX781" s="463"/>
    </row>
    <row r="782" spans="1:50" ht="24.75" customHeight="1" x14ac:dyDescent="0.15">
      <c r="A782" s="562"/>
      <c r="B782" s="769"/>
      <c r="C782" s="769"/>
      <c r="D782" s="769"/>
      <c r="E782" s="769"/>
      <c r="F782" s="770"/>
      <c r="G782" s="348" t="s">
        <v>636</v>
      </c>
      <c r="H782" s="349"/>
      <c r="I782" s="349"/>
      <c r="J782" s="349"/>
      <c r="K782" s="350"/>
      <c r="L782" s="401" t="s">
        <v>639</v>
      </c>
      <c r="M782" s="402"/>
      <c r="N782" s="402"/>
      <c r="O782" s="402"/>
      <c r="P782" s="402"/>
      <c r="Q782" s="402"/>
      <c r="R782" s="402"/>
      <c r="S782" s="402"/>
      <c r="T782" s="402"/>
      <c r="U782" s="402"/>
      <c r="V782" s="402"/>
      <c r="W782" s="402"/>
      <c r="X782" s="403"/>
      <c r="Y782" s="398">
        <v>1258</v>
      </c>
      <c r="Z782" s="399"/>
      <c r="AA782" s="399"/>
      <c r="AB782" s="405"/>
      <c r="AC782" s="348" t="s">
        <v>642</v>
      </c>
      <c r="AD782" s="349"/>
      <c r="AE782" s="349"/>
      <c r="AF782" s="349"/>
      <c r="AG782" s="350"/>
      <c r="AH782" s="401" t="s">
        <v>643</v>
      </c>
      <c r="AI782" s="402"/>
      <c r="AJ782" s="402"/>
      <c r="AK782" s="402"/>
      <c r="AL782" s="402"/>
      <c r="AM782" s="402"/>
      <c r="AN782" s="402"/>
      <c r="AO782" s="402"/>
      <c r="AP782" s="402"/>
      <c r="AQ782" s="402"/>
      <c r="AR782" s="402"/>
      <c r="AS782" s="402"/>
      <c r="AT782" s="403"/>
      <c r="AU782" s="398">
        <v>1146</v>
      </c>
      <c r="AV782" s="399"/>
      <c r="AW782" s="399"/>
      <c r="AX782" s="400"/>
    </row>
    <row r="783" spans="1:50" ht="24.75" customHeight="1" x14ac:dyDescent="0.15">
      <c r="A783" s="562"/>
      <c r="B783" s="769"/>
      <c r="C783" s="769"/>
      <c r="D783" s="769"/>
      <c r="E783" s="769"/>
      <c r="F783" s="770"/>
      <c r="G783" s="348" t="s">
        <v>637</v>
      </c>
      <c r="H783" s="349"/>
      <c r="I783" s="349"/>
      <c r="J783" s="349"/>
      <c r="K783" s="350"/>
      <c r="L783" s="401" t="s">
        <v>640</v>
      </c>
      <c r="M783" s="402"/>
      <c r="N783" s="402"/>
      <c r="O783" s="402"/>
      <c r="P783" s="402"/>
      <c r="Q783" s="402"/>
      <c r="R783" s="402"/>
      <c r="S783" s="402"/>
      <c r="T783" s="402"/>
      <c r="U783" s="402"/>
      <c r="V783" s="402"/>
      <c r="W783" s="402"/>
      <c r="X783" s="403"/>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2897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1204</v>
      </c>
      <c r="AV791" s="415"/>
      <c r="AW791" s="415"/>
      <c r="AX791" s="417"/>
    </row>
    <row r="792" spans="1:50" ht="24.75" customHeight="1" x14ac:dyDescent="0.15">
      <c r="A792" s="562"/>
      <c r="B792" s="769"/>
      <c r="C792" s="769"/>
      <c r="D792" s="769"/>
      <c r="E792" s="769"/>
      <c r="F792" s="770"/>
      <c r="G792" s="445" t="s">
        <v>634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635</v>
      </c>
      <c r="H794" s="456"/>
      <c r="I794" s="456"/>
      <c r="J794" s="456"/>
      <c r="K794" s="457"/>
      <c r="L794" s="458" t="s">
        <v>646</v>
      </c>
      <c r="M794" s="459"/>
      <c r="N794" s="459"/>
      <c r="O794" s="459"/>
      <c r="P794" s="459"/>
      <c r="Q794" s="459"/>
      <c r="R794" s="459"/>
      <c r="S794" s="459"/>
      <c r="T794" s="459"/>
      <c r="U794" s="459"/>
      <c r="V794" s="459"/>
      <c r="W794" s="459"/>
      <c r="X794" s="460"/>
      <c r="Y794" s="461">
        <v>307</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9"/>
      <c r="C795" s="769"/>
      <c r="D795" s="769"/>
      <c r="E795" s="769"/>
      <c r="F795" s="770"/>
      <c r="G795" s="348" t="s">
        <v>644</v>
      </c>
      <c r="H795" s="349"/>
      <c r="I795" s="349"/>
      <c r="J795" s="349"/>
      <c r="K795" s="350"/>
      <c r="L795" s="401" t="s">
        <v>647</v>
      </c>
      <c r="M795" s="402"/>
      <c r="N795" s="402"/>
      <c r="O795" s="402"/>
      <c r="P795" s="402"/>
      <c r="Q795" s="402"/>
      <c r="R795" s="402"/>
      <c r="S795" s="402"/>
      <c r="T795" s="402"/>
      <c r="U795" s="402"/>
      <c r="V795" s="402"/>
      <c r="W795" s="402"/>
      <c r="X795" s="403"/>
      <c r="Y795" s="398">
        <v>473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2"/>
      <c r="B796" s="769"/>
      <c r="C796" s="769"/>
      <c r="D796" s="769"/>
      <c r="E796" s="769"/>
      <c r="F796" s="770"/>
      <c r="G796" s="348" t="s">
        <v>645</v>
      </c>
      <c r="H796" s="349"/>
      <c r="I796" s="349"/>
      <c r="J796" s="349"/>
      <c r="K796" s="350"/>
      <c r="L796" s="401" t="s">
        <v>648</v>
      </c>
      <c r="M796" s="402"/>
      <c r="N796" s="402"/>
      <c r="O796" s="402"/>
      <c r="P796" s="402"/>
      <c r="Q796" s="402"/>
      <c r="R796" s="402"/>
      <c r="S796" s="402"/>
      <c r="T796" s="402"/>
      <c r="U796" s="402"/>
      <c r="V796" s="402"/>
      <c r="W796" s="402"/>
      <c r="X796" s="403"/>
      <c r="Y796" s="398">
        <v>693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1473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649</v>
      </c>
      <c r="D837" s="418"/>
      <c r="E837" s="418"/>
      <c r="F837" s="418"/>
      <c r="G837" s="418"/>
      <c r="H837" s="418"/>
      <c r="I837" s="418"/>
      <c r="J837" s="419">
        <v>2000020020001</v>
      </c>
      <c r="K837" s="420"/>
      <c r="L837" s="420"/>
      <c r="M837" s="420"/>
      <c r="N837" s="420"/>
      <c r="O837" s="420"/>
      <c r="P837" s="317" t="s">
        <v>650</v>
      </c>
      <c r="Q837" s="317"/>
      <c r="R837" s="317"/>
      <c r="S837" s="317"/>
      <c r="T837" s="317"/>
      <c r="U837" s="317"/>
      <c r="V837" s="317"/>
      <c r="W837" s="317"/>
      <c r="X837" s="317"/>
      <c r="Y837" s="318">
        <v>2897</v>
      </c>
      <c r="Z837" s="319"/>
      <c r="AA837" s="319"/>
      <c r="AB837" s="320"/>
      <c r="AC837" s="328" t="s">
        <v>651</v>
      </c>
      <c r="AD837" s="423"/>
      <c r="AE837" s="423"/>
      <c r="AF837" s="423"/>
      <c r="AG837" s="423"/>
      <c r="AH837" s="421" t="s">
        <v>566</v>
      </c>
      <c r="AI837" s="422"/>
      <c r="AJ837" s="422"/>
      <c r="AK837" s="422"/>
      <c r="AL837" s="325" t="s">
        <v>566</v>
      </c>
      <c r="AM837" s="326"/>
      <c r="AN837" s="326"/>
      <c r="AO837" s="327"/>
      <c r="AP837" s="321" t="s">
        <v>566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652</v>
      </c>
      <c r="D870" s="418"/>
      <c r="E870" s="418"/>
      <c r="F870" s="418"/>
      <c r="G870" s="418"/>
      <c r="H870" s="418"/>
      <c r="I870" s="418"/>
      <c r="J870" s="419">
        <v>1420005006718</v>
      </c>
      <c r="K870" s="420"/>
      <c r="L870" s="420"/>
      <c r="M870" s="420"/>
      <c r="N870" s="420"/>
      <c r="O870" s="420"/>
      <c r="P870" s="317" t="s">
        <v>654</v>
      </c>
      <c r="Q870" s="317"/>
      <c r="R870" s="317"/>
      <c r="S870" s="317"/>
      <c r="T870" s="317"/>
      <c r="U870" s="317"/>
      <c r="V870" s="317"/>
      <c r="W870" s="317"/>
      <c r="X870" s="317"/>
      <c r="Y870" s="318">
        <v>1204</v>
      </c>
      <c r="Z870" s="319"/>
      <c r="AA870" s="319"/>
      <c r="AB870" s="320"/>
      <c r="AC870" s="328" t="s">
        <v>651</v>
      </c>
      <c r="AD870" s="423"/>
      <c r="AE870" s="423"/>
      <c r="AF870" s="423"/>
      <c r="AG870" s="423"/>
      <c r="AH870" s="421" t="s">
        <v>566</v>
      </c>
      <c r="AI870" s="422"/>
      <c r="AJ870" s="422"/>
      <c r="AK870" s="422"/>
      <c r="AL870" s="325" t="s">
        <v>566</v>
      </c>
      <c r="AM870" s="326"/>
      <c r="AN870" s="326"/>
      <c r="AO870" s="327"/>
      <c r="AP870" s="321" t="s">
        <v>566</v>
      </c>
      <c r="AQ870" s="321"/>
      <c r="AR870" s="321"/>
      <c r="AS870" s="321"/>
      <c r="AT870" s="321"/>
      <c r="AU870" s="321"/>
      <c r="AV870" s="321"/>
      <c r="AW870" s="321"/>
      <c r="AX870" s="321"/>
    </row>
    <row r="871" spans="1:50" ht="30" customHeight="1" x14ac:dyDescent="0.15">
      <c r="A871" s="404">
        <v>2</v>
      </c>
      <c r="B871" s="404">
        <v>1</v>
      </c>
      <c r="C871" s="418" t="s">
        <v>653</v>
      </c>
      <c r="D871" s="418"/>
      <c r="E871" s="418"/>
      <c r="F871" s="418"/>
      <c r="G871" s="418"/>
      <c r="H871" s="418"/>
      <c r="I871" s="418"/>
      <c r="J871" s="419">
        <v>8010505000081</v>
      </c>
      <c r="K871" s="420"/>
      <c r="L871" s="420"/>
      <c r="M871" s="420"/>
      <c r="N871" s="420"/>
      <c r="O871" s="420"/>
      <c r="P871" s="317" t="s">
        <v>654</v>
      </c>
      <c r="Q871" s="317"/>
      <c r="R871" s="317"/>
      <c r="S871" s="317"/>
      <c r="T871" s="317"/>
      <c r="U871" s="317"/>
      <c r="V871" s="317"/>
      <c r="W871" s="317"/>
      <c r="X871" s="317"/>
      <c r="Y871" s="318">
        <v>55</v>
      </c>
      <c r="Z871" s="319"/>
      <c r="AA871" s="319"/>
      <c r="AB871" s="320"/>
      <c r="AC871" s="328" t="s">
        <v>651</v>
      </c>
      <c r="AD871" s="328"/>
      <c r="AE871" s="328"/>
      <c r="AF871" s="328"/>
      <c r="AG871" s="328"/>
      <c r="AH871" s="421" t="s">
        <v>566</v>
      </c>
      <c r="AI871" s="422"/>
      <c r="AJ871" s="422"/>
      <c r="AK871" s="422"/>
      <c r="AL871" s="325" t="s">
        <v>566</v>
      </c>
      <c r="AM871" s="326"/>
      <c r="AN871" s="326"/>
      <c r="AO871" s="327"/>
      <c r="AP871" s="321" t="s">
        <v>566</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81" customHeight="1" x14ac:dyDescent="0.15">
      <c r="A903" s="404">
        <v>1</v>
      </c>
      <c r="B903" s="404">
        <v>1</v>
      </c>
      <c r="C903" s="428" t="s">
        <v>652</v>
      </c>
      <c r="D903" s="429"/>
      <c r="E903" s="429"/>
      <c r="F903" s="429"/>
      <c r="G903" s="429"/>
      <c r="H903" s="429"/>
      <c r="I903" s="430"/>
      <c r="J903" s="431">
        <v>1420005006718</v>
      </c>
      <c r="K903" s="432"/>
      <c r="L903" s="432"/>
      <c r="M903" s="432"/>
      <c r="N903" s="432"/>
      <c r="O903" s="433"/>
      <c r="P903" s="317" t="s">
        <v>655</v>
      </c>
      <c r="Q903" s="317"/>
      <c r="R903" s="317"/>
      <c r="S903" s="317"/>
      <c r="T903" s="317"/>
      <c r="U903" s="317"/>
      <c r="V903" s="317"/>
      <c r="W903" s="317"/>
      <c r="X903" s="317"/>
      <c r="Y903" s="318">
        <v>1473</v>
      </c>
      <c r="Z903" s="319"/>
      <c r="AA903" s="319"/>
      <c r="AB903" s="320"/>
      <c r="AC903" s="328" t="s">
        <v>499</v>
      </c>
      <c r="AD903" s="423"/>
      <c r="AE903" s="423"/>
      <c r="AF903" s="423"/>
      <c r="AG903" s="423"/>
      <c r="AH903" s="421" t="s">
        <v>566</v>
      </c>
      <c r="AI903" s="422"/>
      <c r="AJ903" s="422"/>
      <c r="AK903" s="422"/>
      <c r="AL903" s="325" t="s">
        <v>566</v>
      </c>
      <c r="AM903" s="326"/>
      <c r="AN903" s="326"/>
      <c r="AO903" s="327"/>
      <c r="AP903" s="321" t="s">
        <v>566</v>
      </c>
      <c r="AQ903" s="321"/>
      <c r="AR903" s="321"/>
      <c r="AS903" s="321"/>
      <c r="AT903" s="321"/>
      <c r="AU903" s="321"/>
      <c r="AV903" s="321"/>
      <c r="AW903" s="321"/>
      <c r="AX903" s="321"/>
    </row>
    <row r="904" spans="1:50" ht="30" customHeight="1" x14ac:dyDescent="0.15">
      <c r="A904" s="404">
        <v>2</v>
      </c>
      <c r="B904" s="404">
        <v>1</v>
      </c>
      <c r="C904" s="428" t="s">
        <v>653</v>
      </c>
      <c r="D904" s="429"/>
      <c r="E904" s="429"/>
      <c r="F904" s="429"/>
      <c r="G904" s="429"/>
      <c r="H904" s="429"/>
      <c r="I904" s="430"/>
      <c r="J904" s="431">
        <v>8010505000081</v>
      </c>
      <c r="K904" s="432"/>
      <c r="L904" s="432"/>
      <c r="M904" s="432"/>
      <c r="N904" s="432"/>
      <c r="O904" s="433"/>
      <c r="P904" s="317" t="s">
        <v>656</v>
      </c>
      <c r="Q904" s="317"/>
      <c r="R904" s="317"/>
      <c r="S904" s="317"/>
      <c r="T904" s="317"/>
      <c r="U904" s="317"/>
      <c r="V904" s="317"/>
      <c r="W904" s="317"/>
      <c r="X904" s="317"/>
      <c r="Y904" s="318">
        <v>157</v>
      </c>
      <c r="Z904" s="319"/>
      <c r="AA904" s="319"/>
      <c r="AB904" s="320"/>
      <c r="AC904" s="328" t="s">
        <v>499</v>
      </c>
      <c r="AD904" s="328"/>
      <c r="AE904" s="328"/>
      <c r="AF904" s="328"/>
      <c r="AG904" s="328"/>
      <c r="AH904" s="421" t="s">
        <v>566</v>
      </c>
      <c r="AI904" s="422"/>
      <c r="AJ904" s="422"/>
      <c r="AK904" s="422"/>
      <c r="AL904" s="325" t="s">
        <v>566</v>
      </c>
      <c r="AM904" s="326"/>
      <c r="AN904" s="326"/>
      <c r="AO904" s="327"/>
      <c r="AP904" s="321" t="s">
        <v>566</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452</v>
      </c>
      <c r="AQ1101" s="427"/>
      <c r="AR1101" s="427"/>
      <c r="AS1101" s="427"/>
      <c r="AT1101" s="427"/>
      <c r="AU1101" s="427"/>
      <c r="AV1101" s="427"/>
      <c r="AW1101" s="427"/>
      <c r="AX1101" s="427"/>
    </row>
    <row r="1102" spans="1:50" ht="30" customHeight="1" x14ac:dyDescent="0.15">
      <c r="A1102" s="404">
        <v>1</v>
      </c>
      <c r="B1102" s="404">
        <v>1</v>
      </c>
      <c r="C1102" s="899"/>
      <c r="D1102" s="899"/>
      <c r="E1102" s="261" t="s">
        <v>567</v>
      </c>
      <c r="F1102" s="898"/>
      <c r="G1102" s="898"/>
      <c r="H1102" s="898"/>
      <c r="I1102" s="898"/>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29" max="49" man="1"/>
    <brk id="718"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621</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551</v>
      </c>
      <c r="AF2" s="1002"/>
      <c r="AG2" s="1002"/>
      <c r="AH2" s="1002"/>
      <c r="AI2" s="1002" t="s">
        <v>548</v>
      </c>
      <c r="AJ2" s="1002"/>
      <c r="AK2" s="1002"/>
      <c r="AL2" s="1002"/>
      <c r="AM2" s="1002" t="s">
        <v>522</v>
      </c>
      <c r="AN2" s="1002"/>
      <c r="AO2" s="1002"/>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472</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552</v>
      </c>
      <c r="AF9" s="1002"/>
      <c r="AG9" s="1002"/>
      <c r="AH9" s="1002"/>
      <c r="AI9" s="1002" t="s">
        <v>548</v>
      </c>
      <c r="AJ9" s="1002"/>
      <c r="AK9" s="1002"/>
      <c r="AL9" s="1002"/>
      <c r="AM9" s="1002" t="s">
        <v>522</v>
      </c>
      <c r="AN9" s="1002"/>
      <c r="AO9" s="1002"/>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472</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551</v>
      </c>
      <c r="AF16" s="1002"/>
      <c r="AG16" s="1002"/>
      <c r="AH16" s="1002"/>
      <c r="AI16" s="1002" t="s">
        <v>549</v>
      </c>
      <c r="AJ16" s="1002"/>
      <c r="AK16" s="1002"/>
      <c r="AL16" s="1002"/>
      <c r="AM16" s="1002" t="s">
        <v>522</v>
      </c>
      <c r="AN16" s="1002"/>
      <c r="AO16" s="1002"/>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472</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553</v>
      </c>
      <c r="AF23" s="1002"/>
      <c r="AG23" s="1002"/>
      <c r="AH23" s="1002"/>
      <c r="AI23" s="1002" t="s">
        <v>548</v>
      </c>
      <c r="AJ23" s="1002"/>
      <c r="AK23" s="1002"/>
      <c r="AL23" s="1002"/>
      <c r="AM23" s="1002" t="s">
        <v>522</v>
      </c>
      <c r="AN23" s="1002"/>
      <c r="AO23" s="1002"/>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472</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551</v>
      </c>
      <c r="AF30" s="1002"/>
      <c r="AG30" s="1002"/>
      <c r="AH30" s="1002"/>
      <c r="AI30" s="1002" t="s">
        <v>548</v>
      </c>
      <c r="AJ30" s="1002"/>
      <c r="AK30" s="1002"/>
      <c r="AL30" s="1002"/>
      <c r="AM30" s="1002" t="s">
        <v>546</v>
      </c>
      <c r="AN30" s="1002"/>
      <c r="AO30" s="1002"/>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472</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553</v>
      </c>
      <c r="AF37" s="1002"/>
      <c r="AG37" s="1002"/>
      <c r="AH37" s="1002"/>
      <c r="AI37" s="1002" t="s">
        <v>550</v>
      </c>
      <c r="AJ37" s="1002"/>
      <c r="AK37" s="1002"/>
      <c r="AL37" s="1002"/>
      <c r="AM37" s="1002" t="s">
        <v>547</v>
      </c>
      <c r="AN37" s="1002"/>
      <c r="AO37" s="1002"/>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472</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551</v>
      </c>
      <c r="AF44" s="1002"/>
      <c r="AG44" s="1002"/>
      <c r="AH44" s="1002"/>
      <c r="AI44" s="1002" t="s">
        <v>548</v>
      </c>
      <c r="AJ44" s="1002"/>
      <c r="AK44" s="1002"/>
      <c r="AL44" s="1002"/>
      <c r="AM44" s="1002" t="s">
        <v>522</v>
      </c>
      <c r="AN44" s="1002"/>
      <c r="AO44" s="1002"/>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472</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64" t="s">
        <v>11</v>
      </c>
      <c r="AC51" s="1015"/>
      <c r="AD51" s="1016"/>
      <c r="AE51" s="1002" t="s">
        <v>551</v>
      </c>
      <c r="AF51" s="1002"/>
      <c r="AG51" s="1002"/>
      <c r="AH51" s="1002"/>
      <c r="AI51" s="1002" t="s">
        <v>548</v>
      </c>
      <c r="AJ51" s="1002"/>
      <c r="AK51" s="1002"/>
      <c r="AL51" s="1002"/>
      <c r="AM51" s="1002" t="s">
        <v>522</v>
      </c>
      <c r="AN51" s="1002"/>
      <c r="AO51" s="1002"/>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472</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551</v>
      </c>
      <c r="AF58" s="1002"/>
      <c r="AG58" s="1002"/>
      <c r="AH58" s="1002"/>
      <c r="AI58" s="1002" t="s">
        <v>548</v>
      </c>
      <c r="AJ58" s="1002"/>
      <c r="AK58" s="1002"/>
      <c r="AL58" s="1002"/>
      <c r="AM58" s="1002" t="s">
        <v>522</v>
      </c>
      <c r="AN58" s="1002"/>
      <c r="AO58" s="1002"/>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472</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551</v>
      </c>
      <c r="AF65" s="1002"/>
      <c r="AG65" s="1002"/>
      <c r="AH65" s="1002"/>
      <c r="AI65" s="1002" t="s">
        <v>548</v>
      </c>
      <c r="AJ65" s="1002"/>
      <c r="AK65" s="1002"/>
      <c r="AL65" s="1002"/>
      <c r="AM65" s="1002" t="s">
        <v>522</v>
      </c>
      <c r="AN65" s="1002"/>
      <c r="AO65" s="1002"/>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2020-11-17T08:26:05Z</cp:lastPrinted>
  <dcterms:created xsi:type="dcterms:W3CDTF">2012-03-13T00:50:25Z</dcterms:created>
  <dcterms:modified xsi:type="dcterms:W3CDTF">2020-11-17T08:26:15Z</dcterms:modified>
</cp:coreProperties>
</file>