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原子課\01総括\★総括係\個人用フォルダ\総括係\政策評価・行政事業レビュー\行政事業レビュー\★過去(H28～R2)レビューシートの修正\R1\サイクル室\"/>
    </mc:Choice>
  </mc:AlternateContent>
  <bookViews>
    <workbookView xWindow="0" yWindow="0" windowWidth="28800" windowHeight="116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<sst xmlns="http://schemas.openxmlformats.org/spreadsheetml/2006/main" count="2917" uniqueCount="667">
  <si>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</si>
  <si>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</si>
  <si>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</si>
  <si>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</si>
  <si>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</si>
  <si>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</si>
  <si>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</si>
  <si>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</si>
  <si>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</si>
  <si>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</si>
  <si>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</si>
  <si>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</si>
  <si>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</si>
  <si>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</si>
  <si>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</si>
  <si>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</si>
  <si>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</si>
  <si>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</si>
  <si>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</si>
  <si>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</si>
  <si>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</si>
  <si>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</si>
  <si>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</si>
  <si>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</si>
  <si>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</si>
  <si>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</si>
  <si>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</si>
  <si>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</si>
  <si>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</si>
  <si>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</si>
  <si>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</si>
  <si>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</si>
  <si>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</si>
  <si>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</si>
  <si>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</si>
  <si>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</si>
  <si>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</si>
  <si>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</si>
  <si>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</si>
  <si>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</si>
  <si>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</si>
  <si>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</si>
  <si>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</si>
  <si>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</si>
  <si>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</si>
  <si>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</si>
  <si>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</si>
  <si>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</si>
  <si>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</si>
  <si>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</si>
  <si>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</si>
  <si>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</si>
  <si>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</si>
  <si>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</si>
  <si>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</si>
  <si>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</si>
  <si>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</si>
  <si>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</si>
  <si>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</si>
  <si>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</si>
  <si>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</si>
  <si>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</si>
  <si>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</si>
  <si>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</si>
  <si>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</si>
  <si>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</si>
  <si>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</si>
  <si>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</si>
  <si>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</si>
  <si>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</si>
  <si>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</si>
  <si>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</si>
  <si>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</si>
  <si>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</si>
  <si>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</si>
  <si>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</si>
  <si>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</si>
  <si>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</si>
  <si>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</si>
  <si>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</si>
  <si>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</si>
  <si>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</si>
  <si>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</si>
  <si>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</si>
  <si>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</si>
  <si>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</si>
  <si>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</si>
  <si>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</si>
  <si>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</si>
  <si>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</si>
  <si>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</si>
  <si>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</si>
  <si>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</si>
  <si>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</si>
  <si>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</si>
  <si>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</si>
  <si>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</si>
  <si>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</si>
  <si>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</si>
  <si>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</si>
  <si>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</si>
  <si>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</si>
  <si>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</si>
  <si>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</si>
  <si>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</si>
  <si>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</si>
  <si>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</si>
  <si>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</si>
  <si>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</si>
  <si>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</si>
  <si>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</si>
  <si>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</si>
  <si>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</si>
  <si>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</si>
  <si>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</si>
  <si>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</si>
  <si>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</si>
  <si>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</si>
  <si>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</si>
  <si>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</si>
  <si>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</si>
  <si>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</si>
  <si>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</si>
  <si>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</si>
  <si>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</si>
  <si>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</si>
  <si>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</si>
  <si>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</si>
  <si>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</si>
  <si>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</si>
  <si>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</si>
  <si>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</si>
  <si>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</si>
  <si>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</si>
  <si>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</si>
  <si>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</si>
  <si>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</si>
  <si>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</si>
  <si>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</si>
  <si>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</si>
  <si>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</si>
  <si>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</si>
  <si>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</si>
  <si>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</si>
  <si>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</si>
  <si>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</si>
  <si>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</si>
  <si>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</si>
  <si>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</si>
  <si>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</si>
  <si>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</si>
  <si>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</si>
  <si>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</si>
  <si>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</si>
  <si>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</si>
  <si>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</si>
  <si>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</si>
  <si>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</si>
  <si>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</si>
  <si>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</si>
  <si>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</si>
  <si>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</si>
  <si>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</si>
  <si>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</si>
  <si>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</si>
  <si>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</si>
  <si>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</si>
  <si>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</si>
  <si>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</si>
  <si>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</si>
  <si>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</si>
  <si>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</si>
  <si>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</si>
  <si>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</si>
  <si>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</si>
  <si>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</si>
  <si>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</si>
  <si>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</si>
  <si>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</si>
  <si>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</si>
  <si>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</si>
  <si>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</si>
  <si>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</si>
  <si>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</si>
  <si>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</si>
  <si>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</si>
  <si>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</si>
  <si>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</si>
  <si>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</si>
  <si>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</si>
  <si>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</si>
  <si>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</si>
  <si>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</si>
  <si>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</si>
  <si>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</si>
  <si>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</si>
  <si>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</si>
  <si>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</si>
  <si>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</si>
  <si>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</si>
  <si>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</si>
  <si>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</si>
  <si>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</si>
  <si>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</si>
  <si>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</si>
  <si>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</si>
  <si>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</si>
  <si>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</si>
  <si>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</si>
  <si>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</si>
  <si>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</si>
  <si>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</si>
  <si>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</si>
  <si>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</si>
  <si>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</si>
  <si>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</si>
  <si>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</si>
  <si>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</si>
  <si>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</si>
  <si>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</si>
  <si>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</si>
  <si>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</si>
  <si>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</si>
  <si>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</si>
  <si>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</si>
  <si>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</si>
  <si>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</si>
  <si>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</si>
  <si>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</si>
  <si>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</si>
  <si>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</si>
  <si>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</si>
  <si>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</si>
  <si>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</si>
  <si>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</si>
  <si>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</si>
  <si>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</si>
  <si>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</si>
  <si>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</si>
  <si>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</si>
  <si>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</si>
  <si>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</si>
  <si>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</si>
  <si>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</si>
  <si>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</si>
  <si>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</si>
  <si>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</si>
  <si>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</si>
  <si>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</si>
  <si>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</si>
  <si>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</si>
  <si>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</si>
  <si>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</si>
  <si>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</si>
  <si>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</si>
  <si>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</si>
  <si>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</si>
  <si>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</si>
  <si>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</si>
  <si>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</si>
  <si>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</si>
  <si>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</si>
  <si>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</si>
  <si>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</si>
  <si>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</si>
  <si>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</si>
  <si>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</si>
  <si>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</si>
  <si>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</si>
  <si>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</si>
  <si>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</si>
  <si>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</si>
  <si>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</si>
  <si>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</si>
  <si>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</si>
  <si>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</si>
  <si>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</si>
  <si>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</si>
  <si>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</si>
  <si>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</si>
  <si>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</si>
  <si>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</si>
  <si>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</si>
  <si>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</si>
  <si>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</si>
  <si>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</si>
  <si>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</si>
  <si>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</si>
  <si>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</si>
  <si>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</si>
  <si>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</si>
  <si>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</si>
  <si>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</si>
  <si>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</si>
  <si>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</si>
  <si>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</si>
  <si>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</si>
  <si>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</si>
  <si>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</si>
  <si>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</si>
  <si>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</si>
  <si>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</si>
  <si>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</si>
  <si>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</si>
  <si>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</si>
  <si>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</si>
  <si>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</si>
  <si>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</si>
  <si>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</si>
  <si>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</si>
  <si>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</si>
  <si>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</si>
  <si>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</si>
  <si>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</si>
  <si>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</si>
  <si>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</si>
  <si>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</si>
  <si>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</si>
  <si>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</si>
  <si>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</si>
  <si>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</si>
  <si>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</si>
  <si>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</si>
  <si>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</si>
  <si>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</si>
  <si>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</si>
  <si>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</si>
  <si>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</si>
  <si>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</si>
  <si>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</si>
  <si>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</si>
  <si>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</si>
  <si>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</si>
  <si>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</si>
  <si>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</si>
  <si>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</si>
  <si>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</si>
  <si>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</si>
  <si>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</si>
  <si>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</si>
  <si>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</si>
  <si>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</si>
  <si>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</si>
  <si>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</si>
  <si>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</si>
  <si>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</si>
  <si>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</si>
  <si>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</si>
  <si>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</si>
  <si>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</si>
  <si>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</si>
  <si>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</si>
  <si>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</si>
  <si>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</si>
  <si>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</si>
  <si>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</si>
  <si>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</si>
  <si>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</si>
  <si>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</si>
  <si>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</si>
  <si>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</si>
  <si>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</si>
  <si>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</si>
  <si>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</si>
  <si>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</si>
  <si>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</si>
  <si>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</si>
  <si>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</si>
  <si>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</si>
  <si>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</si>
  <si>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</si>
  <si>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</si>
  <si>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</si>
  <si>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</si>
  <si>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</si>
  <si>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</si>
  <si>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</si>
  <si>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</si>
  <si>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</si>
  <si>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</si>
  <si>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</si>
  <si>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</si>
  <si>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</si>
  <si>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</si>
  <si>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</si>
  <si>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</si>
  <si>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</si>
  <si>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</si>
  <si>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</si>
  <si>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</si>
  <si>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</si>
  <si>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</si>
  <si>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</si>
  <si>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</si>
  <si>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</si>
  <si>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</si>
  <si>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</si>
  <si>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</si>
  <si>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</si>
  <si>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</si>
  <si>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</si>
  <si>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</si>
  <si>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</si>
  <si>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</si>
  <si>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</si>
  <si>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</si>
  <si>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</si>
  <si>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</si>
  <si>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</si>
  <si>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</si>
  <si>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</si>
  <si>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</si>
  <si>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</si>
  <si>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</si>
  <si>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</si>
  <si>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</si>
  <si>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</si>
  <si>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</si>
  <si>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</si>
  <si>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</si>
  <si>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</si>
  <si>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</si>
  <si>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</si>
  <si>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</si>
  <si>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</si>
  <si>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</si>
  <si>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</si>
  <si>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</si>
  <si>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</si>
  <si>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</si>
  <si>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</si>
  <si>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</si>
  <si>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</si>
  <si>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</si>
  <si>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</si>
  <si>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</si>
  <si>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</si>
  <si>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</si>
  <si>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</si>
  <si>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</si>
  <si>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</si>
  <si>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</si>
  <si>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</si>
  <si>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</si>
  <si>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</si>
  <si>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</si>
  <si>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</si>
  <si>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</si>
  <si>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</si>
  <si>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</si>
  <si>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</si>
  <si>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</si>
  <si>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</si>
  <si>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</si>
  <si>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</si>
  <si>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</si>
  <si>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</si>
  <si>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</si>
  <si>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</si>
  <si>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</si>
  <si>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</si>
  <si>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</si>
  <si>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</si>
  <si>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</si>
  <si>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</si>
  <si>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</si>
  <si>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</si>
  <si>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</si>
  <si>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</si>
  <si>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</si>
  <si>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</si>
  <si>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</si>
  <si>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</si>
  <si>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</si>
  <si>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</si>
  <si>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</si>
  <si>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</si>
  <si>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</si>
  <si>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</si>
  <si>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</si>
  <si>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</si>
  <si>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</si>
  <si>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</si>
  <si>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</si>
  <si>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</si>
  <si>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</si>
  <si>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</si>
  <si>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</si>
  <si>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</si>
  <si>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</si>
  <si>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</si>
  <si>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</si>
  <si>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</si>
  <si>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</si>
  <si>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</si>
  <si>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</si>
  <si>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</si>
  <si>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</si>
  <si>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</si>
  <si>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</si>
  <si>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</si>
  <si>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</si>
  <si>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</si>
  <si>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</si>
  <si>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</si>
  <si>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</si>
  <si>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</si>
  <si>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</si>
  <si>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</si>
  <si>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</si>
  <si>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</si>
  <si>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</si>
  <si>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</si>
  <si>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</si>
  <si>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</si>
  <si>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</si>
  <si>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</si>
  <si>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</si>
  <si>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</si>
  <si>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</si>
  <si>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</si>
  <si>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</si>
  <si>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</si>
  <si>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</si>
  <si>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</si>
  <si>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</si>
  <si>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</si>
  <si>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</si>
  <si>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</si>
  <si>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</si>
  <si>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</si>
  <si>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</si>
  <si>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</si>
  <si>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</si>
  <si>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</si>
  <si>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</si>
  <si>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</si>
  <si>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</si>
  <si>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</si>
  <si>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</si>
  <si>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</si>
  <si>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</si>
  <si>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</si>
  <si>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</si>
  <si>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</si>
  <si>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</si>
  <si>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</si>
  <si>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</si>
  <si>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</si>
  <si>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</si>
  <si>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</si>
  <si>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</si>
  <si>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</si>
  <si>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</si>
  <si>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</si>
  <si>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</si>
  <si>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</si>
  <si>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</si>
  <si>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</si>
  <si>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</si>
  <si>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</si>
  <si>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</si>
  <si>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</si>
  <si>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</si>
  <si>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</si>
  <si>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</si>
  <si>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</si>
  <si>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</si>
  <si>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</si>
  <si>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</si>
  <si>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</si>
  <si>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</si>
  <si>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</si>
  <si>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平成２年度</t>
    <phoneticPr fontId="5"/>
  </si>
  <si>
    <t>終了予定なし</t>
    <phoneticPr fontId="5"/>
  </si>
  <si>
    <t>特別会計に関する法律施行令
第51条第1項第2号ロ</t>
    <phoneticPr fontId="5"/>
  </si>
  <si>
    <t>電源立地対策として、発電用施設の周辺地域における公共用施設の整備、住民生活の利便性向上及び産業振興に寄与する事業を促進することにより、地域住民の福祉の向上を図り、もって発電用施設の設置及び運転の円滑化を図る。
電源立地対策のうち、本事業については大型再処理施設が設置されている都道府県が実施する排出放射性物質影響調査事業等に要する費用を交付する。</t>
    <phoneticPr fontId="5"/>
  </si>
  <si>
    <t>大型再処理施設が設置される、若しくは設置が予定されている都道府県が実施する排出放射性物質影響調査設備等整備等事業及び排出放射性物質影響調査事業に必要となる費用に充てるための交付金を交付する。（補助率：定額）</t>
    <phoneticPr fontId="5"/>
  </si>
  <si>
    <t>-</t>
    <phoneticPr fontId="5"/>
  </si>
  <si>
    <t>-</t>
    <phoneticPr fontId="5"/>
  </si>
  <si>
    <t>-</t>
    <phoneticPr fontId="5"/>
  </si>
  <si>
    <t>-</t>
    <phoneticPr fontId="5"/>
  </si>
  <si>
    <t>核燃料サイクル関係推進調整等交付金</t>
    <phoneticPr fontId="5"/>
  </si>
  <si>
    <t>大型再処理施設が設置等されている都道府県が、施設から排出される放射性物質による影響に関する詳細かつ継続的な調査を行い、周辺住民等の安心の確保を図る</t>
    <phoneticPr fontId="5"/>
  </si>
  <si>
    <t>実施した調査研究のうち、周辺住民等の安心の確保に資するため実施した調査研究が計画通り実施され、外部有識者による企画評価委員会での評価（SABC)のうち、A評価以上の件数割合</t>
    <phoneticPr fontId="5"/>
  </si>
  <si>
    <t>％</t>
    <phoneticPr fontId="5"/>
  </si>
  <si>
    <t>-</t>
    <phoneticPr fontId="5"/>
  </si>
  <si>
    <t>文部科学省調べ</t>
    <phoneticPr fontId="5"/>
  </si>
  <si>
    <t>周辺住民等の安心の確保に資するため実施した調査研究の件数</t>
    <phoneticPr fontId="5"/>
  </si>
  <si>
    <t>件</t>
    <phoneticPr fontId="5"/>
  </si>
  <si>
    <t>件</t>
    <phoneticPr fontId="5"/>
  </si>
  <si>
    <t>執行額（百万円）／交付先件数　　　　　　　　　　　　　　　</t>
    <phoneticPr fontId="5"/>
  </si>
  <si>
    <t>百万円</t>
    <phoneticPr fontId="5"/>
  </si>
  <si>
    <t>百万円/件</t>
    <phoneticPr fontId="5"/>
  </si>
  <si>
    <t>2,914/1</t>
    <phoneticPr fontId="5"/>
  </si>
  <si>
    <t>2,897/1</t>
    <phoneticPr fontId="5"/>
  </si>
  <si>
    <t>2,897/1</t>
    <phoneticPr fontId="5"/>
  </si>
  <si>
    <t>／　</t>
    <phoneticPr fontId="5"/>
  </si>
  <si>
    <t>　　/</t>
    <phoneticPr fontId="5"/>
  </si>
  <si>
    <t>／　　　　　　　　　　　　　　</t>
    <phoneticPr fontId="5"/>
  </si>
  <si>
    <t>　　/</t>
    <phoneticPr fontId="5"/>
  </si>
  <si>
    <t>／　　　　　　　　　　　　　　</t>
    <phoneticPr fontId="5"/>
  </si>
  <si>
    <t>「大型再処理施設放射能影響調査交付金」において、調査研究が計画通りに実施され、外部有識者による企画評価委員会での評価（SABC)のうち、A評価以上の件数割合</t>
    <phoneticPr fontId="5"/>
  </si>
  <si>
    <t>本交付金による調査事業により、周辺住民等の安全・安心の確保に資するために、国が主体的に取り組むべき事業であり、地方自治体、民間等に委ねることができない。</t>
    <phoneticPr fontId="5"/>
  </si>
  <si>
    <t>本交付金による調査事業は、周辺住民等の安全・安心の確保に資するために必要かつ適切な事業であり、政策体系の中で優先度が高い。</t>
    <phoneticPr fontId="5"/>
  </si>
  <si>
    <t>関係法令や交付規則に基づき、大型再処理施設が設置されている地方自治体へ交付している。また、随意契約においては、交付先地方自治体の規則等に則り適切に選定し、実施している。</t>
    <phoneticPr fontId="5"/>
  </si>
  <si>
    <t>関係法令や交付規則に基づき、大型再処理施設が設置されている地方自治体へ交付している。</t>
    <phoneticPr fontId="5"/>
  </si>
  <si>
    <t>交付決定の際に費目・使途を精査した交付金事業計画に基づき、適正に実施されており、資金の流れは中間段階においても合理的である。</t>
    <phoneticPr fontId="5"/>
  </si>
  <si>
    <t>交付決定の際に費目・使途の精査を行い、額の確定もなされることから、真に必要なものに限定されている。</t>
    <phoneticPr fontId="5"/>
  </si>
  <si>
    <t>外部有識者による企画評価委員会により、事業全体としての規格や評価等を実施し、事業の効率性を確保している。</t>
    <phoneticPr fontId="5"/>
  </si>
  <si>
    <t>周辺住民等の安全・安心の確保に資することを目的とし、再処理施設から排出される放射性物質による影響を継続的に調査している。</t>
    <phoneticPr fontId="5"/>
  </si>
  <si>
    <t>実際に大型再処理施設が設置されている地方自治体を対象とし、周辺住民等の安全・安心の確保に資する放射能影響調査を実施しており、実効性の高い事業となっている。</t>
    <phoneticPr fontId="5"/>
  </si>
  <si>
    <t>交付決定した事業は着実に実施されている。</t>
    <phoneticPr fontId="5"/>
  </si>
  <si>
    <t>520,522</t>
    <phoneticPr fontId="5"/>
  </si>
  <si>
    <t>466,468</t>
    <phoneticPr fontId="5"/>
  </si>
  <si>
    <t>283</t>
    <phoneticPr fontId="5"/>
  </si>
  <si>
    <t>272</t>
    <phoneticPr fontId="5"/>
  </si>
  <si>
    <t>269</t>
    <phoneticPr fontId="5"/>
  </si>
  <si>
    <t>文部科学省</t>
    <phoneticPr fontId="5"/>
  </si>
  <si>
    <t>○</t>
    <phoneticPr fontId="5"/>
  </si>
  <si>
    <t>○</t>
    <phoneticPr fontId="5"/>
  </si>
  <si>
    <t>○</t>
    <phoneticPr fontId="5"/>
  </si>
  <si>
    <t>9　未来社会に向けた価値創出の取組と経済・社会的課題への対応</t>
    <phoneticPr fontId="5"/>
  </si>
  <si>
    <t>9-5 国家戦略上重要な基幹技術の推進</t>
    <phoneticPr fontId="5"/>
  </si>
  <si>
    <t>核燃料サイクル関係推進調整等交付金</t>
    <phoneticPr fontId="5"/>
  </si>
  <si>
    <t>研究開発局</t>
    <phoneticPr fontId="5"/>
  </si>
  <si>
    <t>-</t>
    <phoneticPr fontId="5"/>
  </si>
  <si>
    <t>-</t>
    <phoneticPr fontId="5"/>
  </si>
  <si>
    <t>2,871/1</t>
    <phoneticPr fontId="5"/>
  </si>
  <si>
    <t>有</t>
  </si>
  <si>
    <t>無</t>
  </si>
  <si>
    <t>‐</t>
  </si>
  <si>
    <t>A.青森県</t>
    <phoneticPr fontId="5"/>
  </si>
  <si>
    <t>B.（公財）環境科学技術研究所</t>
    <phoneticPr fontId="5"/>
  </si>
  <si>
    <t>C.（公財）環境科学技術研究所</t>
    <phoneticPr fontId="5"/>
  </si>
  <si>
    <t>調査費</t>
  </si>
  <si>
    <t>補助金</t>
  </si>
  <si>
    <t>一般事務費</t>
  </si>
  <si>
    <t>業務調査費、委託費</t>
  </si>
  <si>
    <t>機器等整備費、運営費</t>
  </si>
  <si>
    <t>旅費、需用費、役務費、委託料、使用料及び賃借料</t>
  </si>
  <si>
    <t>機器等整備費</t>
  </si>
  <si>
    <t>運営費</t>
  </si>
  <si>
    <t>光熱費、施設運転管理費、実験設備等保守・点検費、施設管理・委託費等</t>
    <phoneticPr fontId="5"/>
  </si>
  <si>
    <t>人件費</t>
  </si>
  <si>
    <t>その他の経費</t>
  </si>
  <si>
    <t>測定・試料採取・分析作業等</t>
  </si>
  <si>
    <t>研究員等</t>
  </si>
  <si>
    <t>消耗品費等</t>
  </si>
  <si>
    <t>青森県</t>
  </si>
  <si>
    <t>調査費、補助金、一般事務費</t>
  </si>
  <si>
    <t>補助金等交付</t>
  </si>
  <si>
    <t>（公財）環境科学技術研究所</t>
  </si>
  <si>
    <t>（公財）日本海洋科学振興財団</t>
  </si>
  <si>
    <t>施設設備費、運営費</t>
    <rPh sb="0" eb="2">
      <t>シセツ</t>
    </rPh>
    <rPh sb="2" eb="5">
      <t>セツビヒ</t>
    </rPh>
    <phoneticPr fontId="5"/>
  </si>
  <si>
    <t>青森県産物放射性物質移行調査、排出放射能環境動態調査、低線量率放射線に対する分子細胞応答影響実験調査　等</t>
    <rPh sb="0" eb="3">
      <t>アオモリケン</t>
    </rPh>
    <rPh sb="3" eb="5">
      <t>サンブツ</t>
    </rPh>
    <rPh sb="5" eb="8">
      <t>ホウシャセイ</t>
    </rPh>
    <rPh sb="8" eb="10">
      <t>ブッシツ</t>
    </rPh>
    <rPh sb="10" eb="12">
      <t>イコウ</t>
    </rPh>
    <rPh sb="12" eb="14">
      <t>チョウサ</t>
    </rPh>
    <rPh sb="15" eb="17">
      <t>ハイシュツ</t>
    </rPh>
    <rPh sb="22" eb="24">
      <t>ドウタイ</t>
    </rPh>
    <phoneticPr fontId="5"/>
  </si>
  <si>
    <t>六ヶ所村沖合海洋放射能等調査</t>
  </si>
  <si>
    <t>大型再処理施設から排出される放射性物質について、生態圏における挙動、周辺環境及び生物体に与える影響に関する詳細かつ継続的な調査が実施され、周辺住民等の安全・安心の確保に貢献しているところである。</t>
    <phoneticPr fontId="5"/>
  </si>
  <si>
    <t>事業全体の効果的な推進のため、引き続き外部有識者による企画評価委員会により、事業全体としての計画や評価等を実施することで、より一層の事業の適正化を進める。</t>
    <phoneticPr fontId="5"/>
  </si>
  <si>
    <t>エネルギー基本計画（平成30年7月閣議決定）を踏まえ、周辺住民等の安全・安心の確保に資することを目的としており、国民や社会のニーズを反映している。</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</si>
  <si>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30年7月3日閣議決定）を踏まえた、エネルギーの安定供給及び原子力分野の研究・開発・利用の基盤整備を図ることができる。</t>
    <phoneticPr fontId="5"/>
  </si>
  <si>
    <t>エネルギー基本計画（平成30年7月3日閣議決定）</t>
    <phoneticPr fontId="5"/>
  </si>
  <si>
    <t>研究開発戦略官（核燃料サイクル・廃止措置担当）付</t>
    <rPh sb="8" eb="11">
      <t>カクネンリョウ</t>
    </rPh>
    <rPh sb="16" eb="18">
      <t>ハイシ</t>
    </rPh>
    <rPh sb="18" eb="20">
      <t>ソチ</t>
    </rPh>
    <phoneticPr fontId="5"/>
  </si>
  <si>
    <t>研究開発戦略官（核燃料サイクル・廃止措置担当）　　
松本　英登</t>
    <rPh sb="26" eb="28">
      <t>マツモト</t>
    </rPh>
    <rPh sb="29" eb="31">
      <t>ヒデト</t>
    </rPh>
    <phoneticPr fontId="5"/>
  </si>
  <si>
    <t>外部有識者による点検対象外</t>
    <rPh sb="0" eb="5">
      <t>ガイブユウシキシャ</t>
    </rPh>
    <rPh sb="8" eb="13">
      <t>テンケンタイショウガイ</t>
    </rPh>
    <phoneticPr fontId="5"/>
  </si>
  <si>
    <t>１．事業評価の観点：この事業は、核燃料サイクル関係施設が所在する都道府県等が実施する研究機関等集積活用事業及び排出放射性物質影響調査事業等に必要な交付金を交付するものであり、長期継続事業等の観点から検証を行った。
２．所見：この事業は大型再処理施設の周辺住民等の安全・安心の確保に資する放射能調査等を実施するものであり、国の事業としての必要性は認められる。引き続き、現行の予算規模を維持しながらも、長期継続事業であることを踏まえ、不断の見直しに努めるべき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</si>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</sst>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152400</xdr:colOff>
      <xdr:row>742</xdr:row>
      <xdr:rowOff>0</xdr:rowOff>
    </xdr:from>
    <xdr:to>
      <xdr:col>37</xdr:col>
      <xdr:colOff>70986</xdr:colOff>
      <xdr:row>744</xdr:row>
      <xdr:rowOff>256378</xdr:rowOff>
    </xdr:to>
    <xdr:sp macro="" textlink="">
      <xdr:nvSpPr>
        <xdr:cNvPr id="3" name="AutoShape 18">
          <a:extLst>
            <a:ext uri="{FF2B5EF4-FFF2-40B4-BE49-F238E27FC236}">
              <a16:creationId xmlns:a16="http://schemas.microsoft.com/office/drawing/2014/main" id="{7A7F2D09-7A15-49B0-9AD9-34B5201AD209}"/>
            </a:ext>
          </a:extLst>
        </xdr:cNvPr>
        <xdr:cNvSpPr>
          <a:spLocks noChangeArrowheads="1"/>
        </xdr:cNvSpPr>
      </xdr:nvSpPr>
      <xdr:spPr bwMode="auto">
        <a:xfrm>
          <a:off x="3352800" y="40662225"/>
          <a:ext cx="4119111" cy="961228"/>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2,897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165100</xdr:colOff>
      <xdr:row>745</xdr:row>
      <xdr:rowOff>63500</xdr:rowOff>
    </xdr:from>
    <xdr:to>
      <xdr:col>37</xdr:col>
      <xdr:colOff>55544</xdr:colOff>
      <xdr:row>748</xdr:row>
      <xdr:rowOff>134470</xdr:rowOff>
    </xdr:to>
    <xdr:sp macro="" textlink="">
      <xdr:nvSpPr>
        <xdr:cNvPr id="4" name="AutoShape 19">
          <a:extLst>
            <a:ext uri="{FF2B5EF4-FFF2-40B4-BE49-F238E27FC236}">
              <a16:creationId xmlns:a16="http://schemas.microsoft.com/office/drawing/2014/main" id="{4C984A83-9CC1-4D36-93E0-08B91BB2CE09}"/>
            </a:ext>
          </a:extLst>
        </xdr:cNvPr>
        <xdr:cNvSpPr>
          <a:spLocks noChangeArrowheads="1"/>
        </xdr:cNvSpPr>
      </xdr:nvSpPr>
      <xdr:spPr bwMode="auto">
        <a:xfrm>
          <a:off x="3392394" y="44024176"/>
          <a:ext cx="4126268" cy="11131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大型再処理施設が設置され、若しくは設置が予定されている都道府県が行う以下の事業に必要となる費用に充てるための交付金を交付</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①排出放射性物質影響調査設備等整備等事業</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②排出放射性物質影響調査事業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139700</xdr:colOff>
      <xdr:row>748</xdr:row>
      <xdr:rowOff>190500</xdr:rowOff>
    </xdr:from>
    <xdr:to>
      <xdr:col>27</xdr:col>
      <xdr:colOff>48538</xdr:colOff>
      <xdr:row>749</xdr:row>
      <xdr:rowOff>294061</xdr:rowOff>
    </xdr:to>
    <xdr:sp macro="" textlink="">
      <xdr:nvSpPr>
        <xdr:cNvPr id="5" name="下矢印 9">
          <a:extLst>
            <a:ext uri="{FF2B5EF4-FFF2-40B4-BE49-F238E27FC236}">
              <a16:creationId xmlns:a16="http://schemas.microsoft.com/office/drawing/2014/main" id="{093291A2-155E-4415-B70F-39DABBC7D521}"/>
            </a:ext>
          </a:extLst>
        </xdr:cNvPr>
        <xdr:cNvSpPr/>
      </xdr:nvSpPr>
      <xdr:spPr>
        <a:xfrm>
          <a:off x="5340350" y="42967275"/>
          <a:ext cx="108863" cy="455986"/>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190500</xdr:colOff>
      <xdr:row>749</xdr:row>
      <xdr:rowOff>190500</xdr:rowOff>
    </xdr:from>
    <xdr:to>
      <xdr:col>26</xdr:col>
      <xdr:colOff>85747</xdr:colOff>
      <xdr:row>750</xdr:row>
      <xdr:rowOff>132777</xdr:rowOff>
    </xdr:to>
    <xdr:sp macro="" textlink="">
      <xdr:nvSpPr>
        <xdr:cNvPr id="6" name="Text Box 18">
          <a:extLst>
            <a:ext uri="{FF2B5EF4-FFF2-40B4-BE49-F238E27FC236}">
              <a16:creationId xmlns:a16="http://schemas.microsoft.com/office/drawing/2014/main" id="{C07BFF6C-DB24-4D66-9AF8-70CD6C9EF99A}"/>
            </a:ext>
          </a:extLst>
        </xdr:cNvPr>
        <xdr:cNvSpPr txBox="1">
          <a:spLocks noChangeArrowheads="1"/>
        </xdr:cNvSpPr>
      </xdr:nvSpPr>
      <xdr:spPr bwMode="auto">
        <a:xfrm>
          <a:off x="3990975" y="43319700"/>
          <a:ext cx="1295422" cy="29470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114300</xdr:colOff>
      <xdr:row>750</xdr:row>
      <xdr:rowOff>139700</xdr:rowOff>
    </xdr:from>
    <xdr:to>
      <xdr:col>33</xdr:col>
      <xdr:colOff>72766</xdr:colOff>
      <xdr:row>754</xdr:row>
      <xdr:rowOff>164807</xdr:rowOff>
    </xdr:to>
    <xdr:sp macro="" textlink="">
      <xdr:nvSpPr>
        <xdr:cNvPr id="7" name="AutoShape 21">
          <a:extLst>
            <a:ext uri="{FF2B5EF4-FFF2-40B4-BE49-F238E27FC236}">
              <a16:creationId xmlns:a16="http://schemas.microsoft.com/office/drawing/2014/main" id="{89120EE5-2B97-4687-9110-E4B01734DF4B}"/>
            </a:ext>
          </a:extLst>
        </xdr:cNvPr>
        <xdr:cNvSpPr>
          <a:spLocks noChangeArrowheads="1"/>
        </xdr:cNvSpPr>
      </xdr:nvSpPr>
      <xdr:spPr bwMode="auto">
        <a:xfrm>
          <a:off x="4114800" y="43621325"/>
          <a:ext cx="2558791" cy="1434807"/>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大型再処理施設放射能影響調査交付金事業</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500"/>
            </a:lnSpc>
            <a:defRPr sz="1000"/>
          </a:pPr>
          <a:r>
            <a:rPr lang="ja-JP" altLang="en-US" sz="1400">
              <a:solidFill>
                <a:srgbClr xmlns:mc="http://schemas.openxmlformats.org/markup-compatibility/2006" xmlns:a14="http://schemas.microsoft.com/office/drawing/2010/main" val="000000" mc:Ignorable="a14" a14:legacySpreadsheetColorIndex="8"/>
              </a:solidFill>
            </a:rPr>
            <a:t>青森県</a:t>
          </a:r>
        </a:p>
      </xdr:txBody>
    </xdr:sp>
    <xdr:clientData/>
  </xdr:twoCellAnchor>
  <xdr:twoCellAnchor>
    <xdr:from>
      <xdr:col>33</xdr:col>
      <xdr:colOff>0</xdr:colOff>
      <xdr:row>749</xdr:row>
      <xdr:rowOff>0</xdr:rowOff>
    </xdr:from>
    <xdr:to>
      <xdr:col>34</xdr:col>
      <xdr:colOff>187530</xdr:colOff>
      <xdr:row>750</xdr:row>
      <xdr:rowOff>347087</xdr:rowOff>
    </xdr:to>
    <xdr:sp macro="" textlink="">
      <xdr:nvSpPr>
        <xdr:cNvPr id="8" name="左中かっこ 7">
          <a:extLst>
            <a:ext uri="{FF2B5EF4-FFF2-40B4-BE49-F238E27FC236}">
              <a16:creationId xmlns:a16="http://schemas.microsoft.com/office/drawing/2014/main" id="{9FBD8FB9-A218-4DF9-8359-2EEA95A88732}"/>
            </a:ext>
          </a:extLst>
        </xdr:cNvPr>
        <xdr:cNvSpPr/>
      </xdr:nvSpPr>
      <xdr:spPr>
        <a:xfrm>
          <a:off x="6600825" y="43129200"/>
          <a:ext cx="387555" cy="699512"/>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35</xdr:col>
      <xdr:colOff>0</xdr:colOff>
      <xdr:row>749</xdr:row>
      <xdr:rowOff>0</xdr:rowOff>
    </xdr:from>
    <xdr:to>
      <xdr:col>41</xdr:col>
      <xdr:colOff>0</xdr:colOff>
      <xdr:row>751</xdr:row>
      <xdr:rowOff>109647</xdr:rowOff>
    </xdr:to>
    <xdr:sp macro="" textlink="">
      <xdr:nvSpPr>
        <xdr:cNvPr id="9" name="Text Box 25">
          <a:extLst>
            <a:ext uri="{FF2B5EF4-FFF2-40B4-BE49-F238E27FC236}">
              <a16:creationId xmlns:a16="http://schemas.microsoft.com/office/drawing/2014/main" id="{8A272001-CB1B-4E66-9E60-C18CCD8C348C}"/>
            </a:ext>
          </a:extLst>
        </xdr:cNvPr>
        <xdr:cNvSpPr txBox="1">
          <a:spLocks noChangeArrowheads="1"/>
        </xdr:cNvSpPr>
      </xdr:nvSpPr>
      <xdr:spPr bwMode="auto">
        <a:xfrm>
          <a:off x="7000875" y="43129200"/>
          <a:ext cx="1200150" cy="814497"/>
        </a:xfrm>
        <a:prstGeom prst="rect">
          <a:avLst/>
        </a:prstGeom>
        <a:solidFill>
          <a:sysClr val="window" lastClr="FFFFFF"/>
        </a:solidFill>
        <a:ln>
          <a:noFill/>
        </a:ln>
        <a:effec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一般事務費等</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76200</xdr:colOff>
      <xdr:row>755</xdr:row>
      <xdr:rowOff>0</xdr:rowOff>
    </xdr:from>
    <xdr:to>
      <xdr:col>36</xdr:col>
      <xdr:colOff>137076</xdr:colOff>
      <xdr:row>756</xdr:row>
      <xdr:rowOff>425358</xdr:rowOff>
    </xdr:to>
    <xdr:sp macro="" textlink="">
      <xdr:nvSpPr>
        <xdr:cNvPr id="10" name="AutoShape 26">
          <a:extLst>
            <a:ext uri="{FF2B5EF4-FFF2-40B4-BE49-F238E27FC236}">
              <a16:creationId xmlns:a16="http://schemas.microsoft.com/office/drawing/2014/main" id="{DC1FC71B-C72B-4BED-A70D-59708E4A85FF}"/>
            </a:ext>
          </a:extLst>
        </xdr:cNvPr>
        <xdr:cNvSpPr>
          <a:spLocks noChangeArrowheads="1"/>
        </xdr:cNvSpPr>
      </xdr:nvSpPr>
      <xdr:spPr bwMode="auto">
        <a:xfrm>
          <a:off x="3476625" y="45243750"/>
          <a:ext cx="3861351" cy="77778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en-US" sz="1200">
              <a:solidFill>
                <a:srgbClr xmlns:mc="http://schemas.openxmlformats.org/markup-compatibility/2006" xmlns:a14="http://schemas.microsoft.com/office/drawing/2010/main" val="000000" mc:Ignorable="a14" a14:legacySpreadsheetColorIndex="8"/>
              </a:solidFill>
              <a:effectLst/>
            </a:rPr>
            <a:t>大型再処理施設からの排出放射性物質が、周辺環境に与える影響の調査等に必要な費用に充てるための交付金</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20</xdr:col>
      <xdr:colOff>114300</xdr:colOff>
      <xdr:row>757</xdr:row>
      <xdr:rowOff>0</xdr:rowOff>
    </xdr:from>
    <xdr:to>
      <xdr:col>21</xdr:col>
      <xdr:colOff>24840</xdr:colOff>
      <xdr:row>757</xdr:row>
      <xdr:rowOff>454399</xdr:rowOff>
    </xdr:to>
    <xdr:sp macro="" textlink="">
      <xdr:nvSpPr>
        <xdr:cNvPr id="11" name="下矢印 18">
          <a:extLst>
            <a:ext uri="{FF2B5EF4-FFF2-40B4-BE49-F238E27FC236}">
              <a16:creationId xmlns:a16="http://schemas.microsoft.com/office/drawing/2014/main" id="{36C25F4C-7A51-4722-8ABC-CAACB2BFDD6D}"/>
            </a:ext>
          </a:extLst>
        </xdr:cNvPr>
        <xdr:cNvSpPr/>
      </xdr:nvSpPr>
      <xdr:spPr>
        <a:xfrm>
          <a:off x="4114800" y="46262925"/>
          <a:ext cx="110565"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177800</xdr:colOff>
      <xdr:row>757</xdr:row>
      <xdr:rowOff>0</xdr:rowOff>
    </xdr:from>
    <xdr:to>
      <xdr:col>33</xdr:col>
      <xdr:colOff>88340</xdr:colOff>
      <xdr:row>757</xdr:row>
      <xdr:rowOff>454399</xdr:rowOff>
    </xdr:to>
    <xdr:sp macro="" textlink="">
      <xdr:nvSpPr>
        <xdr:cNvPr id="12" name="下矢印 18">
          <a:extLst>
            <a:ext uri="{FF2B5EF4-FFF2-40B4-BE49-F238E27FC236}">
              <a16:creationId xmlns:a16="http://schemas.microsoft.com/office/drawing/2014/main" id="{D6C08577-3554-445C-8D95-BF2C0B390CB5}"/>
            </a:ext>
          </a:extLst>
        </xdr:cNvPr>
        <xdr:cNvSpPr/>
      </xdr:nvSpPr>
      <xdr:spPr>
        <a:xfrm>
          <a:off x="6578600" y="46262925"/>
          <a:ext cx="110565" cy="454399"/>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139700</xdr:colOff>
      <xdr:row>757</xdr:row>
      <xdr:rowOff>254000</xdr:rowOff>
    </xdr:from>
    <xdr:to>
      <xdr:col>20</xdr:col>
      <xdr:colOff>34947</xdr:colOff>
      <xdr:row>757</xdr:row>
      <xdr:rowOff>543939</xdr:rowOff>
    </xdr:to>
    <xdr:sp macro="" textlink="">
      <xdr:nvSpPr>
        <xdr:cNvPr id="13" name="Text Box 18">
          <a:extLst>
            <a:ext uri="{FF2B5EF4-FFF2-40B4-BE49-F238E27FC236}">
              <a16:creationId xmlns:a16="http://schemas.microsoft.com/office/drawing/2014/main" id="{548D7724-5F1C-46B4-AB81-D48301693674}"/>
            </a:ext>
          </a:extLst>
        </xdr:cNvPr>
        <xdr:cNvSpPr txBox="1">
          <a:spLocks noChangeArrowheads="1"/>
        </xdr:cNvSpPr>
      </xdr:nvSpPr>
      <xdr:spPr bwMode="auto">
        <a:xfrm>
          <a:off x="2740025" y="46516925"/>
          <a:ext cx="1295422" cy="28993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101600</xdr:colOff>
      <xdr:row>756</xdr:row>
      <xdr:rowOff>558800</xdr:rowOff>
    </xdr:from>
    <xdr:to>
      <xdr:col>33</xdr:col>
      <xdr:colOff>22130</xdr:colOff>
      <xdr:row>758</xdr:row>
      <xdr:rowOff>197846</xdr:rowOff>
    </xdr:to>
    <xdr:sp macro="" textlink="">
      <xdr:nvSpPr>
        <xdr:cNvPr id="14" name="Text Box 18">
          <a:extLst>
            <a:ext uri="{FF2B5EF4-FFF2-40B4-BE49-F238E27FC236}">
              <a16:creationId xmlns:a16="http://schemas.microsoft.com/office/drawing/2014/main" id="{45FDAF15-E204-4F63-B765-737C359A98B2}"/>
            </a:ext>
          </a:extLst>
        </xdr:cNvPr>
        <xdr:cNvSpPr txBox="1">
          <a:spLocks noChangeArrowheads="1"/>
        </xdr:cNvSpPr>
      </xdr:nvSpPr>
      <xdr:spPr bwMode="auto">
        <a:xfrm>
          <a:off x="5302250" y="46154975"/>
          <a:ext cx="1320705" cy="97254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a:solidFill>
                <a:sysClr val="windowText" lastClr="000000"/>
              </a:solidFill>
            </a:rPr>
            <a:t>委託</a:t>
          </a:r>
          <a:r>
            <a:rPr lang="en-US" altLang="ja-JP" sz="1200">
              <a:solidFill>
                <a:sysClr val="windowText" lastClr="000000"/>
              </a:solidFill>
            </a:rPr>
            <a:t>【</a:t>
          </a:r>
          <a:r>
            <a:rPr lang="ja-JP" altLang="en-US" sz="1200">
              <a:solidFill>
                <a:sysClr val="windowText" lastClr="000000"/>
              </a:solidFill>
            </a:rPr>
            <a:t>随意契約</a:t>
          </a:r>
          <a:endParaRPr lang="en-US" altLang="ja-JP" sz="1200">
            <a:solidFill>
              <a:sysClr val="windowText" lastClr="000000"/>
            </a:solidFill>
          </a:endParaRPr>
        </a:p>
        <a:p>
          <a:pPr algn="ctr" rtl="0">
            <a:defRPr sz="1000"/>
          </a:pPr>
          <a:r>
            <a:rPr lang="ja-JP" altLang="en-US" sz="1200">
              <a:solidFill>
                <a:sysClr val="windowText" lastClr="000000"/>
              </a:solidFill>
            </a:rPr>
            <a:t>（その他）</a:t>
          </a:r>
          <a:r>
            <a:rPr lang="en-US" altLang="ja-JP" sz="1200">
              <a:solidFill>
                <a:sysClr val="windowText" lastClr="000000"/>
              </a:solidFill>
            </a:rPr>
            <a:t>】</a:t>
          </a:r>
          <a:endParaRPr lang="ja-JP" altLang="en-US" sz="1200">
            <a:solidFill>
              <a:sysClr val="windowText" lastClr="000000"/>
            </a:solidFill>
          </a:endParaRPr>
        </a:p>
      </xdr:txBody>
    </xdr:sp>
    <xdr:clientData/>
  </xdr:twoCellAnchor>
  <xdr:twoCellAnchor>
    <xdr:from>
      <xdr:col>9</xdr:col>
      <xdr:colOff>25400</xdr:colOff>
      <xdr:row>758</xdr:row>
      <xdr:rowOff>0</xdr:rowOff>
    </xdr:from>
    <xdr:to>
      <xdr:col>25</xdr:col>
      <xdr:colOff>0</xdr:colOff>
      <xdr:row>763</xdr:row>
      <xdr:rowOff>156429</xdr:rowOff>
    </xdr:to>
    <xdr:sp macro="" textlink="">
      <xdr:nvSpPr>
        <xdr:cNvPr id="15" name="AutoShape 28">
          <a:extLst>
            <a:ext uri="{FF2B5EF4-FFF2-40B4-BE49-F238E27FC236}">
              <a16:creationId xmlns:a16="http://schemas.microsoft.com/office/drawing/2014/main" id="{951C1FB4-A429-434F-8F7A-A0A8EBB4C783}"/>
            </a:ext>
          </a:extLst>
        </xdr:cNvPr>
        <xdr:cNvSpPr>
          <a:spLocks noChangeArrowheads="1"/>
        </xdr:cNvSpPr>
      </xdr:nvSpPr>
      <xdr:spPr bwMode="auto">
        <a:xfrm>
          <a:off x="1825625" y="46929675"/>
          <a:ext cx="3175000" cy="2251929"/>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設備等整備等事業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1,258</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rPr>
            <a:t>（公財）環境科学技術研究所、</a:t>
          </a:r>
          <a:endParaRPr lang="en-US" altLang="ja-JP" sz="1400">
            <a:solidFill>
              <a:srgbClr xmlns:mc="http://schemas.openxmlformats.org/markup-compatibility/2006" xmlns:a14="http://schemas.microsoft.com/office/drawing/2010/main" val="000000" mc:Ignorable="a14" a14:legacySpreadsheetColorIndex="8"/>
            </a:solidFill>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財）日本海洋科学振興財団</a:t>
          </a:r>
          <a:endParaRPr lang="ja-JP" altLang="ja-JP" sz="1400">
            <a:solidFill>
              <a:srgbClr xmlns:mc="http://schemas.openxmlformats.org/markup-compatibility/2006" xmlns:a14="http://schemas.microsoft.com/office/drawing/2010/main" val="000000" mc:Ignorable="a14" a14:legacySpreadsheetColorIndex="8"/>
            </a:solidFill>
            <a:effectLst/>
          </a:endParaRPr>
        </a:p>
        <a:p>
          <a:pPr algn="ctr" rtl="0">
            <a:lnSpc>
              <a:spcPts val="1600"/>
            </a:lnSpc>
            <a:defRPr sz="1000"/>
          </a:pP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0</xdr:colOff>
      <xdr:row>758</xdr:row>
      <xdr:rowOff>0</xdr:rowOff>
    </xdr:from>
    <xdr:to>
      <xdr:col>45</xdr:col>
      <xdr:colOff>38100</xdr:colOff>
      <xdr:row>763</xdr:row>
      <xdr:rowOff>139700</xdr:rowOff>
    </xdr:to>
    <xdr:sp macro="" textlink="">
      <xdr:nvSpPr>
        <xdr:cNvPr id="16" name="AutoShape 28">
          <a:extLst>
            <a:ext uri="{FF2B5EF4-FFF2-40B4-BE49-F238E27FC236}">
              <a16:creationId xmlns:a16="http://schemas.microsoft.com/office/drawing/2014/main" id="{6C09310B-77C0-4A65-BA18-3735CB1C34FB}"/>
            </a:ext>
          </a:extLst>
        </xdr:cNvPr>
        <xdr:cNvSpPr>
          <a:spLocks noChangeArrowheads="1"/>
        </xdr:cNvSpPr>
      </xdr:nvSpPr>
      <xdr:spPr bwMode="auto">
        <a:xfrm>
          <a:off x="5800725" y="46929675"/>
          <a:ext cx="3238500" cy="2235200"/>
        </a:xfrm>
        <a:prstGeom prst="roundRect">
          <a:avLst>
            <a:gd name="adj" fmla="val 16667"/>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排出放射性物質影響調査事業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1,630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a:t>
          </a:r>
          <a:r>
            <a:rPr lang="ja-JP"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財）環境科学技術研究所</a:t>
          </a: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en-US" altLang="ja-JP" sz="140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marL="0" marR="0" indent="0" algn="ctr" defTabSz="914400" rtl="0" eaLnBrk="1" fontAlgn="auto" latinLnBrk="0" hangingPunct="1">
            <a:lnSpc>
              <a:spcPts val="1600"/>
            </a:lnSpc>
            <a:spcBef>
              <a:spcPts val="0"/>
            </a:spcBef>
            <a:spcAft>
              <a:spcPts val="0"/>
            </a:spcAft>
            <a:buClrTx/>
            <a:buSzTx/>
            <a:buFontTx/>
            <a:buNone/>
            <a:tabLst/>
            <a:defRPr sz="1000"/>
          </a:pPr>
          <a:r>
            <a:rPr lang="ja-JP" altLang="en-US" sz="1400">
              <a:solidFill>
                <a:srgbClr xmlns:mc="http://schemas.openxmlformats.org/markup-compatibility/2006" xmlns:a14="http://schemas.microsoft.com/office/drawing/2010/main" val="000000" mc:Ignorable="a14" a14:legacySpreadsheetColorIndex="8"/>
              </a:solidFill>
              <a:effectLst/>
              <a:latin typeface="+mn-lt"/>
              <a:ea typeface="+mn-ea"/>
              <a:cs typeface="+mn-cs"/>
            </a:rPr>
            <a:t>（公財）日本海洋科学振興財団</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11</xdr:col>
      <xdr:colOff>6283</xdr:colOff>
      <xdr:row>764</xdr:row>
      <xdr:rowOff>0</xdr:rowOff>
    </xdr:from>
    <xdr:to>
      <xdr:col>22</xdr:col>
      <xdr:colOff>171844</xdr:colOff>
      <xdr:row>767</xdr:row>
      <xdr:rowOff>210647</xdr:rowOff>
    </xdr:to>
    <xdr:sp macro="" textlink="">
      <xdr:nvSpPr>
        <xdr:cNvPr id="17" name="AutoShape 30">
          <a:extLst>
            <a:ext uri="{FF2B5EF4-FFF2-40B4-BE49-F238E27FC236}">
              <a16:creationId xmlns:a16="http://schemas.microsoft.com/office/drawing/2014/main" id="{58854808-4CC9-4101-8A20-CF32C39FC4B0}"/>
            </a:ext>
          </a:extLst>
        </xdr:cNvPr>
        <xdr:cNvSpPr>
          <a:spLocks noChangeArrowheads="1"/>
        </xdr:cNvSpPr>
      </xdr:nvSpPr>
      <xdr:spPr bwMode="auto">
        <a:xfrm>
          <a:off x="2206558" y="49339500"/>
          <a:ext cx="2365836" cy="115362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mn-lt"/>
              <a:ea typeface="+mn-ea"/>
              <a:cs typeface="+mn-cs"/>
            </a:rPr>
            <a:t>排出放射性物質影響調査事業を行うために必要な施設、設備及び備品の整備及び運営に必要な経費の補助</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32</xdr:col>
      <xdr:colOff>13017</xdr:colOff>
      <xdr:row>764</xdr:row>
      <xdr:rowOff>0</xdr:rowOff>
    </xdr:from>
    <xdr:to>
      <xdr:col>42</xdr:col>
      <xdr:colOff>172656</xdr:colOff>
      <xdr:row>767</xdr:row>
      <xdr:rowOff>218856</xdr:rowOff>
    </xdr:to>
    <xdr:sp macro="" textlink="">
      <xdr:nvSpPr>
        <xdr:cNvPr id="18" name="AutoShape 30">
          <a:extLst>
            <a:ext uri="{FF2B5EF4-FFF2-40B4-BE49-F238E27FC236}">
              <a16:creationId xmlns:a16="http://schemas.microsoft.com/office/drawing/2014/main" id="{64DBF552-159C-41C2-9AC5-08F7108AED12}"/>
            </a:ext>
          </a:extLst>
        </xdr:cNvPr>
        <xdr:cNvSpPr>
          <a:spLocks noChangeArrowheads="1"/>
        </xdr:cNvSpPr>
      </xdr:nvSpPr>
      <xdr:spPr bwMode="auto">
        <a:xfrm>
          <a:off x="6413817" y="49339500"/>
          <a:ext cx="2159889" cy="116183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xdr:spPr>
      <xdr:txBody>
        <a:bodyPr vertOverflow="clip" wrap="square" lIns="27432" tIns="18288" rIns="0" bIns="18288" anchor="ctr" upright="1"/>
        <a:lstStyle/>
        <a:p>
          <a:pPr rtl="0">
            <a:lnSpc>
              <a:spcPts val="1300"/>
            </a:lnSpc>
          </a:pPr>
          <a:r>
            <a:rPr lang="ja-JP" altLang="en-US"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大型再処理施設から排出される放射性物質による当該大型再処理施設の周辺の地域における影響を調査する事業</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83" zoomScale="75" zoomScaleNormal="75" zoomScaleSheetLayoutView="75"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275</v>
      </c>
      <c r="AT2" s="220"/>
      <c r="AU2" s="220"/>
      <c r="AV2" s="52" t="str">
        <f>IF(AW2="", "", "-")</f>
        <v/>
      </c>
      <c r="AW2" s="397"/>
      <c r="AX2" s="397"/>
    </row>
    <row r="3" spans="1:50" ht="21" customHeight="1" thickBot="1" x14ac:dyDescent="0.2">
      <c r="A3" s="529" t="s">
        <v>538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572</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624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625</v>
      </c>
      <c r="AF4" s="710"/>
      <c r="AG4" s="710"/>
      <c r="AH4" s="710"/>
      <c r="AI4" s="710"/>
      <c r="AJ4" s="710"/>
      <c r="AK4" s="710"/>
      <c r="AL4" s="710"/>
      <c r="AM4" s="710"/>
      <c r="AN4" s="710"/>
      <c r="AO4" s="710"/>
      <c r="AP4" s="711"/>
      <c r="AQ4" s="712" t="s">
        <v>2</v>
      </c>
      <c r="AR4" s="707"/>
      <c r="AS4" s="707"/>
      <c r="AT4" s="707"/>
      <c r="AU4" s="707"/>
      <c r="AV4" s="707"/>
      <c r="AW4" s="707"/>
      <c r="AX4" s="713"/>
    </row>
    <row r="5" spans="1:50" ht="54" customHeight="1" x14ac:dyDescent="0.15">
      <c r="A5" s="714" t="s">
        <v>67</v>
      </c>
      <c r="B5" s="715"/>
      <c r="C5" s="715"/>
      <c r="D5" s="715"/>
      <c r="E5" s="715"/>
      <c r="F5" s="716"/>
      <c r="G5" s="564" t="s">
        <v>573</v>
      </c>
      <c r="H5" s="565"/>
      <c r="I5" s="565"/>
      <c r="J5" s="565"/>
      <c r="K5" s="565"/>
      <c r="L5" s="565"/>
      <c r="M5" s="566" t="s">
        <v>66</v>
      </c>
      <c r="N5" s="567"/>
      <c r="O5" s="567"/>
      <c r="P5" s="567"/>
      <c r="Q5" s="567"/>
      <c r="R5" s="568"/>
      <c r="S5" s="569" t="s">
        <v>574</v>
      </c>
      <c r="T5" s="565"/>
      <c r="U5" s="565"/>
      <c r="V5" s="565"/>
      <c r="W5" s="565"/>
      <c r="X5" s="570"/>
      <c r="Y5" s="720" t="s">
        <v>3</v>
      </c>
      <c r="Z5" s="721"/>
      <c r="AA5" s="721"/>
      <c r="AB5" s="721"/>
      <c r="AC5" s="721"/>
      <c r="AD5" s="722"/>
      <c r="AE5" s="723" t="s">
        <v>662</v>
      </c>
      <c r="AF5" s="723"/>
      <c r="AG5" s="723"/>
      <c r="AH5" s="723"/>
      <c r="AI5" s="723"/>
      <c r="AJ5" s="723"/>
      <c r="AK5" s="723"/>
      <c r="AL5" s="723"/>
      <c r="AM5" s="723"/>
      <c r="AN5" s="723"/>
      <c r="AO5" s="723"/>
      <c r="AP5" s="724"/>
      <c r="AQ5" s="725" t="s">
        <v>663</v>
      </c>
      <c r="AR5" s="726"/>
      <c r="AS5" s="726"/>
      <c r="AT5" s="726"/>
      <c r="AU5" s="726"/>
      <c r="AV5" s="726"/>
      <c r="AW5" s="726"/>
      <c r="AX5" s="727"/>
    </row>
    <row r="6" spans="1:50" ht="39" customHeight="1" x14ac:dyDescent="0.15">
      <c r="A6" s="730" t="s">
        <v>4</v>
      </c>
      <c r="B6" s="731"/>
      <c r="C6" s="731"/>
      <c r="D6" s="731"/>
      <c r="E6" s="731"/>
      <c r="F6" s="731"/>
      <c r="G6" s="883" t="str">
        <f>入力規則等!F39</f>
        <v>エネルギー対策特別会計電源開発促進勘定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575</v>
      </c>
      <c r="H7" s="836"/>
      <c r="I7" s="836"/>
      <c r="J7" s="836"/>
      <c r="K7" s="836"/>
      <c r="L7" s="836"/>
      <c r="M7" s="836"/>
      <c r="N7" s="836"/>
      <c r="O7" s="836"/>
      <c r="P7" s="836"/>
      <c r="Q7" s="836"/>
      <c r="R7" s="836"/>
      <c r="S7" s="836"/>
      <c r="T7" s="836"/>
      <c r="U7" s="836"/>
      <c r="V7" s="836"/>
      <c r="W7" s="836"/>
      <c r="X7" s="837"/>
      <c r="Y7" s="395" t="s">
        <v>510</v>
      </c>
      <c r="Z7" s="296"/>
      <c r="AA7" s="296"/>
      <c r="AB7" s="296"/>
      <c r="AC7" s="296"/>
      <c r="AD7" s="396"/>
      <c r="AE7" s="383" t="s">
        <v>661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378</v>
      </c>
      <c r="B8" s="833"/>
      <c r="C8" s="833"/>
      <c r="D8" s="833"/>
      <c r="E8" s="833"/>
      <c r="F8" s="834"/>
      <c r="G8" s="223" t="str">
        <f>入力規則等!A28</f>
        <v>科学技術・イノベーション</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エネルギー対策</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576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577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529</v>
      </c>
      <c r="Q12" s="298"/>
      <c r="R12" s="298"/>
      <c r="S12" s="298"/>
      <c r="T12" s="298"/>
      <c r="U12" s="298"/>
      <c r="V12" s="299"/>
      <c r="W12" s="303" t="s">
        <v>526</v>
      </c>
      <c r="X12" s="298"/>
      <c r="Y12" s="298"/>
      <c r="Z12" s="298"/>
      <c r="AA12" s="298"/>
      <c r="AB12" s="298"/>
      <c r="AC12" s="299"/>
      <c r="AD12" s="303" t="s">
        <v>521</v>
      </c>
      <c r="AE12" s="298"/>
      <c r="AF12" s="298"/>
      <c r="AG12" s="298"/>
      <c r="AH12" s="298"/>
      <c r="AI12" s="298"/>
      <c r="AJ12" s="299"/>
      <c r="AK12" s="303" t="s">
        <v>514</v>
      </c>
      <c r="AL12" s="298"/>
      <c r="AM12" s="298"/>
      <c r="AN12" s="298"/>
      <c r="AO12" s="298"/>
      <c r="AP12" s="298"/>
      <c r="AQ12" s="299"/>
      <c r="AR12" s="303" t="s">
        <v>512</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3249</v>
      </c>
      <c r="Q13" s="109"/>
      <c r="R13" s="109"/>
      <c r="S13" s="109"/>
      <c r="T13" s="109"/>
      <c r="U13" s="109"/>
      <c r="V13" s="110"/>
      <c r="W13" s="108">
        <v>2897</v>
      </c>
      <c r="X13" s="109"/>
      <c r="Y13" s="109"/>
      <c r="Z13" s="109"/>
      <c r="AA13" s="109"/>
      <c r="AB13" s="109"/>
      <c r="AC13" s="110"/>
      <c r="AD13" s="108">
        <v>2897</v>
      </c>
      <c r="AE13" s="109"/>
      <c r="AF13" s="109"/>
      <c r="AG13" s="109"/>
      <c r="AH13" s="109"/>
      <c r="AI13" s="109"/>
      <c r="AJ13" s="110"/>
      <c r="AK13" s="108">
        <v>2871</v>
      </c>
      <c r="AL13" s="109"/>
      <c r="AM13" s="109"/>
      <c r="AN13" s="109"/>
      <c r="AO13" s="109"/>
      <c r="AP13" s="109"/>
      <c r="AQ13" s="110"/>
      <c r="AR13" s="105">
        <v>2871</v>
      </c>
      <c r="AS13" s="106"/>
      <c r="AT13" s="106"/>
      <c r="AU13" s="106"/>
      <c r="AV13" s="106"/>
      <c r="AW13" s="106"/>
      <c r="AX13" s="394"/>
    </row>
    <row r="14" spans="1:50" ht="21" customHeight="1" x14ac:dyDescent="0.15">
      <c r="A14" s="142"/>
      <c r="B14" s="143"/>
      <c r="C14" s="143"/>
      <c r="D14" s="143"/>
      <c r="E14" s="143"/>
      <c r="F14" s="144"/>
      <c r="G14" s="750"/>
      <c r="H14" s="751"/>
      <c r="I14" s="581" t="s">
        <v>8</v>
      </c>
      <c r="J14" s="635"/>
      <c r="K14" s="635"/>
      <c r="L14" s="635"/>
      <c r="M14" s="635"/>
      <c r="N14" s="635"/>
      <c r="O14" s="636"/>
      <c r="P14" s="108" t="s">
        <v>578</v>
      </c>
      <c r="Q14" s="109"/>
      <c r="R14" s="109"/>
      <c r="S14" s="109"/>
      <c r="T14" s="109"/>
      <c r="U14" s="109"/>
      <c r="V14" s="110"/>
      <c r="W14" s="108" t="s">
        <v>578</v>
      </c>
      <c r="X14" s="109"/>
      <c r="Y14" s="109"/>
      <c r="Z14" s="109"/>
      <c r="AA14" s="109"/>
      <c r="AB14" s="109"/>
      <c r="AC14" s="110"/>
      <c r="AD14" s="108" t="s">
        <v>626</v>
      </c>
      <c r="AE14" s="109"/>
      <c r="AF14" s="109"/>
      <c r="AG14" s="109"/>
      <c r="AH14" s="109"/>
      <c r="AI14" s="109"/>
      <c r="AJ14" s="110"/>
      <c r="AK14" s="108" t="s">
        <v>566</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579</v>
      </c>
      <c r="Q15" s="109"/>
      <c r="R15" s="109"/>
      <c r="S15" s="109"/>
      <c r="T15" s="109"/>
      <c r="U15" s="109"/>
      <c r="V15" s="110"/>
      <c r="W15" s="108" t="s">
        <v>579</v>
      </c>
      <c r="X15" s="109"/>
      <c r="Y15" s="109"/>
      <c r="Z15" s="109"/>
      <c r="AA15" s="109"/>
      <c r="AB15" s="109"/>
      <c r="AC15" s="110"/>
      <c r="AD15" s="108" t="s">
        <v>580</v>
      </c>
      <c r="AE15" s="109"/>
      <c r="AF15" s="109"/>
      <c r="AG15" s="109"/>
      <c r="AH15" s="109"/>
      <c r="AI15" s="109"/>
      <c r="AJ15" s="110"/>
      <c r="AK15" s="108" t="s">
        <v>566</v>
      </c>
      <c r="AL15" s="109"/>
      <c r="AM15" s="109"/>
      <c r="AN15" s="109"/>
      <c r="AO15" s="109"/>
      <c r="AP15" s="109"/>
      <c r="AQ15" s="110"/>
      <c r="AR15" s="108" t="s">
        <v>627</v>
      </c>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579</v>
      </c>
      <c r="Q16" s="109"/>
      <c r="R16" s="109"/>
      <c r="S16" s="109"/>
      <c r="T16" s="109"/>
      <c r="U16" s="109"/>
      <c r="V16" s="110"/>
      <c r="W16" s="108" t="s">
        <v>579</v>
      </c>
      <c r="X16" s="109"/>
      <c r="Y16" s="109"/>
      <c r="Z16" s="109"/>
      <c r="AA16" s="109"/>
      <c r="AB16" s="109"/>
      <c r="AC16" s="110"/>
      <c r="AD16" s="108" t="s">
        <v>581</v>
      </c>
      <c r="AE16" s="109"/>
      <c r="AF16" s="109"/>
      <c r="AG16" s="109"/>
      <c r="AH16" s="109"/>
      <c r="AI16" s="109"/>
      <c r="AJ16" s="110"/>
      <c r="AK16" s="108" t="s">
        <v>566</v>
      </c>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579</v>
      </c>
      <c r="Q17" s="109"/>
      <c r="R17" s="109"/>
      <c r="S17" s="109"/>
      <c r="T17" s="109"/>
      <c r="U17" s="109"/>
      <c r="V17" s="110"/>
      <c r="W17" s="108" t="s">
        <v>579</v>
      </c>
      <c r="X17" s="109"/>
      <c r="Y17" s="109"/>
      <c r="Z17" s="109"/>
      <c r="AA17" s="109"/>
      <c r="AB17" s="109"/>
      <c r="AC17" s="110"/>
      <c r="AD17" s="108" t="s">
        <v>580</v>
      </c>
      <c r="AE17" s="109"/>
      <c r="AF17" s="109"/>
      <c r="AG17" s="109"/>
      <c r="AH17" s="109"/>
      <c r="AI17" s="109"/>
      <c r="AJ17" s="110"/>
      <c r="AK17" s="108" t="s">
        <v>566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3249</v>
      </c>
      <c r="Q18" s="115"/>
      <c r="R18" s="115"/>
      <c r="S18" s="115"/>
      <c r="T18" s="115"/>
      <c r="U18" s="115"/>
      <c r="V18" s="116"/>
      <c r="W18" s="114">
        <f>SUM(W13:AC17)</f>
        <v>2897</v>
      </c>
      <c r="X18" s="115"/>
      <c r="Y18" s="115"/>
      <c r="Z18" s="115"/>
      <c r="AA18" s="115"/>
      <c r="AB18" s="115"/>
      <c r="AC18" s="116"/>
      <c r="AD18" s="114">
        <f>SUM(AD13:AJ17)</f>
        <v>2897</v>
      </c>
      <c r="AE18" s="115"/>
      <c r="AF18" s="115"/>
      <c r="AG18" s="115"/>
      <c r="AH18" s="115"/>
      <c r="AI18" s="115"/>
      <c r="AJ18" s="116"/>
      <c r="AK18" s="114">
        <f>SUM(AK13:AQ17)</f>
        <v>2871</v>
      </c>
      <c r="AL18" s="115"/>
      <c r="AM18" s="115"/>
      <c r="AN18" s="115"/>
      <c r="AO18" s="115"/>
      <c r="AP18" s="115"/>
      <c r="AQ18" s="116"/>
      <c r="AR18" s="114">
        <f>SUM(AR13:AX17)</f>
        <v>2871</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3249</v>
      </c>
      <c r="Q19" s="109"/>
      <c r="R19" s="109"/>
      <c r="S19" s="109"/>
      <c r="T19" s="109"/>
      <c r="U19" s="109"/>
      <c r="V19" s="110"/>
      <c r="W19" s="108">
        <v>2897</v>
      </c>
      <c r="X19" s="109"/>
      <c r="Y19" s="109"/>
      <c r="Z19" s="109"/>
      <c r="AA19" s="109"/>
      <c r="AB19" s="109"/>
      <c r="AC19" s="110"/>
      <c r="AD19" s="108">
        <v>2897</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1</v>
      </c>
      <c r="Q20" s="545"/>
      <c r="R20" s="545"/>
      <c r="S20" s="545"/>
      <c r="T20" s="545"/>
      <c r="U20" s="545"/>
      <c r="V20" s="545"/>
      <c r="W20" s="545">
        <f t="shared" ref="W20" si="0">IF(W18=0, "-", SUM(W19)/W18)</f>
        <v>1</v>
      </c>
      <c r="X20" s="545"/>
      <c r="Y20" s="545"/>
      <c r="Z20" s="545"/>
      <c r="AA20" s="545"/>
      <c r="AB20" s="545"/>
      <c r="AC20" s="545"/>
      <c r="AD20" s="545">
        <f t="shared" ref="AD20" si="1">IF(AD18=0, "-", SUM(AD19)/AD18)</f>
        <v>1</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477</v>
      </c>
      <c r="H21" s="933"/>
      <c r="I21" s="933"/>
      <c r="J21" s="933"/>
      <c r="K21" s="933"/>
      <c r="L21" s="933"/>
      <c r="M21" s="933"/>
      <c r="N21" s="933"/>
      <c r="O21" s="933"/>
      <c r="P21" s="545">
        <f>IF(P19=0, "-", SUM(P19)/SUM(P13,P14))</f>
        <v>1</v>
      </c>
      <c r="Q21" s="545"/>
      <c r="R21" s="545"/>
      <c r="S21" s="545"/>
      <c r="T21" s="545"/>
      <c r="U21" s="545"/>
      <c r="V21" s="545"/>
      <c r="W21" s="545">
        <f t="shared" ref="W21" si="2">IF(W19=0, "-", SUM(W19)/SUM(W13,W14))</f>
        <v>1</v>
      </c>
      <c r="X21" s="545"/>
      <c r="Y21" s="545"/>
      <c r="Z21" s="545"/>
      <c r="AA21" s="545"/>
      <c r="AB21" s="545"/>
      <c r="AC21" s="545"/>
      <c r="AD21" s="545">
        <f t="shared" ref="AD21" si="3">IF(AD19=0, "-", SUM(AD19)/SUM(AD13,AD14))</f>
        <v>1</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554</v>
      </c>
      <c r="B22" s="199"/>
      <c r="C22" s="199"/>
      <c r="D22" s="199"/>
      <c r="E22" s="199"/>
      <c r="F22" s="200"/>
      <c r="G22" s="183" t="s">
        <v>456</v>
      </c>
      <c r="H22" s="184"/>
      <c r="I22" s="184"/>
      <c r="J22" s="184"/>
      <c r="K22" s="184"/>
      <c r="L22" s="184"/>
      <c r="M22" s="184"/>
      <c r="N22" s="184"/>
      <c r="O22" s="185"/>
      <c r="P22" s="207" t="s">
        <v>515</v>
      </c>
      <c r="Q22" s="184"/>
      <c r="R22" s="184"/>
      <c r="S22" s="184"/>
      <c r="T22" s="184"/>
      <c r="U22" s="184"/>
      <c r="V22" s="185"/>
      <c r="W22" s="207" t="s">
        <v>511</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3.5" customHeight="1" x14ac:dyDescent="0.15">
      <c r="A23" s="201"/>
      <c r="B23" s="202"/>
      <c r="C23" s="202"/>
      <c r="D23" s="202"/>
      <c r="E23" s="202"/>
      <c r="F23" s="203"/>
      <c r="G23" s="186" t="s">
        <v>582</v>
      </c>
      <c r="H23" s="187"/>
      <c r="I23" s="187"/>
      <c r="J23" s="187"/>
      <c r="K23" s="187"/>
      <c r="L23" s="187"/>
      <c r="M23" s="187"/>
      <c r="N23" s="187"/>
      <c r="O23" s="188"/>
      <c r="P23" s="105">
        <v>2871</v>
      </c>
      <c r="Q23" s="106"/>
      <c r="R23" s="106"/>
      <c r="S23" s="106"/>
      <c r="T23" s="106"/>
      <c r="U23" s="106"/>
      <c r="V23" s="107"/>
      <c r="W23" s="105">
        <v>2871</v>
      </c>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2871</v>
      </c>
      <c r="Q29" s="109"/>
      <c r="R29" s="109"/>
      <c r="S29" s="109"/>
      <c r="T29" s="109"/>
      <c r="U29" s="109"/>
      <c r="V29" s="110"/>
      <c r="W29" s="227">
        <f>AR13</f>
        <v>2871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472</v>
      </c>
      <c r="B30" s="516"/>
      <c r="C30" s="516"/>
      <c r="D30" s="516"/>
      <c r="E30" s="516"/>
      <c r="F30" s="517"/>
      <c r="G30" s="653" t="s">
        <v>265</v>
      </c>
      <c r="H30" s="390"/>
      <c r="I30" s="390"/>
      <c r="J30" s="390"/>
      <c r="K30" s="390"/>
      <c r="L30" s="390"/>
      <c r="M30" s="390"/>
      <c r="N30" s="390"/>
      <c r="O30" s="585"/>
      <c r="P30" s="584" t="s">
        <v>59</v>
      </c>
      <c r="Q30" s="390"/>
      <c r="R30" s="390"/>
      <c r="S30" s="390"/>
      <c r="T30" s="390"/>
      <c r="U30" s="390"/>
      <c r="V30" s="390"/>
      <c r="W30" s="390"/>
      <c r="X30" s="585"/>
      <c r="Y30" s="471"/>
      <c r="Z30" s="472"/>
      <c r="AA30" s="473"/>
      <c r="AB30" s="386" t="s">
        <v>11</v>
      </c>
      <c r="AC30" s="387"/>
      <c r="AD30" s="388"/>
      <c r="AE30" s="386" t="s">
        <v>530</v>
      </c>
      <c r="AF30" s="387"/>
      <c r="AG30" s="387"/>
      <c r="AH30" s="388"/>
      <c r="AI30" s="386" t="s">
        <v>527</v>
      </c>
      <c r="AJ30" s="387"/>
      <c r="AK30" s="387"/>
      <c r="AL30" s="388"/>
      <c r="AM30" s="389" t="s">
        <v>522</v>
      </c>
      <c r="AN30" s="389"/>
      <c r="AO30" s="389"/>
      <c r="AP30" s="386"/>
      <c r="AQ30" s="644" t="s">
        <v>354</v>
      </c>
      <c r="AR30" s="645"/>
      <c r="AS30" s="645"/>
      <c r="AT30" s="646"/>
      <c r="AU30" s="390" t="s">
        <v>253</v>
      </c>
      <c r="AV30" s="390"/>
      <c r="AW30" s="390"/>
      <c r="AX30" s="391"/>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474"/>
      <c r="Z31" s="475"/>
      <c r="AA31" s="476"/>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580</v>
      </c>
      <c r="AV31" s="271"/>
      <c r="AW31" s="379" t="s">
        <v>300</v>
      </c>
      <c r="AX31" s="380"/>
    </row>
    <row r="32" spans="1:50" ht="37.5" customHeight="1" x14ac:dyDescent="0.15">
      <c r="A32" s="521"/>
      <c r="B32" s="519"/>
      <c r="C32" s="519"/>
      <c r="D32" s="519"/>
      <c r="E32" s="519"/>
      <c r="F32" s="520"/>
      <c r="G32" s="546" t="s">
        <v>583</v>
      </c>
      <c r="H32" s="547"/>
      <c r="I32" s="547"/>
      <c r="J32" s="547"/>
      <c r="K32" s="547"/>
      <c r="L32" s="547"/>
      <c r="M32" s="547"/>
      <c r="N32" s="547"/>
      <c r="O32" s="548"/>
      <c r="P32" s="161" t="s">
        <v>584</v>
      </c>
      <c r="Q32" s="161"/>
      <c r="R32" s="161"/>
      <c r="S32" s="161"/>
      <c r="T32" s="161"/>
      <c r="U32" s="161"/>
      <c r="V32" s="161"/>
      <c r="W32" s="161"/>
      <c r="X32" s="231"/>
      <c r="Y32" s="338" t="s">
        <v>12</v>
      </c>
      <c r="Z32" s="555"/>
      <c r="AA32" s="556"/>
      <c r="AB32" s="557" t="s">
        <v>585</v>
      </c>
      <c r="AC32" s="557"/>
      <c r="AD32" s="557"/>
      <c r="AE32" s="364">
        <v>100</v>
      </c>
      <c r="AF32" s="365"/>
      <c r="AG32" s="365"/>
      <c r="AH32" s="365"/>
      <c r="AI32" s="364">
        <v>100</v>
      </c>
      <c r="AJ32" s="365"/>
      <c r="AK32" s="365"/>
      <c r="AL32" s="365"/>
      <c r="AM32" s="364">
        <v>100</v>
      </c>
      <c r="AN32" s="365"/>
      <c r="AO32" s="365"/>
      <c r="AP32" s="365"/>
      <c r="AQ32" s="111" t="s">
        <v>579</v>
      </c>
      <c r="AR32" s="112"/>
      <c r="AS32" s="112"/>
      <c r="AT32" s="113"/>
      <c r="AU32" s="365" t="s">
        <v>579</v>
      </c>
      <c r="AV32" s="365"/>
      <c r="AW32" s="365"/>
      <c r="AX32" s="367"/>
    </row>
    <row r="33" spans="1:50" ht="37.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585</v>
      </c>
      <c r="AC33" s="528"/>
      <c r="AD33" s="528"/>
      <c r="AE33" s="364">
        <v>100</v>
      </c>
      <c r="AF33" s="365"/>
      <c r="AG33" s="365"/>
      <c r="AH33" s="365"/>
      <c r="AI33" s="364">
        <v>100</v>
      </c>
      <c r="AJ33" s="365"/>
      <c r="AK33" s="365"/>
      <c r="AL33" s="365"/>
      <c r="AM33" s="364">
        <v>100</v>
      </c>
      <c r="AN33" s="365"/>
      <c r="AO33" s="365"/>
      <c r="AP33" s="365"/>
      <c r="AQ33" s="111">
        <v>100</v>
      </c>
      <c r="AR33" s="112"/>
      <c r="AS33" s="112"/>
      <c r="AT33" s="113"/>
      <c r="AU33" s="365" t="s">
        <v>586</v>
      </c>
      <c r="AV33" s="365"/>
      <c r="AW33" s="365"/>
      <c r="AX33" s="367"/>
    </row>
    <row r="34" spans="1:50" ht="37.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v>100</v>
      </c>
      <c r="AF34" s="365"/>
      <c r="AG34" s="365"/>
      <c r="AH34" s="365"/>
      <c r="AI34" s="364">
        <v>100</v>
      </c>
      <c r="AJ34" s="365"/>
      <c r="AK34" s="365"/>
      <c r="AL34" s="365"/>
      <c r="AM34" s="364">
        <v>100</v>
      </c>
      <c r="AN34" s="365"/>
      <c r="AO34" s="365"/>
      <c r="AP34" s="365"/>
      <c r="AQ34" s="111" t="s">
        <v>579</v>
      </c>
      <c r="AR34" s="112"/>
      <c r="AS34" s="112"/>
      <c r="AT34" s="113"/>
      <c r="AU34" s="365" t="s">
        <v>580</v>
      </c>
      <c r="AV34" s="365"/>
      <c r="AW34" s="365"/>
      <c r="AX34" s="367"/>
    </row>
    <row r="35" spans="1:50" ht="23.25" customHeight="1" x14ac:dyDescent="0.15">
      <c r="A35" s="903" t="s">
        <v>500</v>
      </c>
      <c r="B35" s="904"/>
      <c r="C35" s="904"/>
      <c r="D35" s="904"/>
      <c r="E35" s="904"/>
      <c r="F35" s="905"/>
      <c r="G35" s="909" t="s">
        <v>587</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7" t="s">
        <v>472</v>
      </c>
      <c r="B37" s="648"/>
      <c r="C37" s="648"/>
      <c r="D37" s="648"/>
      <c r="E37" s="648"/>
      <c r="F37" s="649"/>
      <c r="G37" s="571" t="s">
        <v>265</v>
      </c>
      <c r="H37" s="381"/>
      <c r="I37" s="381"/>
      <c r="J37" s="381"/>
      <c r="K37" s="381"/>
      <c r="L37" s="381"/>
      <c r="M37" s="381"/>
      <c r="N37" s="381"/>
      <c r="O37" s="572"/>
      <c r="P37" s="637" t="s">
        <v>59</v>
      </c>
      <c r="Q37" s="381"/>
      <c r="R37" s="381"/>
      <c r="S37" s="381"/>
      <c r="T37" s="381"/>
      <c r="U37" s="381"/>
      <c r="V37" s="381"/>
      <c r="W37" s="381"/>
      <c r="X37" s="572"/>
      <c r="Y37" s="638"/>
      <c r="Z37" s="639"/>
      <c r="AA37" s="640"/>
      <c r="AB37" s="368" t="s">
        <v>11</v>
      </c>
      <c r="AC37" s="369"/>
      <c r="AD37" s="370"/>
      <c r="AE37" s="368" t="s">
        <v>530</v>
      </c>
      <c r="AF37" s="369"/>
      <c r="AG37" s="369"/>
      <c r="AH37" s="370"/>
      <c r="AI37" s="368" t="s">
        <v>527</v>
      </c>
      <c r="AJ37" s="369"/>
      <c r="AK37" s="369"/>
      <c r="AL37" s="370"/>
      <c r="AM37" s="375" t="s">
        <v>522</v>
      </c>
      <c r="AN37" s="375"/>
      <c r="AO37" s="375"/>
      <c r="AP37" s="368"/>
      <c r="AQ37" s="267" t="s">
        <v>354</v>
      </c>
      <c r="AR37" s="268"/>
      <c r="AS37" s="268"/>
      <c r="AT37" s="269"/>
      <c r="AU37" s="381" t="s">
        <v>253</v>
      </c>
      <c r="AV37" s="381"/>
      <c r="AW37" s="381"/>
      <c r="AX37" s="382"/>
    </row>
    <row r="38" spans="1:50" ht="18.75" hidden="1"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474"/>
      <c r="Z38" s="475"/>
      <c r="AA38" s="476"/>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21"/>
      <c r="B39" s="519"/>
      <c r="C39" s="519"/>
      <c r="D39" s="519"/>
      <c r="E39" s="519"/>
      <c r="F39" s="520"/>
      <c r="G39" s="546"/>
      <c r="H39" s="547"/>
      <c r="I39" s="547"/>
      <c r="J39" s="547"/>
      <c r="K39" s="547"/>
      <c r="L39" s="547"/>
      <c r="M39" s="547"/>
      <c r="N39" s="547"/>
      <c r="O39" s="548"/>
      <c r="P39" s="161"/>
      <c r="Q39" s="161"/>
      <c r="R39" s="161"/>
      <c r="S39" s="161"/>
      <c r="T39" s="161"/>
      <c r="U39" s="161"/>
      <c r="V39" s="161"/>
      <c r="W39" s="161"/>
      <c r="X39" s="231"/>
      <c r="Y39" s="338" t="s">
        <v>12</v>
      </c>
      <c r="Z39" s="555"/>
      <c r="AA39" s="556"/>
      <c r="AB39" s="557"/>
      <c r="AC39" s="557"/>
      <c r="AD39" s="55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c r="AC40" s="528"/>
      <c r="AD40" s="528"/>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500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7" t="s">
        <v>472</v>
      </c>
      <c r="B44" s="648"/>
      <c r="C44" s="648"/>
      <c r="D44" s="648"/>
      <c r="E44" s="648"/>
      <c r="F44" s="649"/>
      <c r="G44" s="571" t="s">
        <v>265</v>
      </c>
      <c r="H44" s="381"/>
      <c r="I44" s="381"/>
      <c r="J44" s="381"/>
      <c r="K44" s="381"/>
      <c r="L44" s="381"/>
      <c r="M44" s="381"/>
      <c r="N44" s="381"/>
      <c r="O44" s="572"/>
      <c r="P44" s="637" t="s">
        <v>59</v>
      </c>
      <c r="Q44" s="381"/>
      <c r="R44" s="381"/>
      <c r="S44" s="381"/>
      <c r="T44" s="381"/>
      <c r="U44" s="381"/>
      <c r="V44" s="381"/>
      <c r="W44" s="381"/>
      <c r="X44" s="572"/>
      <c r="Y44" s="638"/>
      <c r="Z44" s="639"/>
      <c r="AA44" s="640"/>
      <c r="AB44" s="368" t="s">
        <v>11</v>
      </c>
      <c r="AC44" s="369"/>
      <c r="AD44" s="370"/>
      <c r="AE44" s="368" t="s">
        <v>530</v>
      </c>
      <c r="AF44" s="369"/>
      <c r="AG44" s="369"/>
      <c r="AH44" s="370"/>
      <c r="AI44" s="368" t="s">
        <v>527</v>
      </c>
      <c r="AJ44" s="369"/>
      <c r="AK44" s="369"/>
      <c r="AL44" s="370"/>
      <c r="AM44" s="375" t="s">
        <v>522</v>
      </c>
      <c r="AN44" s="375"/>
      <c r="AO44" s="375"/>
      <c r="AP44" s="368"/>
      <c r="AQ44" s="267" t="s">
        <v>354</v>
      </c>
      <c r="AR44" s="268"/>
      <c r="AS44" s="268"/>
      <c r="AT44" s="269"/>
      <c r="AU44" s="381" t="s">
        <v>253</v>
      </c>
      <c r="AV44" s="381"/>
      <c r="AW44" s="381"/>
      <c r="AX44" s="382"/>
    </row>
    <row r="45" spans="1:50" ht="18.75" hidden="1"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474"/>
      <c r="Z45" s="475"/>
      <c r="AA45" s="476"/>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57"/>
      <c r="AC46" s="557"/>
      <c r="AD46" s="55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500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472</v>
      </c>
      <c r="B51" s="519"/>
      <c r="C51" s="519"/>
      <c r="D51" s="519"/>
      <c r="E51" s="519"/>
      <c r="F51" s="520"/>
      <c r="G51" s="571" t="s">
        <v>265</v>
      </c>
      <c r="H51" s="381"/>
      <c r="I51" s="381"/>
      <c r="J51" s="381"/>
      <c r="K51" s="381"/>
      <c r="L51" s="381"/>
      <c r="M51" s="381"/>
      <c r="N51" s="381"/>
      <c r="O51" s="572"/>
      <c r="P51" s="637" t="s">
        <v>59</v>
      </c>
      <c r="Q51" s="381"/>
      <c r="R51" s="381"/>
      <c r="S51" s="381"/>
      <c r="T51" s="381"/>
      <c r="U51" s="381"/>
      <c r="V51" s="381"/>
      <c r="W51" s="381"/>
      <c r="X51" s="572"/>
      <c r="Y51" s="638"/>
      <c r="Z51" s="639"/>
      <c r="AA51" s="640"/>
      <c r="AB51" s="368" t="s">
        <v>11</v>
      </c>
      <c r="AC51" s="369"/>
      <c r="AD51" s="370"/>
      <c r="AE51" s="368" t="s">
        <v>530</v>
      </c>
      <c r="AF51" s="369"/>
      <c r="AG51" s="369"/>
      <c r="AH51" s="370"/>
      <c r="AI51" s="368" t="s">
        <v>527</v>
      </c>
      <c r="AJ51" s="369"/>
      <c r="AK51" s="369"/>
      <c r="AL51" s="370"/>
      <c r="AM51" s="375" t="s">
        <v>523</v>
      </c>
      <c r="AN51" s="375"/>
      <c r="AO51" s="375"/>
      <c r="AP51" s="368"/>
      <c r="AQ51" s="267" t="s">
        <v>354</v>
      </c>
      <c r="AR51" s="268"/>
      <c r="AS51" s="268"/>
      <c r="AT51" s="269"/>
      <c r="AU51" s="377" t="s">
        <v>253</v>
      </c>
      <c r="AV51" s="377"/>
      <c r="AW51" s="377"/>
      <c r="AX51" s="378"/>
    </row>
    <row r="52" spans="1:50" ht="18.75" hidden="1"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474"/>
      <c r="Z52" s="475"/>
      <c r="AA52" s="476"/>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57"/>
      <c r="AC53" s="557"/>
      <c r="AD53" s="55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500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472</v>
      </c>
      <c r="B58" s="519"/>
      <c r="C58" s="519"/>
      <c r="D58" s="519"/>
      <c r="E58" s="519"/>
      <c r="F58" s="520"/>
      <c r="G58" s="571" t="s">
        <v>265</v>
      </c>
      <c r="H58" s="381"/>
      <c r="I58" s="381"/>
      <c r="J58" s="381"/>
      <c r="K58" s="381"/>
      <c r="L58" s="381"/>
      <c r="M58" s="381"/>
      <c r="N58" s="381"/>
      <c r="O58" s="572"/>
      <c r="P58" s="637" t="s">
        <v>59</v>
      </c>
      <c r="Q58" s="381"/>
      <c r="R58" s="381"/>
      <c r="S58" s="381"/>
      <c r="T58" s="381"/>
      <c r="U58" s="381"/>
      <c r="V58" s="381"/>
      <c r="W58" s="381"/>
      <c r="X58" s="572"/>
      <c r="Y58" s="638"/>
      <c r="Z58" s="639"/>
      <c r="AA58" s="640"/>
      <c r="AB58" s="368" t="s">
        <v>11</v>
      </c>
      <c r="AC58" s="369"/>
      <c r="AD58" s="370"/>
      <c r="AE58" s="368" t="s">
        <v>531</v>
      </c>
      <c r="AF58" s="369"/>
      <c r="AG58" s="369"/>
      <c r="AH58" s="370"/>
      <c r="AI58" s="368" t="s">
        <v>527</v>
      </c>
      <c r="AJ58" s="369"/>
      <c r="AK58" s="369"/>
      <c r="AL58" s="370"/>
      <c r="AM58" s="375" t="s">
        <v>522</v>
      </c>
      <c r="AN58" s="375"/>
      <c r="AO58" s="375"/>
      <c r="AP58" s="368"/>
      <c r="AQ58" s="267" t="s">
        <v>354</v>
      </c>
      <c r="AR58" s="268"/>
      <c r="AS58" s="268"/>
      <c r="AT58" s="269"/>
      <c r="AU58" s="377" t="s">
        <v>253</v>
      </c>
      <c r="AV58" s="377"/>
      <c r="AW58" s="377"/>
      <c r="AX58" s="378"/>
    </row>
    <row r="59" spans="1:50" ht="18.75" hidden="1"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474"/>
      <c r="Z59" s="475"/>
      <c r="AA59" s="476"/>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57"/>
      <c r="AC60" s="557"/>
      <c r="AD60" s="55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500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473</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468</v>
      </c>
      <c r="X65" s="876"/>
      <c r="Y65" s="879"/>
      <c r="Z65" s="879"/>
      <c r="AA65" s="880"/>
      <c r="AB65" s="873" t="s">
        <v>11</v>
      </c>
      <c r="AC65" s="869"/>
      <c r="AD65" s="870"/>
      <c r="AE65" s="368" t="s">
        <v>530</v>
      </c>
      <c r="AF65" s="369"/>
      <c r="AG65" s="369"/>
      <c r="AH65" s="370"/>
      <c r="AI65" s="368" t="s">
        <v>527</v>
      </c>
      <c r="AJ65" s="369"/>
      <c r="AK65" s="369"/>
      <c r="AL65" s="370"/>
      <c r="AM65" s="375" t="s">
        <v>522</v>
      </c>
      <c r="AN65" s="375"/>
      <c r="AO65" s="375"/>
      <c r="AP65" s="368"/>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355</v>
      </c>
      <c r="AT66" s="872"/>
      <c r="AU66" s="271"/>
      <c r="AV66" s="271"/>
      <c r="AW66" s="871" t="s">
        <v>471</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490</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490</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491</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478</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489</v>
      </c>
      <c r="X70" s="950"/>
      <c r="Y70" s="955" t="s">
        <v>12</v>
      </c>
      <c r="Z70" s="955"/>
      <c r="AA70" s="956"/>
      <c r="AB70" s="957" t="s">
        <v>490</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490</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491</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473</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530</v>
      </c>
      <c r="AF73" s="369"/>
      <c r="AG73" s="369"/>
      <c r="AH73" s="370"/>
      <c r="AI73" s="368" t="s">
        <v>527</v>
      </c>
      <c r="AJ73" s="369"/>
      <c r="AK73" s="369"/>
      <c r="AL73" s="370"/>
      <c r="AM73" s="375" t="s">
        <v>522</v>
      </c>
      <c r="AN73" s="375"/>
      <c r="AO73" s="375"/>
      <c r="AP73" s="368"/>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503</v>
      </c>
      <c r="B78" s="918"/>
      <c r="C78" s="918"/>
      <c r="D78" s="918"/>
      <c r="E78" s="915" t="s">
        <v>450</v>
      </c>
      <c r="F78" s="916"/>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467</v>
      </c>
      <c r="AP79" s="149"/>
      <c r="AQ79" s="149"/>
      <c r="AR79" s="81" t="s">
        <v>465</v>
      </c>
      <c r="AS79" s="148"/>
      <c r="AT79" s="149"/>
      <c r="AU79" s="149"/>
      <c r="AV79" s="149"/>
      <c r="AW79" s="149"/>
      <c r="AX79" s="150"/>
    </row>
    <row r="80" spans="1:50" ht="18.75" hidden="1" customHeight="1" x14ac:dyDescent="0.15">
      <c r="A80" s="525" t="s">
        <v>266</v>
      </c>
      <c r="B80" s="852" t="s">
        <v>464</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79"/>
      <c r="H81" s="379"/>
      <c r="I81" s="379"/>
      <c r="J81" s="379"/>
      <c r="K81" s="379"/>
      <c r="L81" s="379"/>
      <c r="M81" s="379"/>
      <c r="N81" s="379"/>
      <c r="O81" s="379"/>
      <c r="P81" s="379"/>
      <c r="Q81" s="379"/>
      <c r="R81" s="379"/>
      <c r="S81" s="379"/>
      <c r="T81" s="379"/>
      <c r="U81" s="379"/>
      <c r="V81" s="379"/>
      <c r="W81" s="379"/>
      <c r="X81" s="379"/>
      <c r="Y81" s="379"/>
      <c r="Z81" s="379"/>
      <c r="AA81" s="574"/>
      <c r="AB81" s="586"/>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68" t="s">
        <v>530</v>
      </c>
      <c r="AF85" s="369"/>
      <c r="AG85" s="369"/>
      <c r="AH85" s="370"/>
      <c r="AI85" s="368" t="s">
        <v>527</v>
      </c>
      <c r="AJ85" s="369"/>
      <c r="AK85" s="369"/>
      <c r="AL85" s="370"/>
      <c r="AM85" s="375" t="s">
        <v>522</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6"/>
      <c r="B86" s="558"/>
      <c r="C86" s="558"/>
      <c r="D86" s="558"/>
      <c r="E86" s="558"/>
      <c r="F86" s="559"/>
      <c r="G86" s="573"/>
      <c r="H86" s="379"/>
      <c r="I86" s="379"/>
      <c r="J86" s="379"/>
      <c r="K86" s="379"/>
      <c r="L86" s="379"/>
      <c r="M86" s="379"/>
      <c r="N86" s="379"/>
      <c r="O86" s="574"/>
      <c r="P86" s="586"/>
      <c r="Q86" s="379"/>
      <c r="R86" s="379"/>
      <c r="S86" s="379"/>
      <c r="T86" s="379"/>
      <c r="U86" s="379"/>
      <c r="V86" s="379"/>
      <c r="W86" s="379"/>
      <c r="X86" s="574"/>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68" t="s">
        <v>530</v>
      </c>
      <c r="AF90" s="369"/>
      <c r="AG90" s="369"/>
      <c r="AH90" s="370"/>
      <c r="AI90" s="368" t="s">
        <v>527</v>
      </c>
      <c r="AJ90" s="369"/>
      <c r="AK90" s="369"/>
      <c r="AL90" s="370"/>
      <c r="AM90" s="375" t="s">
        <v>522</v>
      </c>
      <c r="AN90" s="375"/>
      <c r="AO90" s="375"/>
      <c r="AP90" s="368"/>
      <c r="AQ90" s="176" t="s">
        <v>354</v>
      </c>
      <c r="AR90" s="169"/>
      <c r="AS90" s="169"/>
      <c r="AT90" s="170"/>
      <c r="AU90" s="373" t="s">
        <v>253</v>
      </c>
      <c r="AV90" s="373"/>
      <c r="AW90" s="373"/>
      <c r="AX90" s="374"/>
    </row>
    <row r="91" spans="1:60" ht="18.75" hidden="1" customHeight="1" x14ac:dyDescent="0.15">
      <c r="A91" s="526"/>
      <c r="B91" s="558"/>
      <c r="C91" s="558"/>
      <c r="D91" s="558"/>
      <c r="E91" s="558"/>
      <c r="F91" s="559"/>
      <c r="G91" s="573"/>
      <c r="H91" s="379"/>
      <c r="I91" s="379"/>
      <c r="J91" s="379"/>
      <c r="K91" s="379"/>
      <c r="L91" s="379"/>
      <c r="M91" s="379"/>
      <c r="N91" s="379"/>
      <c r="O91" s="574"/>
      <c r="P91" s="586"/>
      <c r="Q91" s="379"/>
      <c r="R91" s="379"/>
      <c r="S91" s="379"/>
      <c r="T91" s="379"/>
      <c r="U91" s="379"/>
      <c r="V91" s="379"/>
      <c r="W91" s="379"/>
      <c r="X91" s="574"/>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68" t="s">
        <v>530</v>
      </c>
      <c r="AF95" s="369"/>
      <c r="AG95" s="369"/>
      <c r="AH95" s="370"/>
      <c r="AI95" s="368" t="s">
        <v>527</v>
      </c>
      <c r="AJ95" s="369"/>
      <c r="AK95" s="369"/>
      <c r="AL95" s="370"/>
      <c r="AM95" s="375" t="s">
        <v>522</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79"/>
      <c r="I96" s="379"/>
      <c r="J96" s="379"/>
      <c r="K96" s="379"/>
      <c r="L96" s="379"/>
      <c r="M96" s="379"/>
      <c r="N96" s="379"/>
      <c r="O96" s="574"/>
      <c r="P96" s="586"/>
      <c r="Q96" s="379"/>
      <c r="R96" s="379"/>
      <c r="S96" s="379"/>
      <c r="T96" s="379"/>
      <c r="U96" s="379"/>
      <c r="V96" s="379"/>
      <c r="W96" s="379"/>
      <c r="X96" s="574"/>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474</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530</v>
      </c>
      <c r="AF100" s="830"/>
      <c r="AG100" s="830"/>
      <c r="AH100" s="831"/>
      <c r="AI100" s="829" t="s">
        <v>527</v>
      </c>
      <c r="AJ100" s="830"/>
      <c r="AK100" s="830"/>
      <c r="AL100" s="831"/>
      <c r="AM100" s="829" t="s">
        <v>523</v>
      </c>
      <c r="AN100" s="830"/>
      <c r="AO100" s="830"/>
      <c r="AP100" s="831"/>
      <c r="AQ100" s="934" t="s">
        <v>516</v>
      </c>
      <c r="AR100" s="935"/>
      <c r="AS100" s="935"/>
      <c r="AT100" s="936"/>
      <c r="AU100" s="934" t="s">
        <v>513</v>
      </c>
      <c r="AV100" s="935"/>
      <c r="AW100" s="935"/>
      <c r="AX100" s="937"/>
    </row>
    <row r="101" spans="1:60" ht="23.25" customHeight="1" x14ac:dyDescent="0.15">
      <c r="A101" s="497"/>
      <c r="B101" s="498"/>
      <c r="C101" s="498"/>
      <c r="D101" s="498"/>
      <c r="E101" s="498"/>
      <c r="F101" s="499"/>
      <c r="G101" s="161" t="s">
        <v>588</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589</v>
      </c>
      <c r="AC101" s="557"/>
      <c r="AD101" s="557"/>
      <c r="AE101" s="364">
        <v>13</v>
      </c>
      <c r="AF101" s="365"/>
      <c r="AG101" s="365"/>
      <c r="AH101" s="366"/>
      <c r="AI101" s="364">
        <v>13</v>
      </c>
      <c r="AJ101" s="365"/>
      <c r="AK101" s="365"/>
      <c r="AL101" s="366"/>
      <c r="AM101" s="364">
        <v>13</v>
      </c>
      <c r="AN101" s="365"/>
      <c r="AO101" s="365"/>
      <c r="AP101" s="366"/>
      <c r="AQ101" s="364" t="s">
        <v>566</v>
      </c>
      <c r="AR101" s="365"/>
      <c r="AS101" s="365"/>
      <c r="AT101" s="366"/>
      <c r="AU101" s="364" t="s">
        <v>627</v>
      </c>
      <c r="AV101" s="365"/>
      <c r="AW101" s="365"/>
      <c r="AX101" s="366"/>
    </row>
    <row r="102" spans="1:60" ht="23.2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57" t="s">
        <v>590</v>
      </c>
      <c r="AC102" s="557"/>
      <c r="AD102" s="557"/>
      <c r="AE102" s="358">
        <v>13</v>
      </c>
      <c r="AF102" s="358"/>
      <c r="AG102" s="358"/>
      <c r="AH102" s="358"/>
      <c r="AI102" s="358">
        <v>13</v>
      </c>
      <c r="AJ102" s="358"/>
      <c r="AK102" s="358"/>
      <c r="AL102" s="358"/>
      <c r="AM102" s="358">
        <v>13</v>
      </c>
      <c r="AN102" s="358"/>
      <c r="AO102" s="358"/>
      <c r="AP102" s="358"/>
      <c r="AQ102" s="820">
        <v>13</v>
      </c>
      <c r="AR102" s="821"/>
      <c r="AS102" s="821"/>
      <c r="AT102" s="822"/>
      <c r="AU102" s="820">
        <v>12</v>
      </c>
      <c r="AV102" s="821"/>
      <c r="AW102" s="821"/>
      <c r="AX102" s="822"/>
    </row>
    <row r="103" spans="1:60" ht="31.5" hidden="1" customHeight="1" x14ac:dyDescent="0.15">
      <c r="A103" s="494" t="s">
        <v>474</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530</v>
      </c>
      <c r="AF103" s="298"/>
      <c r="AG103" s="298"/>
      <c r="AH103" s="299"/>
      <c r="AI103" s="303" t="s">
        <v>527</v>
      </c>
      <c r="AJ103" s="298"/>
      <c r="AK103" s="298"/>
      <c r="AL103" s="299"/>
      <c r="AM103" s="303" t="s">
        <v>523</v>
      </c>
      <c r="AN103" s="298"/>
      <c r="AO103" s="298"/>
      <c r="AP103" s="299"/>
      <c r="AQ103" s="360" t="s">
        <v>516</v>
      </c>
      <c r="AR103" s="361"/>
      <c r="AS103" s="361"/>
      <c r="AT103" s="362"/>
      <c r="AU103" s="360" t="s">
        <v>513</v>
      </c>
      <c r="AV103" s="361"/>
      <c r="AW103" s="361"/>
      <c r="AX103" s="363"/>
    </row>
    <row r="104" spans="1:60" ht="23.25" hidden="1" customHeight="1" x14ac:dyDescent="0.15">
      <c r="A104" s="497"/>
      <c r="B104" s="498"/>
      <c r="C104" s="498"/>
      <c r="D104" s="498"/>
      <c r="E104" s="498"/>
      <c r="F104" s="499"/>
      <c r="G104" s="161"/>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c r="AC104" s="478"/>
      <c r="AD104" s="479"/>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94" t="s">
        <v>474</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530</v>
      </c>
      <c r="AF106" s="298"/>
      <c r="AG106" s="298"/>
      <c r="AH106" s="299"/>
      <c r="AI106" s="303" t="s">
        <v>527</v>
      </c>
      <c r="AJ106" s="298"/>
      <c r="AK106" s="298"/>
      <c r="AL106" s="299"/>
      <c r="AM106" s="303" t="s">
        <v>522</v>
      </c>
      <c r="AN106" s="298"/>
      <c r="AO106" s="298"/>
      <c r="AP106" s="299"/>
      <c r="AQ106" s="360" t="s">
        <v>516</v>
      </c>
      <c r="AR106" s="361"/>
      <c r="AS106" s="361"/>
      <c r="AT106" s="362"/>
      <c r="AU106" s="360" t="s">
        <v>513</v>
      </c>
      <c r="AV106" s="361"/>
      <c r="AW106" s="361"/>
      <c r="AX106" s="363"/>
    </row>
    <row r="107" spans="1:60" ht="23.25" hidden="1" customHeight="1" x14ac:dyDescent="0.15">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94" t="s">
        <v>474</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530</v>
      </c>
      <c r="AF109" s="298"/>
      <c r="AG109" s="298"/>
      <c r="AH109" s="299"/>
      <c r="AI109" s="303" t="s">
        <v>527</v>
      </c>
      <c r="AJ109" s="298"/>
      <c r="AK109" s="298"/>
      <c r="AL109" s="299"/>
      <c r="AM109" s="303" t="s">
        <v>523</v>
      </c>
      <c r="AN109" s="298"/>
      <c r="AO109" s="298"/>
      <c r="AP109" s="299"/>
      <c r="AQ109" s="360" t="s">
        <v>516</v>
      </c>
      <c r="AR109" s="361"/>
      <c r="AS109" s="361"/>
      <c r="AT109" s="362"/>
      <c r="AU109" s="360" t="s">
        <v>513</v>
      </c>
      <c r="AV109" s="361"/>
      <c r="AW109" s="361"/>
      <c r="AX109" s="363"/>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94" t="s">
        <v>474</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530</v>
      </c>
      <c r="AF112" s="298"/>
      <c r="AG112" s="298"/>
      <c r="AH112" s="299"/>
      <c r="AI112" s="303" t="s">
        <v>527</v>
      </c>
      <c r="AJ112" s="298"/>
      <c r="AK112" s="298"/>
      <c r="AL112" s="299"/>
      <c r="AM112" s="303" t="s">
        <v>522</v>
      </c>
      <c r="AN112" s="298"/>
      <c r="AO112" s="298"/>
      <c r="AP112" s="299"/>
      <c r="AQ112" s="360" t="s">
        <v>516</v>
      </c>
      <c r="AR112" s="361"/>
      <c r="AS112" s="361"/>
      <c r="AT112" s="362"/>
      <c r="AU112" s="360" t="s">
        <v>513</v>
      </c>
      <c r="AV112" s="361"/>
      <c r="AW112" s="361"/>
      <c r="AX112" s="363"/>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530</v>
      </c>
      <c r="AF115" s="298"/>
      <c r="AG115" s="298"/>
      <c r="AH115" s="299"/>
      <c r="AI115" s="303" t="s">
        <v>527</v>
      </c>
      <c r="AJ115" s="298"/>
      <c r="AK115" s="298"/>
      <c r="AL115" s="299"/>
      <c r="AM115" s="303" t="s">
        <v>522</v>
      </c>
      <c r="AN115" s="298"/>
      <c r="AO115" s="298"/>
      <c r="AP115" s="299"/>
      <c r="AQ115" s="335" t="s">
        <v>517</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592</v>
      </c>
      <c r="AC116" s="301"/>
      <c r="AD116" s="302"/>
      <c r="AE116" s="358">
        <v>2914</v>
      </c>
      <c r="AF116" s="358"/>
      <c r="AG116" s="358"/>
      <c r="AH116" s="358"/>
      <c r="AI116" s="358">
        <v>2897</v>
      </c>
      <c r="AJ116" s="358"/>
      <c r="AK116" s="358"/>
      <c r="AL116" s="358"/>
      <c r="AM116" s="358">
        <v>2897</v>
      </c>
      <c r="AN116" s="358"/>
      <c r="AO116" s="358"/>
      <c r="AP116" s="358"/>
      <c r="AQ116" s="364">
        <v>2871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593</v>
      </c>
      <c r="AC117" s="342"/>
      <c r="AD117" s="343"/>
      <c r="AE117" s="306" t="s">
        <v>594</v>
      </c>
      <c r="AF117" s="306"/>
      <c r="AG117" s="306"/>
      <c r="AH117" s="306"/>
      <c r="AI117" s="306" t="s">
        <v>595</v>
      </c>
      <c r="AJ117" s="306"/>
      <c r="AK117" s="306"/>
      <c r="AL117" s="306"/>
      <c r="AM117" s="306" t="s">
        <v>596</v>
      </c>
      <c r="AN117" s="306"/>
      <c r="AO117" s="306"/>
      <c r="AP117" s="306"/>
      <c r="AQ117" s="306" t="s">
        <v>628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530</v>
      </c>
      <c r="AF118" s="298"/>
      <c r="AG118" s="298"/>
      <c r="AH118" s="299"/>
      <c r="AI118" s="303" t="s">
        <v>527</v>
      </c>
      <c r="AJ118" s="298"/>
      <c r="AK118" s="298"/>
      <c r="AL118" s="299"/>
      <c r="AM118" s="303" t="s">
        <v>522</v>
      </c>
      <c r="AN118" s="298"/>
      <c r="AO118" s="298"/>
      <c r="AP118" s="299"/>
      <c r="AQ118" s="335" t="s">
        <v>517</v>
      </c>
      <c r="AR118" s="336"/>
      <c r="AS118" s="336"/>
      <c r="AT118" s="336"/>
      <c r="AU118" s="336"/>
      <c r="AV118" s="336"/>
      <c r="AW118" s="336"/>
      <c r="AX118" s="337"/>
    </row>
    <row r="119" spans="1:50" ht="23.25" hidden="1" customHeight="1" x14ac:dyDescent="0.15">
      <c r="A119" s="292"/>
      <c r="B119" s="293"/>
      <c r="C119" s="293"/>
      <c r="D119" s="293"/>
      <c r="E119" s="293"/>
      <c r="F119" s="294"/>
      <c r="G119" s="351" t="s">
        <v>597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530</v>
      </c>
      <c r="AF121" s="298"/>
      <c r="AG121" s="298"/>
      <c r="AH121" s="299"/>
      <c r="AI121" s="303" t="s">
        <v>527</v>
      </c>
      <c r="AJ121" s="298"/>
      <c r="AK121" s="298"/>
      <c r="AL121" s="299"/>
      <c r="AM121" s="303" t="s">
        <v>522</v>
      </c>
      <c r="AN121" s="298"/>
      <c r="AO121" s="298"/>
      <c r="AP121" s="299"/>
      <c r="AQ121" s="335" t="s">
        <v>517</v>
      </c>
      <c r="AR121" s="336"/>
      <c r="AS121" s="336"/>
      <c r="AT121" s="336"/>
      <c r="AU121" s="336"/>
      <c r="AV121" s="336"/>
      <c r="AW121" s="336"/>
      <c r="AX121" s="337"/>
    </row>
    <row r="122" spans="1:50" ht="23.25" hidden="1" customHeight="1" x14ac:dyDescent="0.15">
      <c r="A122" s="292"/>
      <c r="B122" s="293"/>
      <c r="C122" s="293"/>
      <c r="D122" s="293"/>
      <c r="E122" s="293"/>
      <c r="F122" s="294"/>
      <c r="G122" s="351" t="s">
        <v>599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598</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531</v>
      </c>
      <c r="AF124" s="298"/>
      <c r="AG124" s="298"/>
      <c r="AH124" s="299"/>
      <c r="AI124" s="303" t="s">
        <v>527</v>
      </c>
      <c r="AJ124" s="298"/>
      <c r="AK124" s="298"/>
      <c r="AL124" s="299"/>
      <c r="AM124" s="303" t="s">
        <v>522</v>
      </c>
      <c r="AN124" s="298"/>
      <c r="AO124" s="298"/>
      <c r="AP124" s="299"/>
      <c r="AQ124" s="335" t="s">
        <v>517</v>
      </c>
      <c r="AR124" s="336"/>
      <c r="AS124" s="336"/>
      <c r="AT124" s="336"/>
      <c r="AU124" s="336"/>
      <c r="AV124" s="336"/>
      <c r="AW124" s="336"/>
      <c r="AX124" s="337"/>
    </row>
    <row r="125" spans="1:50" ht="23.25" hidden="1" customHeight="1" x14ac:dyDescent="0.15">
      <c r="A125" s="292"/>
      <c r="B125" s="293"/>
      <c r="C125" s="293"/>
      <c r="D125" s="293"/>
      <c r="E125" s="293"/>
      <c r="F125" s="294"/>
      <c r="G125" s="351" t="s">
        <v>599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530</v>
      </c>
      <c r="AF127" s="298"/>
      <c r="AG127" s="298"/>
      <c r="AH127" s="299"/>
      <c r="AI127" s="303" t="s">
        <v>527</v>
      </c>
      <c r="AJ127" s="298"/>
      <c r="AK127" s="298"/>
      <c r="AL127" s="299"/>
      <c r="AM127" s="303" t="s">
        <v>522</v>
      </c>
      <c r="AN127" s="298"/>
      <c r="AO127" s="298"/>
      <c r="AP127" s="299"/>
      <c r="AQ127" s="335" t="s">
        <v>517</v>
      </c>
      <c r="AR127" s="336"/>
      <c r="AS127" s="336"/>
      <c r="AT127" s="336"/>
      <c r="AU127" s="336"/>
      <c r="AV127" s="336"/>
      <c r="AW127" s="336"/>
      <c r="AX127" s="337"/>
    </row>
    <row r="128" spans="1:50" ht="23.25" hidden="1" customHeight="1" x14ac:dyDescent="0.15">
      <c r="A128" s="292"/>
      <c r="B128" s="293"/>
      <c r="C128" s="293"/>
      <c r="D128" s="293"/>
      <c r="E128" s="293"/>
      <c r="F128" s="294"/>
      <c r="G128" s="351" t="s">
        <v>601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560</v>
      </c>
      <c r="B130" s="997"/>
      <c r="C130" s="996" t="s">
        <v>358</v>
      </c>
      <c r="D130" s="997"/>
      <c r="E130" s="308" t="s">
        <v>387</v>
      </c>
      <c r="F130" s="309"/>
      <c r="G130" s="310" t="s">
        <v>622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623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530</v>
      </c>
      <c r="AF132" s="265"/>
      <c r="AG132" s="265"/>
      <c r="AH132" s="265"/>
      <c r="AI132" s="265" t="s">
        <v>527</v>
      </c>
      <c r="AJ132" s="265"/>
      <c r="AK132" s="265"/>
      <c r="AL132" s="265"/>
      <c r="AM132" s="265" t="s">
        <v>522</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t="s">
        <v>579</v>
      </c>
      <c r="AV133" s="136"/>
      <c r="AW133" s="137" t="s">
        <v>300</v>
      </c>
      <c r="AX133" s="138"/>
    </row>
    <row r="134" spans="1:50" ht="39.75" customHeight="1" x14ac:dyDescent="0.15">
      <c r="A134" s="1000"/>
      <c r="B134" s="252"/>
      <c r="C134" s="251"/>
      <c r="D134" s="252"/>
      <c r="E134" s="251"/>
      <c r="F134" s="314"/>
      <c r="G134" s="230" t="s">
        <v>602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100</v>
      </c>
      <c r="AF134" s="112"/>
      <c r="AG134" s="112"/>
      <c r="AH134" s="112"/>
      <c r="AI134" s="266">
        <v>100</v>
      </c>
      <c r="AJ134" s="112"/>
      <c r="AK134" s="112"/>
      <c r="AL134" s="112"/>
      <c r="AM134" s="266">
        <v>100</v>
      </c>
      <c r="AN134" s="112"/>
      <c r="AO134" s="112"/>
      <c r="AP134" s="112"/>
      <c r="AQ134" s="266" t="s">
        <v>579</v>
      </c>
      <c r="AR134" s="112"/>
      <c r="AS134" s="112"/>
      <c r="AT134" s="112"/>
      <c r="AU134" s="266" t="s">
        <v>580</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579</v>
      </c>
      <c r="AV135" s="112"/>
      <c r="AW135" s="112"/>
      <c r="AX135" s="222"/>
    </row>
    <row r="136" spans="1:50" ht="18.75" hidden="1"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530</v>
      </c>
      <c r="AF136" s="265"/>
      <c r="AG136" s="265"/>
      <c r="AH136" s="265"/>
      <c r="AI136" s="265" t="s">
        <v>527</v>
      </c>
      <c r="AJ136" s="265"/>
      <c r="AK136" s="265"/>
      <c r="AL136" s="265"/>
      <c r="AM136" s="265" t="s">
        <v>522</v>
      </c>
      <c r="AN136" s="265"/>
      <c r="AO136" s="265"/>
      <c r="AP136" s="267"/>
      <c r="AQ136" s="267" t="s">
        <v>354</v>
      </c>
      <c r="AR136" s="268"/>
      <c r="AS136" s="268"/>
      <c r="AT136" s="269"/>
      <c r="AU136" s="279" t="s">
        <v>370</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530</v>
      </c>
      <c r="AF140" s="265"/>
      <c r="AG140" s="265"/>
      <c r="AH140" s="265"/>
      <c r="AI140" s="265" t="s">
        <v>527</v>
      </c>
      <c r="AJ140" s="265"/>
      <c r="AK140" s="265"/>
      <c r="AL140" s="265"/>
      <c r="AM140" s="265" t="s">
        <v>522</v>
      </c>
      <c r="AN140" s="265"/>
      <c r="AO140" s="265"/>
      <c r="AP140" s="267"/>
      <c r="AQ140" s="267" t="s">
        <v>354</v>
      </c>
      <c r="AR140" s="268"/>
      <c r="AS140" s="268"/>
      <c r="AT140" s="269"/>
      <c r="AU140" s="279" t="s">
        <v>370</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530</v>
      </c>
      <c r="AF144" s="265"/>
      <c r="AG144" s="265"/>
      <c r="AH144" s="265"/>
      <c r="AI144" s="265" t="s">
        <v>527</v>
      </c>
      <c r="AJ144" s="265"/>
      <c r="AK144" s="265"/>
      <c r="AL144" s="265"/>
      <c r="AM144" s="265" t="s">
        <v>522</v>
      </c>
      <c r="AN144" s="265"/>
      <c r="AO144" s="265"/>
      <c r="AP144" s="267"/>
      <c r="AQ144" s="267" t="s">
        <v>354</v>
      </c>
      <c r="AR144" s="268"/>
      <c r="AS144" s="268"/>
      <c r="AT144" s="269"/>
      <c r="AU144" s="279" t="s">
        <v>370</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530</v>
      </c>
      <c r="AF148" s="265"/>
      <c r="AG148" s="265"/>
      <c r="AH148" s="265"/>
      <c r="AI148" s="265" t="s">
        <v>527</v>
      </c>
      <c r="AJ148" s="265"/>
      <c r="AK148" s="265"/>
      <c r="AL148" s="265"/>
      <c r="AM148" s="265" t="s">
        <v>522</v>
      </c>
      <c r="AN148" s="265"/>
      <c r="AO148" s="265"/>
      <c r="AP148" s="267"/>
      <c r="AQ148" s="267" t="s">
        <v>354</v>
      </c>
      <c r="AR148" s="268"/>
      <c r="AS148" s="268"/>
      <c r="AT148" s="269"/>
      <c r="AU148" s="279" t="s">
        <v>370</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2.25" customHeight="1" x14ac:dyDescent="0.15">
      <c r="A188" s="1000"/>
      <c r="B188" s="252"/>
      <c r="C188" s="251"/>
      <c r="D188" s="252"/>
      <c r="E188" s="160" t="s">
        <v>660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2.25" customHeight="1" x14ac:dyDescent="0.15">
      <c r="A189" s="1000"/>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530</v>
      </c>
      <c r="AF192" s="265"/>
      <c r="AG192" s="265"/>
      <c r="AH192" s="265"/>
      <c r="AI192" s="265" t="s">
        <v>527</v>
      </c>
      <c r="AJ192" s="265"/>
      <c r="AK192" s="265"/>
      <c r="AL192" s="265"/>
      <c r="AM192" s="265" t="s">
        <v>522</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531</v>
      </c>
      <c r="AF196" s="265"/>
      <c r="AG196" s="265"/>
      <c r="AH196" s="265"/>
      <c r="AI196" s="265" t="s">
        <v>527</v>
      </c>
      <c r="AJ196" s="265"/>
      <c r="AK196" s="265"/>
      <c r="AL196" s="265"/>
      <c r="AM196" s="265" t="s">
        <v>522</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530</v>
      </c>
      <c r="AF200" s="265"/>
      <c r="AG200" s="265"/>
      <c r="AH200" s="265"/>
      <c r="AI200" s="265" t="s">
        <v>527</v>
      </c>
      <c r="AJ200" s="265"/>
      <c r="AK200" s="265"/>
      <c r="AL200" s="265"/>
      <c r="AM200" s="265" t="s">
        <v>522</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530</v>
      </c>
      <c r="AF204" s="265"/>
      <c r="AG204" s="265"/>
      <c r="AH204" s="265"/>
      <c r="AI204" s="265" t="s">
        <v>527</v>
      </c>
      <c r="AJ204" s="265"/>
      <c r="AK204" s="265"/>
      <c r="AL204" s="265"/>
      <c r="AM204" s="265" t="s">
        <v>522</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530</v>
      </c>
      <c r="AF208" s="265"/>
      <c r="AG208" s="265"/>
      <c r="AH208" s="265"/>
      <c r="AI208" s="265" t="s">
        <v>527</v>
      </c>
      <c r="AJ208" s="265"/>
      <c r="AK208" s="265"/>
      <c r="AL208" s="265"/>
      <c r="AM208" s="265" t="s">
        <v>522</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530</v>
      </c>
      <c r="AF252" s="265"/>
      <c r="AG252" s="265"/>
      <c r="AH252" s="265"/>
      <c r="AI252" s="265" t="s">
        <v>527</v>
      </c>
      <c r="AJ252" s="265"/>
      <c r="AK252" s="265"/>
      <c r="AL252" s="265"/>
      <c r="AM252" s="265" t="s">
        <v>522</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530</v>
      </c>
      <c r="AF256" s="265"/>
      <c r="AG256" s="265"/>
      <c r="AH256" s="265"/>
      <c r="AI256" s="265" t="s">
        <v>527</v>
      </c>
      <c r="AJ256" s="265"/>
      <c r="AK256" s="265"/>
      <c r="AL256" s="265"/>
      <c r="AM256" s="265" t="s">
        <v>523</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530</v>
      </c>
      <c r="AF260" s="265"/>
      <c r="AG260" s="265"/>
      <c r="AH260" s="265"/>
      <c r="AI260" s="265" t="s">
        <v>527</v>
      </c>
      <c r="AJ260" s="265"/>
      <c r="AK260" s="265"/>
      <c r="AL260" s="265"/>
      <c r="AM260" s="265" t="s">
        <v>523</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530</v>
      </c>
      <c r="AF264" s="181"/>
      <c r="AG264" s="181"/>
      <c r="AH264" s="181"/>
      <c r="AI264" s="181" t="s">
        <v>527</v>
      </c>
      <c r="AJ264" s="181"/>
      <c r="AK264" s="181"/>
      <c r="AL264" s="181"/>
      <c r="AM264" s="181" t="s">
        <v>522</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531</v>
      </c>
      <c r="AF268" s="265"/>
      <c r="AG268" s="265"/>
      <c r="AH268" s="265"/>
      <c r="AI268" s="265" t="s">
        <v>527</v>
      </c>
      <c r="AJ268" s="265"/>
      <c r="AK268" s="265"/>
      <c r="AL268" s="265"/>
      <c r="AM268" s="265" t="s">
        <v>522</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530</v>
      </c>
      <c r="AF312" s="265"/>
      <c r="AG312" s="265"/>
      <c r="AH312" s="265"/>
      <c r="AI312" s="265" t="s">
        <v>527</v>
      </c>
      <c r="AJ312" s="265"/>
      <c r="AK312" s="265"/>
      <c r="AL312" s="265"/>
      <c r="AM312" s="265" t="s">
        <v>522</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530</v>
      </c>
      <c r="AF316" s="265"/>
      <c r="AG316" s="265"/>
      <c r="AH316" s="265"/>
      <c r="AI316" s="265" t="s">
        <v>527</v>
      </c>
      <c r="AJ316" s="265"/>
      <c r="AK316" s="265"/>
      <c r="AL316" s="265"/>
      <c r="AM316" s="265" t="s">
        <v>522</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530</v>
      </c>
      <c r="AF320" s="265"/>
      <c r="AG320" s="265"/>
      <c r="AH320" s="265"/>
      <c r="AI320" s="265" t="s">
        <v>527</v>
      </c>
      <c r="AJ320" s="265"/>
      <c r="AK320" s="265"/>
      <c r="AL320" s="265"/>
      <c r="AM320" s="265" t="s">
        <v>523</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530</v>
      </c>
      <c r="AF324" s="265"/>
      <c r="AG324" s="265"/>
      <c r="AH324" s="265"/>
      <c r="AI324" s="265" t="s">
        <v>527</v>
      </c>
      <c r="AJ324" s="265"/>
      <c r="AK324" s="265"/>
      <c r="AL324" s="265"/>
      <c r="AM324" s="265" t="s">
        <v>522</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531</v>
      </c>
      <c r="AF328" s="265"/>
      <c r="AG328" s="265"/>
      <c r="AH328" s="265"/>
      <c r="AI328" s="265" t="s">
        <v>527</v>
      </c>
      <c r="AJ328" s="265"/>
      <c r="AK328" s="265"/>
      <c r="AL328" s="265"/>
      <c r="AM328" s="265" t="s">
        <v>523</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530</v>
      </c>
      <c r="AF372" s="265"/>
      <c r="AG372" s="265"/>
      <c r="AH372" s="265"/>
      <c r="AI372" s="265" t="s">
        <v>527</v>
      </c>
      <c r="AJ372" s="265"/>
      <c r="AK372" s="265"/>
      <c r="AL372" s="265"/>
      <c r="AM372" s="265" t="s">
        <v>522</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530</v>
      </c>
      <c r="AF376" s="265"/>
      <c r="AG376" s="265"/>
      <c r="AH376" s="265"/>
      <c r="AI376" s="265" t="s">
        <v>527</v>
      </c>
      <c r="AJ376" s="265"/>
      <c r="AK376" s="265"/>
      <c r="AL376" s="265"/>
      <c r="AM376" s="265" t="s">
        <v>522</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530</v>
      </c>
      <c r="AF380" s="265"/>
      <c r="AG380" s="265"/>
      <c r="AH380" s="265"/>
      <c r="AI380" s="265" t="s">
        <v>527</v>
      </c>
      <c r="AJ380" s="265"/>
      <c r="AK380" s="265"/>
      <c r="AL380" s="265"/>
      <c r="AM380" s="265" t="s">
        <v>522</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530</v>
      </c>
      <c r="AF384" s="265"/>
      <c r="AG384" s="265"/>
      <c r="AH384" s="265"/>
      <c r="AI384" s="265" t="s">
        <v>527</v>
      </c>
      <c r="AJ384" s="265"/>
      <c r="AK384" s="265"/>
      <c r="AL384" s="265"/>
      <c r="AM384" s="265" t="s">
        <v>522</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530</v>
      </c>
      <c r="AF388" s="265"/>
      <c r="AG388" s="265"/>
      <c r="AH388" s="265"/>
      <c r="AI388" s="265" t="s">
        <v>527</v>
      </c>
      <c r="AJ388" s="265"/>
      <c r="AK388" s="265"/>
      <c r="AL388" s="265"/>
      <c r="AM388" s="265" t="s">
        <v>522</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556</v>
      </c>
      <c r="D430" s="250"/>
      <c r="E430" s="238" t="s">
        <v>540</v>
      </c>
      <c r="F430" s="454"/>
      <c r="G430" s="240" t="s">
        <v>374</v>
      </c>
      <c r="H430" s="158"/>
      <c r="I430" s="158"/>
      <c r="J430" s="241" t="s">
        <v>579</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523</v>
      </c>
      <c r="AJ431" s="181"/>
      <c r="AK431" s="181"/>
      <c r="AL431" s="176"/>
      <c r="AM431" s="181" t="s">
        <v>518</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580</v>
      </c>
      <c r="AR432" s="136"/>
      <c r="AS432" s="137" t="s">
        <v>355</v>
      </c>
      <c r="AT432" s="172"/>
      <c r="AU432" s="136" t="s">
        <v>579</v>
      </c>
      <c r="AV432" s="136"/>
      <c r="AW432" s="137" t="s">
        <v>300</v>
      </c>
      <c r="AX432" s="138"/>
    </row>
    <row r="433" spans="1:50" ht="23.25" customHeight="1" x14ac:dyDescent="0.15">
      <c r="A433" s="1000"/>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3"/>
      <c r="AI433" s="111" t="s">
        <v>579</v>
      </c>
      <c r="AJ433" s="112"/>
      <c r="AK433" s="112"/>
      <c r="AL433" s="112"/>
      <c r="AM433" s="111" t="s">
        <v>566</v>
      </c>
      <c r="AN433" s="112"/>
      <c r="AO433" s="112"/>
      <c r="AP433" s="113"/>
      <c r="AQ433" s="111" t="s">
        <v>579</v>
      </c>
      <c r="AR433" s="112"/>
      <c r="AS433" s="112"/>
      <c r="AT433" s="113"/>
      <c r="AU433" s="112" t="s">
        <v>580</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580</v>
      </c>
      <c r="AJ434" s="112"/>
      <c r="AK434" s="112"/>
      <c r="AL434" s="112"/>
      <c r="AM434" s="111" t="s">
        <v>566</v>
      </c>
      <c r="AN434" s="112"/>
      <c r="AO434" s="112"/>
      <c r="AP434" s="113"/>
      <c r="AQ434" s="111" t="s">
        <v>579</v>
      </c>
      <c r="AR434" s="112"/>
      <c r="AS434" s="112"/>
      <c r="AT434" s="113"/>
      <c r="AU434" s="112" t="s">
        <v>579</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580</v>
      </c>
      <c r="AJ435" s="112"/>
      <c r="AK435" s="112"/>
      <c r="AL435" s="112"/>
      <c r="AM435" s="111" t="s">
        <v>566</v>
      </c>
      <c r="AN435" s="112"/>
      <c r="AO435" s="112"/>
      <c r="AP435" s="113"/>
      <c r="AQ435" s="111" t="s">
        <v>579</v>
      </c>
      <c r="AR435" s="112"/>
      <c r="AS435" s="112"/>
      <c r="AT435" s="113"/>
      <c r="AU435" s="112" t="s">
        <v>581</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522</v>
      </c>
      <c r="AJ436" s="181"/>
      <c r="AK436" s="181"/>
      <c r="AL436" s="176"/>
      <c r="AM436" s="181" t="s">
        <v>518</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522</v>
      </c>
      <c r="AJ441" s="181"/>
      <c r="AK441" s="181"/>
      <c r="AL441" s="176"/>
      <c r="AM441" s="181" t="s">
        <v>514</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522</v>
      </c>
      <c r="AJ446" s="181"/>
      <c r="AK446" s="181"/>
      <c r="AL446" s="176"/>
      <c r="AM446" s="181" t="s">
        <v>519</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522</v>
      </c>
      <c r="AJ451" s="181"/>
      <c r="AK451" s="181"/>
      <c r="AL451" s="176"/>
      <c r="AM451" s="181" t="s">
        <v>518</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522</v>
      </c>
      <c r="AJ456" s="181"/>
      <c r="AK456" s="181"/>
      <c r="AL456" s="176"/>
      <c r="AM456" s="181" t="s">
        <v>518</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581</v>
      </c>
      <c r="AV457" s="136"/>
      <c r="AW457" s="137" t="s">
        <v>300</v>
      </c>
      <c r="AX457" s="138"/>
    </row>
    <row r="458" spans="1:50" ht="23.25" customHeight="1" x14ac:dyDescent="0.15">
      <c r="A458" s="1000"/>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580</v>
      </c>
      <c r="AF458" s="112"/>
      <c r="AG458" s="112"/>
      <c r="AH458" s="112"/>
      <c r="AI458" s="111" t="s">
        <v>579</v>
      </c>
      <c r="AJ458" s="112"/>
      <c r="AK458" s="112"/>
      <c r="AL458" s="112"/>
      <c r="AM458" s="111" t="s">
        <v>566</v>
      </c>
      <c r="AN458" s="112"/>
      <c r="AO458" s="112"/>
      <c r="AP458" s="113"/>
      <c r="AQ458" s="111" t="s">
        <v>579</v>
      </c>
      <c r="AR458" s="112"/>
      <c r="AS458" s="112"/>
      <c r="AT458" s="113"/>
      <c r="AU458" s="112" t="s">
        <v>579</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580</v>
      </c>
      <c r="AC459" s="221"/>
      <c r="AD459" s="221"/>
      <c r="AE459" s="111" t="s">
        <v>579</v>
      </c>
      <c r="AF459" s="112"/>
      <c r="AG459" s="112"/>
      <c r="AH459" s="113"/>
      <c r="AI459" s="111" t="s">
        <v>579</v>
      </c>
      <c r="AJ459" s="112"/>
      <c r="AK459" s="112"/>
      <c r="AL459" s="112"/>
      <c r="AM459" s="111" t="s">
        <v>566</v>
      </c>
      <c r="AN459" s="112"/>
      <c r="AO459" s="112"/>
      <c r="AP459" s="113"/>
      <c r="AQ459" s="111" t="s">
        <v>579</v>
      </c>
      <c r="AR459" s="112"/>
      <c r="AS459" s="112"/>
      <c r="AT459" s="113"/>
      <c r="AU459" s="112" t="s">
        <v>579</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579</v>
      </c>
      <c r="AJ460" s="112"/>
      <c r="AK460" s="112"/>
      <c r="AL460" s="112"/>
      <c r="AM460" s="111" t="s">
        <v>566</v>
      </c>
      <c r="AN460" s="112"/>
      <c r="AO460" s="112"/>
      <c r="AP460" s="113"/>
      <c r="AQ460" s="111" t="s">
        <v>579</v>
      </c>
      <c r="AR460" s="112"/>
      <c r="AS460" s="112"/>
      <c r="AT460" s="113"/>
      <c r="AU460" s="112" t="s">
        <v>579</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522</v>
      </c>
      <c r="AJ461" s="181"/>
      <c r="AK461" s="181"/>
      <c r="AL461" s="176"/>
      <c r="AM461" s="181" t="s">
        <v>520</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522</v>
      </c>
      <c r="AJ466" s="181"/>
      <c r="AK466" s="181"/>
      <c r="AL466" s="176"/>
      <c r="AM466" s="181" t="s">
        <v>518</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522</v>
      </c>
      <c r="AJ471" s="181"/>
      <c r="AK471" s="181"/>
      <c r="AL471" s="176"/>
      <c r="AM471" s="181" t="s">
        <v>514</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522</v>
      </c>
      <c r="AJ476" s="181"/>
      <c r="AK476" s="181"/>
      <c r="AL476" s="176"/>
      <c r="AM476" s="181" t="s">
        <v>518</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580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557</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523</v>
      </c>
      <c r="AJ485" s="181"/>
      <c r="AK485" s="181"/>
      <c r="AL485" s="176"/>
      <c r="AM485" s="181" t="s">
        <v>520</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522</v>
      </c>
      <c r="AJ490" s="181"/>
      <c r="AK490" s="181"/>
      <c r="AL490" s="176"/>
      <c r="AM490" s="181" t="s">
        <v>520</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522</v>
      </c>
      <c r="AJ495" s="181"/>
      <c r="AK495" s="181"/>
      <c r="AL495" s="176"/>
      <c r="AM495" s="181" t="s">
        <v>518</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522</v>
      </c>
      <c r="AJ500" s="181"/>
      <c r="AK500" s="181"/>
      <c r="AL500" s="176"/>
      <c r="AM500" s="181" t="s">
        <v>519</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522</v>
      </c>
      <c r="AJ505" s="181"/>
      <c r="AK505" s="181"/>
      <c r="AL505" s="176"/>
      <c r="AM505" s="181" t="s">
        <v>520</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522</v>
      </c>
      <c r="AJ510" s="181"/>
      <c r="AK510" s="181"/>
      <c r="AL510" s="176"/>
      <c r="AM510" s="181" t="s">
        <v>518</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523</v>
      </c>
      <c r="AJ515" s="181"/>
      <c r="AK515" s="181"/>
      <c r="AL515" s="176"/>
      <c r="AM515" s="181" t="s">
        <v>518</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523</v>
      </c>
      <c r="AJ520" s="181"/>
      <c r="AK520" s="181"/>
      <c r="AL520" s="176"/>
      <c r="AM520" s="181" t="s">
        <v>518</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522</v>
      </c>
      <c r="AJ525" s="181"/>
      <c r="AK525" s="181"/>
      <c r="AL525" s="176"/>
      <c r="AM525" s="181" t="s">
        <v>514</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522</v>
      </c>
      <c r="AJ530" s="181"/>
      <c r="AK530" s="181"/>
      <c r="AL530" s="176"/>
      <c r="AM530" s="181" t="s">
        <v>518</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563</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558</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523</v>
      </c>
      <c r="AJ539" s="181"/>
      <c r="AK539" s="181"/>
      <c r="AL539" s="176"/>
      <c r="AM539" s="181" t="s">
        <v>518</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522</v>
      </c>
      <c r="AJ544" s="181"/>
      <c r="AK544" s="181"/>
      <c r="AL544" s="176"/>
      <c r="AM544" s="181" t="s">
        <v>520</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522</v>
      </c>
      <c r="AJ549" s="181"/>
      <c r="AK549" s="181"/>
      <c r="AL549" s="176"/>
      <c r="AM549" s="181" t="s">
        <v>514</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522</v>
      </c>
      <c r="AJ554" s="181"/>
      <c r="AK554" s="181"/>
      <c r="AL554" s="176"/>
      <c r="AM554" s="181" t="s">
        <v>514</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522</v>
      </c>
      <c r="AJ559" s="181"/>
      <c r="AK559" s="181"/>
      <c r="AL559" s="176"/>
      <c r="AM559" s="181" t="s">
        <v>518</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522</v>
      </c>
      <c r="AJ564" s="181"/>
      <c r="AK564" s="181"/>
      <c r="AL564" s="176"/>
      <c r="AM564" s="181" t="s">
        <v>514</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523</v>
      </c>
      <c r="AJ569" s="181"/>
      <c r="AK569" s="181"/>
      <c r="AL569" s="176"/>
      <c r="AM569" s="181" t="s">
        <v>514</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522</v>
      </c>
      <c r="AJ574" s="181"/>
      <c r="AK574" s="181"/>
      <c r="AL574" s="176"/>
      <c r="AM574" s="181" t="s">
        <v>514</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522</v>
      </c>
      <c r="AJ579" s="181"/>
      <c r="AK579" s="181"/>
      <c r="AL579" s="176"/>
      <c r="AM579" s="181" t="s">
        <v>514</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522</v>
      </c>
      <c r="AJ584" s="181"/>
      <c r="AK584" s="181"/>
      <c r="AL584" s="176"/>
      <c r="AM584" s="181" t="s">
        <v>518</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563</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557</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522</v>
      </c>
      <c r="AJ593" s="181"/>
      <c r="AK593" s="181"/>
      <c r="AL593" s="176"/>
      <c r="AM593" s="181" t="s">
        <v>514</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523</v>
      </c>
      <c r="AJ598" s="181"/>
      <c r="AK598" s="181"/>
      <c r="AL598" s="176"/>
      <c r="AM598" s="181" t="s">
        <v>519</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522</v>
      </c>
      <c r="AJ603" s="181"/>
      <c r="AK603" s="181"/>
      <c r="AL603" s="176"/>
      <c r="AM603" s="181" t="s">
        <v>514</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522</v>
      </c>
      <c r="AJ608" s="181"/>
      <c r="AK608" s="181"/>
      <c r="AL608" s="176"/>
      <c r="AM608" s="181" t="s">
        <v>514</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522</v>
      </c>
      <c r="AJ613" s="181"/>
      <c r="AK613" s="181"/>
      <c r="AL613" s="176"/>
      <c r="AM613" s="181" t="s">
        <v>518</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522</v>
      </c>
      <c r="AJ618" s="181"/>
      <c r="AK618" s="181"/>
      <c r="AL618" s="176"/>
      <c r="AM618" s="181" t="s">
        <v>518</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522</v>
      </c>
      <c r="AJ623" s="181"/>
      <c r="AK623" s="181"/>
      <c r="AL623" s="176"/>
      <c r="AM623" s="181" t="s">
        <v>519</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522</v>
      </c>
      <c r="AJ628" s="181"/>
      <c r="AK628" s="181"/>
      <c r="AL628" s="176"/>
      <c r="AM628" s="181" t="s">
        <v>518</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522</v>
      </c>
      <c r="AJ633" s="181"/>
      <c r="AK633" s="181"/>
      <c r="AL633" s="176"/>
      <c r="AM633" s="181" t="s">
        <v>514</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522</v>
      </c>
      <c r="AJ638" s="181"/>
      <c r="AK638" s="181"/>
      <c r="AL638" s="176"/>
      <c r="AM638" s="181" t="s">
        <v>518</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563</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558</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523</v>
      </c>
      <c r="AJ647" s="181"/>
      <c r="AK647" s="181"/>
      <c r="AL647" s="176"/>
      <c r="AM647" s="181" t="s">
        <v>514</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522</v>
      </c>
      <c r="AJ652" s="181"/>
      <c r="AK652" s="181"/>
      <c r="AL652" s="176"/>
      <c r="AM652" s="181" t="s">
        <v>514</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522</v>
      </c>
      <c r="AJ657" s="181"/>
      <c r="AK657" s="181"/>
      <c r="AL657" s="176"/>
      <c r="AM657" s="181" t="s">
        <v>518</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522</v>
      </c>
      <c r="AJ662" s="181"/>
      <c r="AK662" s="181"/>
      <c r="AL662" s="176"/>
      <c r="AM662" s="181" t="s">
        <v>514</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522</v>
      </c>
      <c r="AJ667" s="181"/>
      <c r="AK667" s="181"/>
      <c r="AL667" s="176"/>
      <c r="AM667" s="181" t="s">
        <v>514</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523</v>
      </c>
      <c r="AJ672" s="181"/>
      <c r="AK672" s="181"/>
      <c r="AL672" s="176"/>
      <c r="AM672" s="181" t="s">
        <v>514</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522</v>
      </c>
      <c r="AJ677" s="181"/>
      <c r="AK677" s="181"/>
      <c r="AL677" s="176"/>
      <c r="AM677" s="181" t="s">
        <v>520</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523</v>
      </c>
      <c r="AJ682" s="181"/>
      <c r="AK682" s="181"/>
      <c r="AL682" s="176"/>
      <c r="AM682" s="181" t="s">
        <v>518</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522</v>
      </c>
      <c r="AJ687" s="181"/>
      <c r="AK687" s="181"/>
      <c r="AL687" s="176"/>
      <c r="AM687" s="181" t="s">
        <v>514</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522</v>
      </c>
      <c r="AJ692" s="181"/>
      <c r="AK692" s="181"/>
      <c r="AL692" s="176"/>
      <c r="AM692" s="181" t="s">
        <v>519</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563</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2.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571</v>
      </c>
      <c r="AE702" s="902"/>
      <c r="AF702" s="902"/>
      <c r="AG702" s="891" t="s">
        <v>659</v>
      </c>
      <c r="AH702" s="892"/>
      <c r="AI702" s="892"/>
      <c r="AJ702" s="892"/>
      <c r="AK702" s="892"/>
      <c r="AL702" s="892"/>
      <c r="AM702" s="892"/>
      <c r="AN702" s="892"/>
      <c r="AO702" s="892"/>
      <c r="AP702" s="892"/>
      <c r="AQ702" s="892"/>
      <c r="AR702" s="892"/>
      <c r="AS702" s="892"/>
      <c r="AT702" s="892"/>
      <c r="AU702" s="892"/>
      <c r="AV702" s="892"/>
      <c r="AW702" s="892"/>
      <c r="AX702" s="893"/>
    </row>
    <row r="703" spans="1:50" ht="54"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571</v>
      </c>
      <c r="AE703" s="155"/>
      <c r="AF703" s="155"/>
      <c r="AG703" s="670" t="s">
        <v>603</v>
      </c>
      <c r="AH703" s="671"/>
      <c r="AI703" s="671"/>
      <c r="AJ703" s="671"/>
      <c r="AK703" s="671"/>
      <c r="AL703" s="671"/>
      <c r="AM703" s="671"/>
      <c r="AN703" s="671"/>
      <c r="AO703" s="671"/>
      <c r="AP703" s="671"/>
      <c r="AQ703" s="671"/>
      <c r="AR703" s="671"/>
      <c r="AS703" s="671"/>
      <c r="AT703" s="671"/>
      <c r="AU703" s="671"/>
      <c r="AV703" s="671"/>
      <c r="AW703" s="671"/>
      <c r="AX703" s="672"/>
    </row>
    <row r="704" spans="1:50" ht="57"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571</v>
      </c>
      <c r="AE704" s="592"/>
      <c r="AF704" s="592"/>
      <c r="AG704" s="434" t="s">
        <v>604</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571</v>
      </c>
      <c r="AE705" s="739"/>
      <c r="AF705" s="739"/>
      <c r="AG705" s="160" t="s">
        <v>605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6"/>
      <c r="C706" s="620"/>
      <c r="D706" s="621"/>
      <c r="E706" s="689" t="s">
        <v>501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630</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629</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41.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571</v>
      </c>
      <c r="AE708" s="674"/>
      <c r="AF708" s="674"/>
      <c r="AG708" s="532" t="s">
        <v>606</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631</v>
      </c>
      <c r="AE709" s="155"/>
      <c r="AF709" s="155"/>
      <c r="AG709" s="670" t="s">
        <v>579</v>
      </c>
      <c r="AH709" s="671"/>
      <c r="AI709" s="671"/>
      <c r="AJ709" s="671"/>
      <c r="AK709" s="671"/>
      <c r="AL709" s="671"/>
      <c r="AM709" s="671"/>
      <c r="AN709" s="671"/>
      <c r="AO709" s="671"/>
      <c r="AP709" s="671"/>
      <c r="AQ709" s="671"/>
      <c r="AR709" s="671"/>
      <c r="AS709" s="671"/>
      <c r="AT709" s="671"/>
      <c r="AU709" s="671"/>
      <c r="AV709" s="671"/>
      <c r="AW709" s="671"/>
      <c r="AX709" s="672"/>
    </row>
    <row r="710" spans="1:50" ht="40.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571</v>
      </c>
      <c r="AE710" s="155"/>
      <c r="AF710" s="155"/>
      <c r="AG710" s="670" t="s">
        <v>607</v>
      </c>
      <c r="AH710" s="671"/>
      <c r="AI710" s="671"/>
      <c r="AJ710" s="671"/>
      <c r="AK710" s="671"/>
      <c r="AL710" s="671"/>
      <c r="AM710" s="671"/>
      <c r="AN710" s="671"/>
      <c r="AO710" s="671"/>
      <c r="AP710" s="671"/>
      <c r="AQ710" s="671"/>
      <c r="AR710" s="671"/>
      <c r="AS710" s="671"/>
      <c r="AT710" s="671"/>
      <c r="AU710" s="671"/>
      <c r="AV710" s="671"/>
      <c r="AW710" s="671"/>
      <c r="AX710" s="672"/>
    </row>
    <row r="711" spans="1:50" ht="39"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571</v>
      </c>
      <c r="AE711" s="155"/>
      <c r="AF711" s="155"/>
      <c r="AG711" s="670" t="s">
        <v>608</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631</v>
      </c>
      <c r="AE712" s="592"/>
      <c r="AF712" s="592"/>
      <c r="AG712" s="600" t="s">
        <v>580</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631</v>
      </c>
      <c r="AE713" s="155"/>
      <c r="AF713" s="156"/>
      <c r="AG713" s="670" t="s">
        <v>579</v>
      </c>
      <c r="AH713" s="671"/>
      <c r="AI713" s="671"/>
      <c r="AJ713" s="671"/>
      <c r="AK713" s="671"/>
      <c r="AL713" s="671"/>
      <c r="AM713" s="671"/>
      <c r="AN713" s="671"/>
      <c r="AO713" s="671"/>
      <c r="AP713" s="671"/>
      <c r="AQ713" s="671"/>
      <c r="AR713" s="671"/>
      <c r="AS713" s="671"/>
      <c r="AT713" s="671"/>
      <c r="AU713" s="671"/>
      <c r="AV713" s="671"/>
      <c r="AW713" s="671"/>
      <c r="AX713" s="672"/>
    </row>
    <row r="714" spans="1:50" ht="41.25" customHeight="1" x14ac:dyDescent="0.15">
      <c r="A714" s="663"/>
      <c r="B714" s="664"/>
      <c r="C714" s="777" t="s">
        <v>446</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571</v>
      </c>
      <c r="AE714" s="598"/>
      <c r="AF714" s="599"/>
      <c r="AG714" s="695" t="s">
        <v>609</v>
      </c>
      <c r="AH714" s="696"/>
      <c r="AI714" s="696"/>
      <c r="AJ714" s="696"/>
      <c r="AK714" s="696"/>
      <c r="AL714" s="696"/>
      <c r="AM714" s="696"/>
      <c r="AN714" s="696"/>
      <c r="AO714" s="696"/>
      <c r="AP714" s="696"/>
      <c r="AQ714" s="696"/>
      <c r="AR714" s="696"/>
      <c r="AS714" s="696"/>
      <c r="AT714" s="696"/>
      <c r="AU714" s="696"/>
      <c r="AV714" s="696"/>
      <c r="AW714" s="696"/>
      <c r="AX714" s="697"/>
    </row>
    <row r="715" spans="1:50" ht="42" customHeight="1" x14ac:dyDescent="0.15">
      <c r="A715" s="627"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571</v>
      </c>
      <c r="AE715" s="674"/>
      <c r="AF715" s="783"/>
      <c r="AG715" s="532" t="s">
        <v>610</v>
      </c>
      <c r="AH715" s="533"/>
      <c r="AI715" s="533"/>
      <c r="AJ715" s="533"/>
      <c r="AK715" s="533"/>
      <c r="AL715" s="533"/>
      <c r="AM715" s="533"/>
      <c r="AN715" s="533"/>
      <c r="AO715" s="533"/>
      <c r="AP715" s="533"/>
      <c r="AQ715" s="533"/>
      <c r="AR715" s="533"/>
      <c r="AS715" s="533"/>
      <c r="AT715" s="533"/>
      <c r="AU715" s="533"/>
      <c r="AV715" s="533"/>
      <c r="AW715" s="533"/>
      <c r="AX715" s="534"/>
    </row>
    <row r="716" spans="1:50" ht="54.7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571</v>
      </c>
      <c r="AE716" s="765"/>
      <c r="AF716" s="765"/>
      <c r="AG716" s="670" t="s">
        <v>611</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571</v>
      </c>
      <c r="AE717" s="155"/>
      <c r="AF717" s="155"/>
      <c r="AG717" s="670" t="s">
        <v>612</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631</v>
      </c>
      <c r="AE718" s="155"/>
      <c r="AF718" s="155"/>
      <c r="AG718" s="163" t="s">
        <v>579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631</v>
      </c>
      <c r="AE719" s="674"/>
      <c r="AF719" s="674"/>
      <c r="AG719" s="160" t="s">
        <v>586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462</v>
      </c>
      <c r="D720" s="939"/>
      <c r="E720" s="939"/>
      <c r="F720" s="942"/>
      <c r="G720" s="938" t="s">
        <v>463</v>
      </c>
      <c r="H720" s="939"/>
      <c r="I720" s="939"/>
      <c r="J720" s="939"/>
      <c r="K720" s="939"/>
      <c r="L720" s="939"/>
      <c r="M720" s="939"/>
      <c r="N720" s="938" t="s">
        <v>466</v>
      </c>
      <c r="O720" s="939"/>
      <c r="P720" s="939"/>
      <c r="Q720" s="939"/>
      <c r="R720" s="939"/>
      <c r="S720" s="939"/>
      <c r="T720" s="939"/>
      <c r="U720" s="939"/>
      <c r="V720" s="939"/>
      <c r="W720" s="939"/>
      <c r="X720" s="939"/>
      <c r="Y720" s="939"/>
      <c r="Z720" s="939"/>
      <c r="AA720" s="939"/>
      <c r="AB720" s="939"/>
      <c r="AC720" s="939"/>
      <c r="AD720" s="939"/>
      <c r="AE720" s="939"/>
      <c r="AF720" s="940"/>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t="s">
        <v>566</v>
      </c>
      <c r="O721" s="920"/>
      <c r="P721" s="920"/>
      <c r="Q721" s="920"/>
      <c r="R721" s="920"/>
      <c r="S721" s="920"/>
      <c r="T721" s="920"/>
      <c r="U721" s="920"/>
      <c r="V721" s="920"/>
      <c r="W721" s="920"/>
      <c r="X721" s="920"/>
      <c r="Y721" s="920"/>
      <c r="Z721" s="920"/>
      <c r="AA721" s="920"/>
      <c r="AB721" s="920"/>
      <c r="AC721" s="920"/>
      <c r="AD721" s="920"/>
      <c r="AE721" s="920"/>
      <c r="AF721" s="921"/>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657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658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664</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91.5" customHeight="1" thickBot="1" x14ac:dyDescent="0.2">
      <c r="A731" s="624" t="s">
        <v>257</v>
      </c>
      <c r="B731" s="625"/>
      <c r="C731" s="625"/>
      <c r="D731" s="625"/>
      <c r="E731" s="626"/>
      <c r="F731" s="686" t="s">
        <v>665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666</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566</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544</v>
      </c>
      <c r="B737" s="124"/>
      <c r="C737" s="124"/>
      <c r="D737" s="125"/>
      <c r="E737" s="122" t="s">
        <v>613</v>
      </c>
      <c r="F737" s="122"/>
      <c r="G737" s="122"/>
      <c r="H737" s="122"/>
      <c r="I737" s="122"/>
      <c r="J737" s="122"/>
      <c r="K737" s="122"/>
      <c r="L737" s="122"/>
      <c r="M737" s="122"/>
      <c r="N737" s="101" t="s">
        <v>537</v>
      </c>
      <c r="O737" s="101"/>
      <c r="P737" s="101"/>
      <c r="Q737" s="101"/>
      <c r="R737" s="122" t="s">
        <v>613</v>
      </c>
      <c r="S737" s="122"/>
      <c r="T737" s="122"/>
      <c r="U737" s="122"/>
      <c r="V737" s="122"/>
      <c r="W737" s="122"/>
      <c r="X737" s="122"/>
      <c r="Y737" s="122"/>
      <c r="Z737" s="122"/>
      <c r="AA737" s="101" t="s">
        <v>536</v>
      </c>
      <c r="AB737" s="101"/>
      <c r="AC737" s="101"/>
      <c r="AD737" s="101"/>
      <c r="AE737" s="122" t="s">
        <v>614</v>
      </c>
      <c r="AF737" s="122"/>
      <c r="AG737" s="122"/>
      <c r="AH737" s="122"/>
      <c r="AI737" s="122"/>
      <c r="AJ737" s="122"/>
      <c r="AK737" s="122"/>
      <c r="AL737" s="122"/>
      <c r="AM737" s="122"/>
      <c r="AN737" s="101" t="s">
        <v>535</v>
      </c>
      <c r="AO737" s="101"/>
      <c r="AP737" s="101"/>
      <c r="AQ737" s="101"/>
      <c r="AR737" s="102" t="s">
        <v>615</v>
      </c>
      <c r="AS737" s="103"/>
      <c r="AT737" s="103"/>
      <c r="AU737" s="103"/>
      <c r="AV737" s="103"/>
      <c r="AW737" s="103"/>
      <c r="AX737" s="104"/>
      <c r="AY737" s="89"/>
      <c r="AZ737" s="89"/>
    </row>
    <row r="738" spans="1:52" ht="24.75" customHeight="1" x14ac:dyDescent="0.15">
      <c r="A738" s="123" t="s">
        <v>534</v>
      </c>
      <c r="B738" s="124"/>
      <c r="C738" s="124"/>
      <c r="D738" s="125"/>
      <c r="E738" s="122" t="s">
        <v>615</v>
      </c>
      <c r="F738" s="122"/>
      <c r="G738" s="122"/>
      <c r="H738" s="122"/>
      <c r="I738" s="122"/>
      <c r="J738" s="122"/>
      <c r="K738" s="122"/>
      <c r="L738" s="122"/>
      <c r="M738" s="122"/>
      <c r="N738" s="101" t="s">
        <v>533</v>
      </c>
      <c r="O738" s="101"/>
      <c r="P738" s="101"/>
      <c r="Q738" s="101"/>
      <c r="R738" s="122" t="s">
        <v>616</v>
      </c>
      <c r="S738" s="122"/>
      <c r="T738" s="122"/>
      <c r="U738" s="122"/>
      <c r="V738" s="122"/>
      <c r="W738" s="122"/>
      <c r="X738" s="122"/>
      <c r="Y738" s="122"/>
      <c r="Z738" s="122"/>
      <c r="AA738" s="101" t="s">
        <v>532</v>
      </c>
      <c r="AB738" s="101"/>
      <c r="AC738" s="101"/>
      <c r="AD738" s="101"/>
      <c r="AE738" s="122" t="s">
        <v>617</v>
      </c>
      <c r="AF738" s="122"/>
      <c r="AG738" s="122"/>
      <c r="AH738" s="122"/>
      <c r="AI738" s="122"/>
      <c r="AJ738" s="122"/>
      <c r="AK738" s="122"/>
      <c r="AL738" s="122"/>
      <c r="AM738" s="122"/>
      <c r="AN738" s="101" t="s">
        <v>528</v>
      </c>
      <c r="AO738" s="101"/>
      <c r="AP738" s="101"/>
      <c r="AQ738" s="101"/>
      <c r="AR738" s="102">
        <v>276</v>
      </c>
      <c r="AS738" s="103"/>
      <c r="AT738" s="103"/>
      <c r="AU738" s="103"/>
      <c r="AV738" s="103"/>
      <c r="AW738" s="103"/>
      <c r="AX738" s="104"/>
    </row>
    <row r="739" spans="1:52" ht="24.75" customHeight="1" thickBot="1" x14ac:dyDescent="0.2">
      <c r="A739" s="126" t="s">
        <v>524</v>
      </c>
      <c r="B739" s="127"/>
      <c r="C739" s="127"/>
      <c r="D739" s="128"/>
      <c r="E739" s="129" t="s">
        <v>618</v>
      </c>
      <c r="F739" s="117"/>
      <c r="G739" s="117"/>
      <c r="H739" s="93" t="str">
        <f>IF(E739="", "", "(")</f>
        <v>(</v>
      </c>
      <c r="I739" s="117"/>
      <c r="J739" s="117"/>
      <c r="K739" s="93" t="str">
        <f>IF(OR(I739="　", I739=""), "", "-")</f>
        <v/>
      </c>
      <c r="L739" s="118">
        <v>281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504</v>
      </c>
      <c r="B740" s="143"/>
      <c r="C740" s="143"/>
      <c r="D740" s="143"/>
      <c r="E740" s="143"/>
      <c r="F740" s="144"/>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506</v>
      </c>
      <c r="B779" s="767"/>
      <c r="C779" s="767"/>
      <c r="D779" s="767"/>
      <c r="E779" s="767"/>
      <c r="F779" s="768"/>
      <c r="G779" s="445" t="s">
        <v>632</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633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635</v>
      </c>
      <c r="H781" s="456"/>
      <c r="I781" s="456"/>
      <c r="J781" s="456"/>
      <c r="K781" s="457"/>
      <c r="L781" s="458" t="s">
        <v>638</v>
      </c>
      <c r="M781" s="459"/>
      <c r="N781" s="459"/>
      <c r="O781" s="459"/>
      <c r="P781" s="459"/>
      <c r="Q781" s="459"/>
      <c r="R781" s="459"/>
      <c r="S781" s="459"/>
      <c r="T781" s="459"/>
      <c r="U781" s="459"/>
      <c r="V781" s="459"/>
      <c r="W781" s="459"/>
      <c r="X781" s="460"/>
      <c r="Y781" s="461">
        <v>1630</v>
      </c>
      <c r="Z781" s="462"/>
      <c r="AA781" s="462"/>
      <c r="AB781" s="563"/>
      <c r="AC781" s="455" t="s">
        <v>641</v>
      </c>
      <c r="AD781" s="456"/>
      <c r="AE781" s="456"/>
      <c r="AF781" s="456"/>
      <c r="AG781" s="457"/>
      <c r="AH781" s="458"/>
      <c r="AI781" s="459"/>
      <c r="AJ781" s="459"/>
      <c r="AK781" s="459"/>
      <c r="AL781" s="459"/>
      <c r="AM781" s="459"/>
      <c r="AN781" s="459"/>
      <c r="AO781" s="459"/>
      <c r="AP781" s="459"/>
      <c r="AQ781" s="459"/>
      <c r="AR781" s="459"/>
      <c r="AS781" s="459"/>
      <c r="AT781" s="460"/>
      <c r="AU781" s="461">
        <v>58</v>
      </c>
      <c r="AV781" s="462"/>
      <c r="AW781" s="462"/>
      <c r="AX781" s="463"/>
    </row>
    <row r="782" spans="1:50" ht="24.75" customHeight="1" x14ac:dyDescent="0.15">
      <c r="A782" s="562"/>
      <c r="B782" s="769"/>
      <c r="C782" s="769"/>
      <c r="D782" s="769"/>
      <c r="E782" s="769"/>
      <c r="F782" s="770"/>
      <c r="G782" s="348" t="s">
        <v>636</v>
      </c>
      <c r="H782" s="349"/>
      <c r="I782" s="349"/>
      <c r="J782" s="349"/>
      <c r="K782" s="350"/>
      <c r="L782" s="401" t="s">
        <v>639</v>
      </c>
      <c r="M782" s="402"/>
      <c r="N782" s="402"/>
      <c r="O782" s="402"/>
      <c r="P782" s="402"/>
      <c r="Q782" s="402"/>
      <c r="R782" s="402"/>
      <c r="S782" s="402"/>
      <c r="T782" s="402"/>
      <c r="U782" s="402"/>
      <c r="V782" s="402"/>
      <c r="W782" s="402"/>
      <c r="X782" s="403"/>
      <c r="Y782" s="398">
        <v>1258</v>
      </c>
      <c r="Z782" s="399"/>
      <c r="AA782" s="399"/>
      <c r="AB782" s="405"/>
      <c r="AC782" s="348" t="s">
        <v>642</v>
      </c>
      <c r="AD782" s="349"/>
      <c r="AE782" s="349"/>
      <c r="AF782" s="349"/>
      <c r="AG782" s="350"/>
      <c r="AH782" s="401" t="s">
        <v>643</v>
      </c>
      <c r="AI782" s="402"/>
      <c r="AJ782" s="402"/>
      <c r="AK782" s="402"/>
      <c r="AL782" s="402"/>
      <c r="AM782" s="402"/>
      <c r="AN782" s="402"/>
      <c r="AO782" s="402"/>
      <c r="AP782" s="402"/>
      <c r="AQ782" s="402"/>
      <c r="AR782" s="402"/>
      <c r="AS782" s="402"/>
      <c r="AT782" s="403"/>
      <c r="AU782" s="398">
        <v>1146</v>
      </c>
      <c r="AV782" s="399"/>
      <c r="AW782" s="399"/>
      <c r="AX782" s="400"/>
    </row>
    <row r="783" spans="1:50" ht="24.75" customHeight="1" x14ac:dyDescent="0.15">
      <c r="A783" s="562"/>
      <c r="B783" s="769"/>
      <c r="C783" s="769"/>
      <c r="D783" s="769"/>
      <c r="E783" s="769"/>
      <c r="F783" s="770"/>
      <c r="G783" s="348" t="s">
        <v>637</v>
      </c>
      <c r="H783" s="349"/>
      <c r="I783" s="349"/>
      <c r="J783" s="349"/>
      <c r="K783" s="350"/>
      <c r="L783" s="401" t="s">
        <v>640</v>
      </c>
      <c r="M783" s="402"/>
      <c r="N783" s="402"/>
      <c r="O783" s="402"/>
      <c r="P783" s="402"/>
      <c r="Q783" s="402"/>
      <c r="R783" s="402"/>
      <c r="S783" s="402"/>
      <c r="T783" s="402"/>
      <c r="U783" s="402"/>
      <c r="V783" s="402"/>
      <c r="W783" s="402"/>
      <c r="X783" s="403"/>
      <c r="Y783" s="398">
        <v>9</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2"/>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2"/>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2"/>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2"/>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2"/>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2"/>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2"/>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2"/>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2897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1204</v>
      </c>
      <c r="AV791" s="415"/>
      <c r="AW791" s="415"/>
      <c r="AX791" s="417"/>
    </row>
    <row r="792" spans="1:50" ht="24.75" customHeight="1" x14ac:dyDescent="0.15">
      <c r="A792" s="562"/>
      <c r="B792" s="769"/>
      <c r="C792" s="769"/>
      <c r="D792" s="769"/>
      <c r="E792" s="769"/>
      <c r="F792" s="770"/>
      <c r="G792" s="445" t="s">
        <v>634</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635</v>
      </c>
      <c r="H794" s="456"/>
      <c r="I794" s="456"/>
      <c r="J794" s="456"/>
      <c r="K794" s="457"/>
      <c r="L794" s="458" t="s">
        <v>646</v>
      </c>
      <c r="M794" s="459"/>
      <c r="N794" s="459"/>
      <c r="O794" s="459"/>
      <c r="P794" s="459"/>
      <c r="Q794" s="459"/>
      <c r="R794" s="459"/>
      <c r="S794" s="459"/>
      <c r="T794" s="459"/>
      <c r="U794" s="459"/>
      <c r="V794" s="459"/>
      <c r="W794" s="459"/>
      <c r="X794" s="460"/>
      <c r="Y794" s="461">
        <v>307</v>
      </c>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customHeight="1" x14ac:dyDescent="0.15">
      <c r="A795" s="562"/>
      <c r="B795" s="769"/>
      <c r="C795" s="769"/>
      <c r="D795" s="769"/>
      <c r="E795" s="769"/>
      <c r="F795" s="770"/>
      <c r="G795" s="348" t="s">
        <v>644</v>
      </c>
      <c r="H795" s="349"/>
      <c r="I795" s="349"/>
      <c r="J795" s="349"/>
      <c r="K795" s="350"/>
      <c r="L795" s="401" t="s">
        <v>647</v>
      </c>
      <c r="M795" s="402"/>
      <c r="N795" s="402"/>
      <c r="O795" s="402"/>
      <c r="P795" s="402"/>
      <c r="Q795" s="402"/>
      <c r="R795" s="402"/>
      <c r="S795" s="402"/>
      <c r="T795" s="402"/>
      <c r="U795" s="402"/>
      <c r="V795" s="402"/>
      <c r="W795" s="402"/>
      <c r="X795" s="403"/>
      <c r="Y795" s="398">
        <v>473</v>
      </c>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2"/>
      <c r="B796" s="769"/>
      <c r="C796" s="769"/>
      <c r="D796" s="769"/>
      <c r="E796" s="769"/>
      <c r="F796" s="770"/>
      <c r="G796" s="348" t="s">
        <v>645</v>
      </c>
      <c r="H796" s="349"/>
      <c r="I796" s="349"/>
      <c r="J796" s="349"/>
      <c r="K796" s="350"/>
      <c r="L796" s="401" t="s">
        <v>648</v>
      </c>
      <c r="M796" s="402"/>
      <c r="N796" s="402"/>
      <c r="O796" s="402"/>
      <c r="P796" s="402"/>
      <c r="Q796" s="402"/>
      <c r="R796" s="402"/>
      <c r="S796" s="402"/>
      <c r="T796" s="402"/>
      <c r="U796" s="402"/>
      <c r="V796" s="402"/>
      <c r="W796" s="402"/>
      <c r="X796" s="403"/>
      <c r="Y796" s="398">
        <v>693</v>
      </c>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2"/>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2"/>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2"/>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2"/>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2"/>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2"/>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2"/>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62"/>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1473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2"/>
      <c r="B805" s="769"/>
      <c r="C805" s="769"/>
      <c r="D805" s="769"/>
      <c r="E805" s="769"/>
      <c r="F805" s="770"/>
      <c r="G805" s="445" t="s">
        <v>441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442</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2"/>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2"/>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2"/>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2"/>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2"/>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2"/>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2"/>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2"/>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2"/>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2"/>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2"/>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2"/>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2"/>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2"/>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2"/>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2"/>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2"/>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2"/>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467</v>
      </c>
      <c r="AM831" s="962"/>
      <c r="AN831" s="96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487</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649</v>
      </c>
      <c r="D837" s="418"/>
      <c r="E837" s="418"/>
      <c r="F837" s="418"/>
      <c r="G837" s="418"/>
      <c r="H837" s="418"/>
      <c r="I837" s="418"/>
      <c r="J837" s="419">
        <v>2000020020001</v>
      </c>
      <c r="K837" s="420"/>
      <c r="L837" s="420"/>
      <c r="M837" s="420"/>
      <c r="N837" s="420"/>
      <c r="O837" s="420"/>
      <c r="P837" s="317" t="s">
        <v>650</v>
      </c>
      <c r="Q837" s="317"/>
      <c r="R837" s="317"/>
      <c r="S837" s="317"/>
      <c r="T837" s="317"/>
      <c r="U837" s="317"/>
      <c r="V837" s="317"/>
      <c r="W837" s="317"/>
      <c r="X837" s="317"/>
      <c r="Y837" s="318">
        <v>2897</v>
      </c>
      <c r="Z837" s="319"/>
      <c r="AA837" s="319"/>
      <c r="AB837" s="320"/>
      <c r="AC837" s="328" t="s">
        <v>651</v>
      </c>
      <c r="AD837" s="423"/>
      <c r="AE837" s="423"/>
      <c r="AF837" s="423"/>
      <c r="AG837" s="423"/>
      <c r="AH837" s="421" t="s">
        <v>566</v>
      </c>
      <c r="AI837" s="422"/>
      <c r="AJ837" s="422"/>
      <c r="AK837" s="422"/>
      <c r="AL837" s="325" t="s">
        <v>566</v>
      </c>
      <c r="AM837" s="326"/>
      <c r="AN837" s="326"/>
      <c r="AO837" s="327"/>
      <c r="AP837" s="321" t="s">
        <v>566</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487</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652</v>
      </c>
      <c r="D870" s="418"/>
      <c r="E870" s="418"/>
      <c r="F870" s="418"/>
      <c r="G870" s="418"/>
      <c r="H870" s="418"/>
      <c r="I870" s="418"/>
      <c r="J870" s="419">
        <v>1420005006718</v>
      </c>
      <c r="K870" s="420"/>
      <c r="L870" s="420"/>
      <c r="M870" s="420"/>
      <c r="N870" s="420"/>
      <c r="O870" s="420"/>
      <c r="P870" s="317" t="s">
        <v>654</v>
      </c>
      <c r="Q870" s="317"/>
      <c r="R870" s="317"/>
      <c r="S870" s="317"/>
      <c r="T870" s="317"/>
      <c r="U870" s="317"/>
      <c r="V870" s="317"/>
      <c r="W870" s="317"/>
      <c r="X870" s="317"/>
      <c r="Y870" s="318">
        <v>1204</v>
      </c>
      <c r="Z870" s="319"/>
      <c r="AA870" s="319"/>
      <c r="AB870" s="320"/>
      <c r="AC870" s="328" t="s">
        <v>651</v>
      </c>
      <c r="AD870" s="423"/>
      <c r="AE870" s="423"/>
      <c r="AF870" s="423"/>
      <c r="AG870" s="423"/>
      <c r="AH870" s="421" t="s">
        <v>566</v>
      </c>
      <c r="AI870" s="422"/>
      <c r="AJ870" s="422"/>
      <c r="AK870" s="422"/>
      <c r="AL870" s="325" t="s">
        <v>566</v>
      </c>
      <c r="AM870" s="326"/>
      <c r="AN870" s="326"/>
      <c r="AO870" s="327"/>
      <c r="AP870" s="321" t="s">
        <v>566</v>
      </c>
      <c r="AQ870" s="321"/>
      <c r="AR870" s="321"/>
      <c r="AS870" s="321"/>
      <c r="AT870" s="321"/>
      <c r="AU870" s="321"/>
      <c r="AV870" s="321"/>
      <c r="AW870" s="321"/>
      <c r="AX870" s="321"/>
    </row>
    <row r="871" spans="1:50" ht="30" customHeight="1" x14ac:dyDescent="0.15">
      <c r="A871" s="404">
        <v>2</v>
      </c>
      <c r="B871" s="404">
        <v>1</v>
      </c>
      <c r="C871" s="418" t="s">
        <v>653</v>
      </c>
      <c r="D871" s="418"/>
      <c r="E871" s="418"/>
      <c r="F871" s="418"/>
      <c r="G871" s="418"/>
      <c r="H871" s="418"/>
      <c r="I871" s="418"/>
      <c r="J871" s="419">
        <v>8010505000081</v>
      </c>
      <c r="K871" s="420"/>
      <c r="L871" s="420"/>
      <c r="M871" s="420"/>
      <c r="N871" s="420"/>
      <c r="O871" s="420"/>
      <c r="P871" s="317" t="s">
        <v>654</v>
      </c>
      <c r="Q871" s="317"/>
      <c r="R871" s="317"/>
      <c r="S871" s="317"/>
      <c r="T871" s="317"/>
      <c r="U871" s="317"/>
      <c r="V871" s="317"/>
      <c r="W871" s="317"/>
      <c r="X871" s="317"/>
      <c r="Y871" s="318">
        <v>55</v>
      </c>
      <c r="Z871" s="319"/>
      <c r="AA871" s="319"/>
      <c r="AB871" s="320"/>
      <c r="AC871" s="328" t="s">
        <v>651</v>
      </c>
      <c r="AD871" s="328"/>
      <c r="AE871" s="328"/>
      <c r="AF871" s="328"/>
      <c r="AG871" s="328"/>
      <c r="AH871" s="421" t="s">
        <v>566</v>
      </c>
      <c r="AI871" s="422"/>
      <c r="AJ871" s="422"/>
      <c r="AK871" s="422"/>
      <c r="AL871" s="325" t="s">
        <v>566</v>
      </c>
      <c r="AM871" s="326"/>
      <c r="AN871" s="326"/>
      <c r="AO871" s="327"/>
      <c r="AP871" s="321" t="s">
        <v>566</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487</v>
      </c>
      <c r="AI902" s="346"/>
      <c r="AJ902" s="346"/>
      <c r="AK902" s="346"/>
      <c r="AL902" s="346" t="s">
        <v>21</v>
      </c>
      <c r="AM902" s="346"/>
      <c r="AN902" s="346"/>
      <c r="AO902" s="426"/>
      <c r="AP902" s="427" t="s">
        <v>420</v>
      </c>
      <c r="AQ902" s="427"/>
      <c r="AR902" s="427"/>
      <c r="AS902" s="427"/>
      <c r="AT902" s="427"/>
      <c r="AU902" s="427"/>
      <c r="AV902" s="427"/>
      <c r="AW902" s="427"/>
      <c r="AX902" s="427"/>
    </row>
    <row r="903" spans="1:50" ht="81" customHeight="1" x14ac:dyDescent="0.15">
      <c r="A903" s="404">
        <v>1</v>
      </c>
      <c r="B903" s="404">
        <v>1</v>
      </c>
      <c r="C903" s="428" t="s">
        <v>652</v>
      </c>
      <c r="D903" s="429"/>
      <c r="E903" s="429"/>
      <c r="F903" s="429"/>
      <c r="G903" s="429"/>
      <c r="H903" s="429"/>
      <c r="I903" s="430"/>
      <c r="J903" s="431">
        <v>1420005006718</v>
      </c>
      <c r="K903" s="432"/>
      <c r="L903" s="432"/>
      <c r="M903" s="432"/>
      <c r="N903" s="432"/>
      <c r="O903" s="433"/>
      <c r="P903" s="317" t="s">
        <v>655</v>
      </c>
      <c r="Q903" s="317"/>
      <c r="R903" s="317"/>
      <c r="S903" s="317"/>
      <c r="T903" s="317"/>
      <c r="U903" s="317"/>
      <c r="V903" s="317"/>
      <c r="W903" s="317"/>
      <c r="X903" s="317"/>
      <c r="Y903" s="318">
        <v>1473</v>
      </c>
      <c r="Z903" s="319"/>
      <c r="AA903" s="319"/>
      <c r="AB903" s="320"/>
      <c r="AC903" s="328" t="s">
        <v>499</v>
      </c>
      <c r="AD903" s="423"/>
      <c r="AE903" s="423"/>
      <c r="AF903" s="423"/>
      <c r="AG903" s="423"/>
      <c r="AH903" s="421" t="s">
        <v>566</v>
      </c>
      <c r="AI903" s="422"/>
      <c r="AJ903" s="422"/>
      <c r="AK903" s="422"/>
      <c r="AL903" s="325" t="s">
        <v>566</v>
      </c>
      <c r="AM903" s="326"/>
      <c r="AN903" s="326"/>
      <c r="AO903" s="327"/>
      <c r="AP903" s="321" t="s">
        <v>566</v>
      </c>
      <c r="AQ903" s="321"/>
      <c r="AR903" s="321"/>
      <c r="AS903" s="321"/>
      <c r="AT903" s="321"/>
      <c r="AU903" s="321"/>
      <c r="AV903" s="321"/>
      <c r="AW903" s="321"/>
      <c r="AX903" s="321"/>
    </row>
    <row r="904" spans="1:50" ht="30" customHeight="1" x14ac:dyDescent="0.15">
      <c r="A904" s="404">
        <v>2</v>
      </c>
      <c r="B904" s="404">
        <v>1</v>
      </c>
      <c r="C904" s="428" t="s">
        <v>653</v>
      </c>
      <c r="D904" s="429"/>
      <c r="E904" s="429"/>
      <c r="F904" s="429"/>
      <c r="G904" s="429"/>
      <c r="H904" s="429"/>
      <c r="I904" s="430"/>
      <c r="J904" s="431">
        <v>8010505000081</v>
      </c>
      <c r="K904" s="432"/>
      <c r="L904" s="432"/>
      <c r="M904" s="432"/>
      <c r="N904" s="432"/>
      <c r="O904" s="433"/>
      <c r="P904" s="317" t="s">
        <v>656</v>
      </c>
      <c r="Q904" s="317"/>
      <c r="R904" s="317"/>
      <c r="S904" s="317"/>
      <c r="T904" s="317"/>
      <c r="U904" s="317"/>
      <c r="V904" s="317"/>
      <c r="W904" s="317"/>
      <c r="X904" s="317"/>
      <c r="Y904" s="318">
        <v>157</v>
      </c>
      <c r="Z904" s="319"/>
      <c r="AA904" s="319"/>
      <c r="AB904" s="320"/>
      <c r="AC904" s="328" t="s">
        <v>499</v>
      </c>
      <c r="AD904" s="328"/>
      <c r="AE904" s="328"/>
      <c r="AF904" s="328"/>
      <c r="AG904" s="328"/>
      <c r="AH904" s="421" t="s">
        <v>566</v>
      </c>
      <c r="AI904" s="422"/>
      <c r="AJ904" s="422"/>
      <c r="AK904" s="422"/>
      <c r="AL904" s="325" t="s">
        <v>566</v>
      </c>
      <c r="AM904" s="326"/>
      <c r="AN904" s="326"/>
      <c r="AO904" s="327"/>
      <c r="AP904" s="321" t="s">
        <v>566</v>
      </c>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487</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487</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487</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487</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487</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451</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467</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7"/>
      <c r="E1101" s="277" t="s">
        <v>384</v>
      </c>
      <c r="F1101" s="897"/>
      <c r="G1101" s="897"/>
      <c r="H1101" s="897"/>
      <c r="I1101" s="897"/>
      <c r="J1101" s="277" t="s">
        <v>419</v>
      </c>
      <c r="K1101" s="277"/>
      <c r="L1101" s="277"/>
      <c r="M1101" s="277"/>
      <c r="N1101" s="277"/>
      <c r="O1101" s="277"/>
      <c r="P1101" s="344" t="s">
        <v>27</v>
      </c>
      <c r="Q1101" s="344"/>
      <c r="R1101" s="344"/>
      <c r="S1101" s="344"/>
      <c r="T1101" s="344"/>
      <c r="U1101" s="344"/>
      <c r="V1101" s="344"/>
      <c r="W1101" s="344"/>
      <c r="X1101" s="344"/>
      <c r="Y1101" s="277" t="s">
        <v>421</v>
      </c>
      <c r="Z1101" s="897"/>
      <c r="AA1101" s="897"/>
      <c r="AB1101" s="897"/>
      <c r="AC1101" s="277" t="s">
        <v>367</v>
      </c>
      <c r="AD1101" s="277"/>
      <c r="AE1101" s="277"/>
      <c r="AF1101" s="277"/>
      <c r="AG1101" s="277"/>
      <c r="AH1101" s="344" t="s">
        <v>380</v>
      </c>
      <c r="AI1101" s="345"/>
      <c r="AJ1101" s="345"/>
      <c r="AK1101" s="345"/>
      <c r="AL1101" s="345" t="s">
        <v>21</v>
      </c>
      <c r="AM1101" s="345"/>
      <c r="AN1101" s="345"/>
      <c r="AO1101" s="900"/>
      <c r="AP1101" s="427" t="s">
        <v>452</v>
      </c>
      <c r="AQ1101" s="427"/>
      <c r="AR1101" s="427"/>
      <c r="AS1101" s="427"/>
      <c r="AT1101" s="427"/>
      <c r="AU1101" s="427"/>
      <c r="AV1101" s="427"/>
      <c r="AW1101" s="427"/>
      <c r="AX1101" s="427"/>
    </row>
    <row r="1102" spans="1:50" ht="30" customHeight="1" x14ac:dyDescent="0.15">
      <c r="A1102" s="404">
        <v>1</v>
      </c>
      <c r="B1102" s="404">
        <v>1</v>
      </c>
      <c r="C1102" s="899"/>
      <c r="D1102" s="899"/>
      <c r="E1102" s="261" t="s">
        <v>567</v>
      </c>
      <c r="F1102" s="898"/>
      <c r="G1102" s="898"/>
      <c r="H1102" s="898"/>
      <c r="I1102" s="898"/>
      <c r="J1102" s="419" t="s">
        <v>568</v>
      </c>
      <c r="K1102" s="420"/>
      <c r="L1102" s="420"/>
      <c r="M1102" s="420"/>
      <c r="N1102" s="420"/>
      <c r="O1102" s="420"/>
      <c r="P1102" s="425" t="s">
        <v>567</v>
      </c>
      <c r="Q1102" s="317"/>
      <c r="R1102" s="317"/>
      <c r="S1102" s="317"/>
      <c r="T1102" s="317"/>
      <c r="U1102" s="317"/>
      <c r="V1102" s="317"/>
      <c r="W1102" s="317"/>
      <c r="X1102" s="317"/>
      <c r="Y1102" s="318" t="s">
        <v>569</v>
      </c>
      <c r="Z1102" s="319"/>
      <c r="AA1102" s="319"/>
      <c r="AB1102" s="320"/>
      <c r="AC1102" s="322"/>
      <c r="AD1102" s="322"/>
      <c r="AE1102" s="322"/>
      <c r="AF1102" s="322"/>
      <c r="AG1102" s="322"/>
      <c r="AH1102" s="323" t="s">
        <v>568</v>
      </c>
      <c r="AI1102" s="324"/>
      <c r="AJ1102" s="324"/>
      <c r="AK1102" s="324"/>
      <c r="AL1102" s="325" t="s">
        <v>570</v>
      </c>
      <c r="AM1102" s="326"/>
      <c r="AN1102" s="326"/>
      <c r="AO1102" s="327"/>
      <c r="AP1102" s="321" t="s">
        <v>567</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2">
    <cfRule type="expression" dxfId="2791" priority="13877">
      <formula>IF(RIGHT(TEXT(Y782,"0.#"),1)=".",FALSE,TRUE)</formula>
    </cfRule>
    <cfRule type="expression" dxfId="2790" priority="13878">
      <formula>IF(RIGHT(TEXT(Y782,"0.#"),1)=".",TRUE,FALSE)</formula>
    </cfRule>
  </conditionalFormatting>
  <conditionalFormatting sqref="Y791">
    <cfRule type="expression" dxfId="2789" priority="13873">
      <formula>IF(RIGHT(TEXT(Y791,"0.#"),1)=".",FALSE,TRUE)</formula>
    </cfRule>
    <cfRule type="expression" dxfId="2788" priority="13874">
      <formula>IF(RIGHT(TEXT(Y791,"0.#"),1)=".",TRUE,FALSE)</formula>
    </cfRule>
  </conditionalFormatting>
  <conditionalFormatting sqref="Y822:Y829 Y820 Y809:Y816 Y807 Y796:Y803 Y794">
    <cfRule type="expression" dxfId="2787" priority="13655">
      <formula>IF(RIGHT(TEXT(Y794,"0.#"),1)=".",FALSE,TRUE)</formula>
    </cfRule>
    <cfRule type="expression" dxfId="2786" priority="13656">
      <formula>IF(RIGHT(TEXT(Y794,"0.#"),1)=".",TRUE,FALSE)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3:Y790 Y781">
    <cfRule type="expression" dxfId="2779" priority="13679">
      <formula>IF(RIGHT(TEXT(Y781,"0.#"),1)=".",FALSE,TRUE)</formula>
    </cfRule>
    <cfRule type="expression" dxfId="2778" priority="13680">
      <formula>IF(RIGHT(TEXT(Y781,"0.#"),1)=".",TRUE,FALSE)</formula>
    </cfRule>
  </conditionalFormatting>
  <conditionalFormatting sqref="AU782">
    <cfRule type="expression" dxfId="2777" priority="13677">
      <formula>IF(RIGHT(TEXT(AU782,"0.#"),1)=".",FALSE,TRUE)</formula>
    </cfRule>
    <cfRule type="expression" dxfId="2776" priority="13678">
      <formula>IF(RIGHT(TEXT(AU782,"0.#"),1)=".",TRUE,FALSE)</formula>
    </cfRule>
  </conditionalFormatting>
  <conditionalFormatting sqref="AU791">
    <cfRule type="expression" dxfId="2775" priority="13675">
      <formula>IF(RIGHT(TEXT(AU791,"0.#"),1)=".",FALSE,TRUE)</formula>
    </cfRule>
    <cfRule type="expression" dxfId="2774" priority="13676">
      <formula>IF(RIGHT(TEXT(AU791,"0.#"),1)=".",TRUE,FALSE)</formula>
    </cfRule>
  </conditionalFormatting>
  <conditionalFormatting sqref="AU783:AU790 AU781">
    <cfRule type="expression" dxfId="2773" priority="13673">
      <formula>IF(RIGHT(TEXT(AU781,"0.#"),1)=".",FALSE,TRUE)</formula>
    </cfRule>
    <cfRule type="expression" dxfId="2772" priority="13674">
      <formula>IF(RIGHT(TEXT(AU781,"0.#"),1)=".",TRUE,FALSE)</formula>
    </cfRule>
  </conditionalFormatting>
  <conditionalFormatting sqref="Y821 Y808 Y795">
    <cfRule type="expression" dxfId="2771" priority="13659">
      <formula>IF(RIGHT(TEXT(Y795,"0.#"),1)=".",FALSE,TRUE)</formula>
    </cfRule>
    <cfRule type="expression" dxfId="2770" priority="13660">
      <formula>IF(RIGHT(TEXT(Y795,"0.#"),1)=".",TRUE,FALSE)</formula>
    </cfRule>
  </conditionalFormatting>
  <conditionalFormatting sqref="Y830 Y817 Y804">
    <cfRule type="expression" dxfId="2769" priority="13657">
      <formula>IF(RIGHT(TEXT(Y804,"0.#"),1)=".",FALSE,TRUE)</formula>
    </cfRule>
    <cfRule type="expression" dxfId="2768" priority="13658">
      <formula>IF(RIGHT(TEXT(Y804,"0.#"),1)=".",TRUE,FALSE)</formula>
    </cfRule>
  </conditionalFormatting>
  <conditionalFormatting sqref="AU821 AU808 AU795">
    <cfRule type="expression" dxfId="2767" priority="13653">
      <formula>IF(RIGHT(TEXT(AU795,"0.#"),1)=".",FALSE,TRUE)</formula>
    </cfRule>
    <cfRule type="expression" dxfId="2766" priority="13654">
      <formula>IF(RIGHT(TEXT(AU795,"0.#"),1)=".",TRUE,FALSE)</formula>
    </cfRule>
  </conditionalFormatting>
  <conditionalFormatting sqref="AU830 AU817 AU804">
    <cfRule type="expression" dxfId="2765" priority="13651">
      <formula>IF(RIGHT(TEXT(AU804,"0.#"),1)=".",FALSE,TRUE)</formula>
    </cfRule>
    <cfRule type="expression" dxfId="2764" priority="13652">
      <formula>IF(RIGHT(TEXT(AU804,"0.#"),1)=".",TRUE,FALSE)</formula>
    </cfRule>
  </conditionalFormatting>
  <conditionalFormatting sqref="AU822:AU829 AU820 AU809:AU816 AU807 AU796:AU803 AU794">
    <cfRule type="expression" dxfId="2763" priority="13649">
      <formula>IF(RIGHT(TEXT(AU794,"0.#"),1)=".",FALSE,TRUE)</formula>
    </cfRule>
    <cfRule type="expression" dxfId="2762" priority="13650">
      <formula>IF(RIGHT(TEXT(AU794,"0.#"),1)=".",TRUE,FALSE)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4">
    <cfRule type="expression" dxfId="2749" priority="13459">
      <formula>IF(RIGHT(TEXT(AI34,"0.#"),1)=".",FALSE,TRUE)</formula>
    </cfRule>
    <cfRule type="expression" dxfId="2748" priority="13460">
      <formula>IF(RIGHT(TEXT(AI34,"0.#"),1)=".",TRUE,FALSE)</formula>
    </cfRule>
  </conditionalFormatting>
  <conditionalFormatting sqref="AI33">
    <cfRule type="expression" dxfId="2747" priority="13457">
      <formula>IF(RIGHT(TEXT(AI33,"0.#"),1)=".",FALSE,TRUE)</formula>
    </cfRule>
    <cfRule type="expression" dxfId="2746" priority="13458">
      <formula>IF(RIGHT(TEXT(AI33,"0.#"),1)=".",TRUE,FALSE)</formula>
    </cfRule>
  </conditionalFormatting>
  <conditionalFormatting sqref="AI32">
    <cfRule type="expression" dxfId="2745" priority="13455">
      <formula>IF(RIGHT(TEXT(AI32,"0.#"),1)=".",FALSE,TRUE)</formula>
    </cfRule>
    <cfRule type="expression" dxfId="2744" priority="13456">
      <formula>IF(RIGHT(TEXT(AI32,"0.#"),1)=".",TRUE,FALSE)</formula>
    </cfRule>
  </conditionalFormatting>
  <conditionalFormatting sqref="AM32">
    <cfRule type="expression" dxfId="2743" priority="13453">
      <formula>IF(RIGHT(TEXT(AM32,"0.#"),1)=".",FALSE,TRUE)</formula>
    </cfRule>
    <cfRule type="expression" dxfId="2742" priority="13454">
      <formula>IF(RIGHT(TEXT(AM32,"0.#"),1)=".",TRUE,FALSE)</formula>
    </cfRule>
  </conditionalFormatting>
  <conditionalFormatting sqref="AM33">
    <cfRule type="expression" dxfId="2741" priority="13451">
      <formula>IF(RIGHT(TEXT(AM33,"0.#"),1)=".",FALSE,TRUE)</formula>
    </cfRule>
    <cfRule type="expression" dxfId="2740" priority="13452">
      <formula>IF(RIGHT(TEXT(AM33,"0.#"),1)=".",TRUE,FALSE)</formula>
    </cfRule>
  </conditionalFormatting>
  <conditionalFormatting sqref="AQ32:AQ34">
    <cfRule type="expression" dxfId="2739" priority="13443">
      <formula>IF(RIGHT(TEXT(AQ32,"0.#"),1)=".",FALSE,TRUE)</formula>
    </cfRule>
    <cfRule type="expression" dxfId="2738" priority="13444">
      <formula>IF(RIGHT(TEXT(AQ32,"0.#"),1)=".",TRUE,FALSE)</formula>
    </cfRule>
  </conditionalFormatting>
  <conditionalFormatting sqref="AU32:AU34">
    <cfRule type="expression" dxfId="2737" priority="13441">
      <formula>IF(RIGHT(TEXT(AU32,"0.#"),1)=".",FALSE,TRUE)</formula>
    </cfRule>
    <cfRule type="expression" dxfId="2736" priority="13442">
      <formula>IF(RIGHT(TEXT(AU32,"0.#"),1)=".",TRUE,FALSE)</formula>
    </cfRule>
  </conditionalFormatting>
  <conditionalFormatting sqref="AE53">
    <cfRule type="expression" dxfId="2735" priority="13375">
      <formula>IF(RIGHT(TEXT(AE53,"0.#"),1)=".",FALSE,TRUE)</formula>
    </cfRule>
    <cfRule type="expression" dxfId="2734" priority="13376">
      <formula>IF(RIGHT(TEXT(AE53,"0.#"),1)=".",TRUE,FALSE)</formula>
    </cfRule>
  </conditionalFormatting>
  <conditionalFormatting sqref="AE54">
    <cfRule type="expression" dxfId="2733" priority="13373">
      <formula>IF(RIGHT(TEXT(AE54,"0.#"),1)=".",FALSE,TRUE)</formula>
    </cfRule>
    <cfRule type="expression" dxfId="2732" priority="13374">
      <formula>IF(RIGHT(TEXT(AE54,"0.#"),1)=".",TRUE,FALSE)</formula>
    </cfRule>
  </conditionalFormatting>
  <conditionalFormatting sqref="AI54">
    <cfRule type="expression" dxfId="2731" priority="13367">
      <formula>IF(RIGHT(TEXT(AI54,"0.#"),1)=".",FALSE,TRUE)</formula>
    </cfRule>
    <cfRule type="expression" dxfId="2730" priority="13368">
      <formula>IF(RIGHT(TEXT(AI54,"0.#"),1)=".",TRUE,FALSE)</formula>
    </cfRule>
  </conditionalFormatting>
  <conditionalFormatting sqref="AI53">
    <cfRule type="expression" dxfId="2729" priority="13365">
      <formula>IF(RIGHT(TEXT(AI53,"0.#"),1)=".",FALSE,TRUE)</formula>
    </cfRule>
    <cfRule type="expression" dxfId="2728" priority="13366">
      <formula>IF(RIGHT(TEXT(AI53,"0.#"),1)=".",TRUE,FALSE)</formula>
    </cfRule>
  </conditionalFormatting>
  <conditionalFormatting sqref="AM53">
    <cfRule type="expression" dxfId="2727" priority="13363">
      <formula>IF(RIGHT(TEXT(AM53,"0.#"),1)=".",FALSE,TRUE)</formula>
    </cfRule>
    <cfRule type="expression" dxfId="2726" priority="13364">
      <formula>IF(RIGHT(TEXT(AM53,"0.#"),1)=".",TRUE,FALSE)</formula>
    </cfRule>
  </conditionalFormatting>
  <conditionalFormatting sqref="AM54">
    <cfRule type="expression" dxfId="2725" priority="13361">
      <formula>IF(RIGHT(TEXT(AM54,"0.#"),1)=".",FALSE,TRUE)</formula>
    </cfRule>
    <cfRule type="expression" dxfId="2724" priority="13362">
      <formula>IF(RIGHT(TEXT(AM54,"0.#"),1)=".",TRUE,FALSE)</formula>
    </cfRule>
  </conditionalFormatting>
  <conditionalFormatting sqref="AM55">
    <cfRule type="expression" dxfId="2723" priority="13359">
      <formula>IF(RIGHT(TEXT(AM55,"0.#"),1)=".",FALSE,TRUE)</formula>
    </cfRule>
    <cfRule type="expression" dxfId="2722" priority="13360">
      <formula>IF(RIGHT(TEXT(AM55,"0.#"),1)=".",TRUE,FALSE)</formula>
    </cfRule>
  </conditionalFormatting>
  <conditionalFormatting sqref="AE60">
    <cfRule type="expression" dxfId="2721" priority="13345">
      <formula>IF(RIGHT(TEXT(AE60,"0.#"),1)=".",FALSE,TRUE)</formula>
    </cfRule>
    <cfRule type="expression" dxfId="2720" priority="13346">
      <formula>IF(RIGHT(TEXT(AE60,"0.#"),1)=".",TRUE,FALSE)</formula>
    </cfRule>
  </conditionalFormatting>
  <conditionalFormatting sqref="AE61">
    <cfRule type="expression" dxfId="2719" priority="13343">
      <formula>IF(RIGHT(TEXT(AE61,"0.#"),1)=".",FALSE,TRUE)</formula>
    </cfRule>
    <cfRule type="expression" dxfId="2718" priority="13344">
      <formula>IF(RIGHT(TEXT(AE61,"0.#"),1)=".",TRUE,FALSE)</formula>
    </cfRule>
  </conditionalFormatting>
  <conditionalFormatting sqref="AE62">
    <cfRule type="expression" dxfId="2717" priority="13341">
      <formula>IF(RIGHT(TEXT(AE62,"0.#"),1)=".",FALSE,TRUE)</formula>
    </cfRule>
    <cfRule type="expression" dxfId="2716" priority="13342">
      <formula>IF(RIGHT(TEXT(AE62,"0.#"),1)=".",TRUE,FALSE)</formula>
    </cfRule>
  </conditionalFormatting>
  <conditionalFormatting sqref="AI62">
    <cfRule type="expression" dxfId="2715" priority="13339">
      <formula>IF(RIGHT(TEXT(AI62,"0.#"),1)=".",FALSE,TRUE)</formula>
    </cfRule>
    <cfRule type="expression" dxfId="2714" priority="13340">
      <formula>IF(RIGHT(TEXT(AI62,"0.#"),1)=".",TRUE,FALSE)</formula>
    </cfRule>
  </conditionalFormatting>
  <conditionalFormatting sqref="AI61">
    <cfRule type="expression" dxfId="2713" priority="13337">
      <formula>IF(RIGHT(TEXT(AI61,"0.#"),1)=".",FALSE,TRUE)</formula>
    </cfRule>
    <cfRule type="expression" dxfId="2712" priority="13338">
      <formula>IF(RIGHT(TEXT(AI61,"0.#"),1)=".",TRUE,FALSE)</formula>
    </cfRule>
  </conditionalFormatting>
  <conditionalFormatting sqref="AI60">
    <cfRule type="expression" dxfId="2711" priority="13335">
      <formula>IF(RIGHT(TEXT(AI60,"0.#"),1)=".",FALSE,TRUE)</formula>
    </cfRule>
    <cfRule type="expression" dxfId="2710" priority="13336">
      <formula>IF(RIGHT(TEXT(AI60,"0.#"),1)=".",TRUE,FALSE)</formula>
    </cfRule>
  </conditionalFormatting>
  <conditionalFormatting sqref="AM60">
    <cfRule type="expression" dxfId="2709" priority="13333">
      <formula>IF(RIGHT(TEXT(AM60,"0.#"),1)=".",FALSE,TRUE)</formula>
    </cfRule>
    <cfRule type="expression" dxfId="2708" priority="13334">
      <formula>IF(RIGHT(TEXT(AM60,"0.#"),1)=".",TRUE,FALSE)</formula>
    </cfRule>
  </conditionalFormatting>
  <conditionalFormatting sqref="AM61">
    <cfRule type="expression" dxfId="2707" priority="13331">
      <formula>IF(RIGHT(TEXT(AM61,"0.#"),1)=".",FALSE,TRUE)</formula>
    </cfRule>
    <cfRule type="expression" dxfId="2706" priority="13332">
      <formula>IF(RIGHT(TEXT(AM61,"0.#"),1)=".",TRUE,FALSE)</formula>
    </cfRule>
  </conditionalFormatting>
  <conditionalFormatting sqref="AM62">
    <cfRule type="expression" dxfId="2705" priority="13329">
      <formula>IF(RIGHT(TEXT(AM62,"0.#"),1)=".",FALSE,TRUE)</formula>
    </cfRule>
    <cfRule type="expression" dxfId="2704" priority="13330">
      <formula>IF(RIGHT(TEXT(AM62,"0.#"),1)=".",TRUE,FALSE)</formula>
    </cfRule>
  </conditionalFormatting>
  <conditionalFormatting sqref="AE87">
    <cfRule type="expression" dxfId="2703" priority="13315">
      <formula>IF(RIGHT(TEXT(AE87,"0.#"),1)=".",FALSE,TRUE)</formula>
    </cfRule>
    <cfRule type="expression" dxfId="2702" priority="13316">
      <formula>IF(RIGHT(TEXT(AE87,"0.#"),1)=".",TRUE,FALSE)</formula>
    </cfRule>
  </conditionalFormatting>
  <conditionalFormatting sqref="AE88">
    <cfRule type="expression" dxfId="2701" priority="13313">
      <formula>IF(RIGHT(TEXT(AE88,"0.#"),1)=".",FALSE,TRUE)</formula>
    </cfRule>
    <cfRule type="expression" dxfId="2700" priority="13314">
      <formula>IF(RIGHT(TEXT(AE88,"0.#"),1)=".",TRUE,FALSE)</formula>
    </cfRule>
  </conditionalFormatting>
  <conditionalFormatting sqref="AE89">
    <cfRule type="expression" dxfId="2699" priority="13311">
      <formula>IF(RIGHT(TEXT(AE89,"0.#"),1)=".",FALSE,TRUE)</formula>
    </cfRule>
    <cfRule type="expression" dxfId="2698" priority="13312">
      <formula>IF(RIGHT(TEXT(AE89,"0.#"),1)=".",TRUE,FALSE)</formula>
    </cfRule>
  </conditionalFormatting>
  <conditionalFormatting sqref="AI89">
    <cfRule type="expression" dxfId="2697" priority="13309">
      <formula>IF(RIGHT(TEXT(AI89,"0.#"),1)=".",FALSE,TRUE)</formula>
    </cfRule>
    <cfRule type="expression" dxfId="2696" priority="13310">
      <formula>IF(RIGHT(TEXT(AI89,"0.#"),1)=".",TRUE,FALSE)</formula>
    </cfRule>
  </conditionalFormatting>
  <conditionalFormatting sqref="AI88">
    <cfRule type="expression" dxfId="2695" priority="13307">
      <formula>IF(RIGHT(TEXT(AI88,"0.#"),1)=".",FALSE,TRUE)</formula>
    </cfRule>
    <cfRule type="expression" dxfId="2694" priority="13308">
      <formula>IF(RIGHT(TEXT(AI88,"0.#"),1)=".",TRUE,FALSE)</formula>
    </cfRule>
  </conditionalFormatting>
  <conditionalFormatting sqref="AI87">
    <cfRule type="expression" dxfId="2693" priority="13305">
      <formula>IF(RIGHT(TEXT(AI87,"0.#"),1)=".",FALSE,TRUE)</formula>
    </cfRule>
    <cfRule type="expression" dxfId="2692" priority="13306">
      <formula>IF(RIGHT(TEXT(AI87,"0.#"),1)=".",TRUE,FALSE)</formula>
    </cfRule>
  </conditionalFormatting>
  <conditionalFormatting sqref="AM88">
    <cfRule type="expression" dxfId="2691" priority="13301">
      <formula>IF(RIGHT(TEXT(AM88,"0.#"),1)=".",FALSE,TRUE)</formula>
    </cfRule>
    <cfRule type="expression" dxfId="2690" priority="13302">
      <formula>IF(RIGHT(TEXT(AM88,"0.#"),1)=".",TRUE,FALSE)</formula>
    </cfRule>
  </conditionalFormatting>
  <conditionalFormatting sqref="AM89">
    <cfRule type="expression" dxfId="2689" priority="13299">
      <formula>IF(RIGHT(TEXT(AM89,"0.#"),1)=".",FALSE,TRUE)</formula>
    </cfRule>
    <cfRule type="expression" dxfId="2688" priority="13300">
      <formula>IF(RIGHT(TEXT(AM89,"0.#"),1)=".",TRUE,FALSE)</formula>
    </cfRule>
  </conditionalFormatting>
  <conditionalFormatting sqref="AE92">
    <cfRule type="expression" dxfId="2687" priority="13285">
      <formula>IF(RIGHT(TEXT(AE92,"0.#"),1)=".",FALSE,TRUE)</formula>
    </cfRule>
    <cfRule type="expression" dxfId="2686" priority="13286">
      <formula>IF(RIGHT(TEXT(AE92,"0.#"),1)=".",TRUE,FALSE)</formula>
    </cfRule>
  </conditionalFormatting>
  <conditionalFormatting sqref="AE93">
    <cfRule type="expression" dxfId="2685" priority="13283">
      <formula>IF(RIGHT(TEXT(AE93,"0.#"),1)=".",FALSE,TRUE)</formula>
    </cfRule>
    <cfRule type="expression" dxfId="2684" priority="13284">
      <formula>IF(RIGHT(TEXT(AE93,"0.#"),1)=".",TRUE,FALSE)</formula>
    </cfRule>
  </conditionalFormatting>
  <conditionalFormatting sqref="AE94">
    <cfRule type="expression" dxfId="2683" priority="13281">
      <formula>IF(RIGHT(TEXT(AE94,"0.#"),1)=".",FALSE,TRUE)</formula>
    </cfRule>
    <cfRule type="expression" dxfId="2682" priority="13282">
      <formula>IF(RIGHT(TEXT(AE94,"0.#"),1)=".",TRUE,FALSE)</formula>
    </cfRule>
  </conditionalFormatting>
  <conditionalFormatting sqref="AI94">
    <cfRule type="expression" dxfId="2681" priority="13279">
      <formula>IF(RIGHT(TEXT(AI94,"0.#"),1)=".",FALSE,TRUE)</formula>
    </cfRule>
    <cfRule type="expression" dxfId="2680" priority="13280">
      <formula>IF(RIGHT(TEXT(AI94,"0.#"),1)=".",TRUE,FALSE)</formula>
    </cfRule>
  </conditionalFormatting>
  <conditionalFormatting sqref="AI93">
    <cfRule type="expression" dxfId="2679" priority="13277">
      <formula>IF(RIGHT(TEXT(AI93,"0.#"),1)=".",FALSE,TRUE)</formula>
    </cfRule>
    <cfRule type="expression" dxfId="2678" priority="13278">
      <formula>IF(RIGHT(TEXT(AI93,"0.#"),1)=".",TRUE,FALSE)</formula>
    </cfRule>
  </conditionalFormatting>
  <conditionalFormatting sqref="AI92">
    <cfRule type="expression" dxfId="2677" priority="13275">
      <formula>IF(RIGHT(TEXT(AI92,"0.#"),1)=".",FALSE,TRUE)</formula>
    </cfRule>
    <cfRule type="expression" dxfId="2676" priority="13276">
      <formula>IF(RIGHT(TEXT(AI92,"0.#"),1)=".",TRUE,FALSE)</formula>
    </cfRule>
  </conditionalFormatting>
  <conditionalFormatting sqref="AM92">
    <cfRule type="expression" dxfId="2675" priority="13273">
      <formula>IF(RIGHT(TEXT(AM92,"0.#"),1)=".",FALSE,TRUE)</formula>
    </cfRule>
    <cfRule type="expression" dxfId="2674" priority="13274">
      <formula>IF(RIGHT(TEXT(AM92,"0.#"),1)=".",TRUE,FALSE)</formula>
    </cfRule>
  </conditionalFormatting>
  <conditionalFormatting sqref="AM93">
    <cfRule type="expression" dxfId="2673" priority="13271">
      <formula>IF(RIGHT(TEXT(AM93,"0.#"),1)=".",FALSE,TRUE)</formula>
    </cfRule>
    <cfRule type="expression" dxfId="2672" priority="13272">
      <formula>IF(RIGHT(TEXT(AM93,"0.#"),1)=".",TRUE,FALSE)</formula>
    </cfRule>
  </conditionalFormatting>
  <conditionalFormatting sqref="AM94">
    <cfRule type="expression" dxfId="2671" priority="13269">
      <formula>IF(RIGHT(TEXT(AM94,"0.#"),1)=".",FALSE,TRUE)</formula>
    </cfRule>
    <cfRule type="expression" dxfId="2670" priority="13270">
      <formula>IF(RIGHT(TEXT(AM94,"0.#"),1)=".",TRUE,FALSE)</formula>
    </cfRule>
  </conditionalFormatting>
  <conditionalFormatting sqref="AE97">
    <cfRule type="expression" dxfId="2669" priority="13255">
      <formula>IF(RIGHT(TEXT(AE97,"0.#"),1)=".",FALSE,TRUE)</formula>
    </cfRule>
    <cfRule type="expression" dxfId="2668" priority="13256">
      <formula>IF(RIGHT(TEXT(AE97,"0.#"),1)=".",TRUE,FALSE)</formula>
    </cfRule>
  </conditionalFormatting>
  <conditionalFormatting sqref="AE98">
    <cfRule type="expression" dxfId="2667" priority="13253">
      <formula>IF(RIGHT(TEXT(AE98,"0.#"),1)=".",FALSE,TRUE)</formula>
    </cfRule>
    <cfRule type="expression" dxfId="2666" priority="13254">
      <formula>IF(RIGHT(TEXT(AE98,"0.#"),1)=".",TRUE,FALSE)</formula>
    </cfRule>
  </conditionalFormatting>
  <conditionalFormatting sqref="AE99">
    <cfRule type="expression" dxfId="2665" priority="13251">
      <formula>IF(RIGHT(TEXT(AE99,"0.#"),1)=".",FALSE,TRUE)</formula>
    </cfRule>
    <cfRule type="expression" dxfId="2664" priority="13252">
      <formula>IF(RIGHT(TEXT(AE99,"0.#"),1)=".",TRUE,FALSE)</formula>
    </cfRule>
  </conditionalFormatting>
  <conditionalFormatting sqref="AI99">
    <cfRule type="expression" dxfId="2663" priority="13249">
      <formula>IF(RIGHT(TEXT(AI99,"0.#"),1)=".",FALSE,TRUE)</formula>
    </cfRule>
    <cfRule type="expression" dxfId="2662" priority="13250">
      <formula>IF(RIGHT(TEXT(AI99,"0.#"),1)=".",TRUE,FALSE)</formula>
    </cfRule>
  </conditionalFormatting>
  <conditionalFormatting sqref="AI98">
    <cfRule type="expression" dxfId="2661" priority="13247">
      <formula>IF(RIGHT(TEXT(AI98,"0.#"),1)=".",FALSE,TRUE)</formula>
    </cfRule>
    <cfRule type="expression" dxfId="2660" priority="13248">
      <formula>IF(RIGHT(TEXT(AI98,"0.#"),1)=".",TRUE,FALSE)</formula>
    </cfRule>
  </conditionalFormatting>
  <conditionalFormatting sqref="AI97">
    <cfRule type="expression" dxfId="2659" priority="13245">
      <formula>IF(RIGHT(TEXT(AI97,"0.#"),1)=".",FALSE,TRUE)</formula>
    </cfRule>
    <cfRule type="expression" dxfId="2658" priority="13246">
      <formula>IF(RIGHT(TEXT(AI97,"0.#"),1)=".",TRUE,FALSE)</formula>
    </cfRule>
  </conditionalFormatting>
  <conditionalFormatting sqref="AM97">
    <cfRule type="expression" dxfId="2657" priority="13243">
      <formula>IF(RIGHT(TEXT(AM97,"0.#"),1)=".",FALSE,TRUE)</formula>
    </cfRule>
    <cfRule type="expression" dxfId="2656" priority="13244">
      <formula>IF(RIGHT(TEXT(AM97,"0.#"),1)=".",TRUE,FALSE)</formula>
    </cfRule>
  </conditionalFormatting>
  <conditionalFormatting sqref="AM98">
    <cfRule type="expression" dxfId="2655" priority="13241">
      <formula>IF(RIGHT(TEXT(AM98,"0.#"),1)=".",FALSE,TRUE)</formula>
    </cfRule>
    <cfRule type="expression" dxfId="2654" priority="13242">
      <formula>IF(RIGHT(TEXT(AM98,"0.#"),1)=".",TRUE,FALSE)</formula>
    </cfRule>
  </conditionalFormatting>
  <conditionalFormatting sqref="AM99">
    <cfRule type="expression" dxfId="2653" priority="13239">
      <formula>IF(RIGHT(TEXT(AM99,"0.#"),1)=".",FALSE,TRUE)</formula>
    </cfRule>
    <cfRule type="expression" dxfId="2652" priority="13240">
      <formula>IF(RIGHT(TEXT(AM99,"0.#"),1)=".",TRUE,FALSE)</formula>
    </cfRule>
  </conditionalFormatting>
  <conditionalFormatting sqref="AI101">
    <cfRule type="expression" dxfId="2651" priority="13225">
      <formula>IF(RIGHT(TEXT(AI101,"0.#"),1)=".",FALSE,TRUE)</formula>
    </cfRule>
    <cfRule type="expression" dxfId="2650" priority="13226">
      <formula>IF(RIGHT(TEXT(AI101,"0.#"),1)=".",TRUE,FALSE)</formula>
    </cfRule>
  </conditionalFormatting>
  <conditionalFormatting sqref="AM101">
    <cfRule type="expression" dxfId="2649" priority="13223">
      <formula>IF(RIGHT(TEXT(AM101,"0.#"),1)=".",FALSE,TRUE)</formula>
    </cfRule>
    <cfRule type="expression" dxfId="2648" priority="13224">
      <formula>IF(RIGHT(TEXT(AM101,"0.#"),1)=".",TRUE,FALSE)</formula>
    </cfRule>
  </conditionalFormatting>
  <conditionalFormatting sqref="AE102">
    <cfRule type="expression" dxfId="2647" priority="13221">
      <formula>IF(RIGHT(TEXT(AE102,"0.#"),1)=".",FALSE,TRUE)</formula>
    </cfRule>
    <cfRule type="expression" dxfId="2646" priority="13222">
      <formula>IF(RIGHT(TEXT(AE102,"0.#"),1)=".",TRUE,FALSE)</formula>
    </cfRule>
  </conditionalFormatting>
  <conditionalFormatting sqref="AI102">
    <cfRule type="expression" dxfId="2645" priority="13219">
      <formula>IF(RIGHT(TEXT(AI102,"0.#"),1)=".",FALSE,TRUE)</formula>
    </cfRule>
    <cfRule type="expression" dxfId="2644" priority="13220">
      <formula>IF(RIGHT(TEXT(AI102,"0.#"),1)=".",TRUE,FALSE)</formula>
    </cfRule>
  </conditionalFormatting>
  <conditionalFormatting sqref="AM102">
    <cfRule type="expression" dxfId="2643" priority="13217">
      <formula>IF(RIGHT(TEXT(AM102,"0.#"),1)=".",FALSE,TRUE)</formula>
    </cfRule>
    <cfRule type="expression" dxfId="2642" priority="13218">
      <formula>IF(RIGHT(TEXT(AM102,"0.#"),1)=".",TRUE,FALSE)</formula>
    </cfRule>
  </conditionalFormatting>
  <conditionalFormatting sqref="AQ102">
    <cfRule type="expression" dxfId="2641" priority="13215">
      <formula>IF(RIGHT(TEXT(AQ102,"0.#"),1)=".",FALSE,TRUE)</formula>
    </cfRule>
    <cfRule type="expression" dxfId="2640" priority="13216">
      <formula>IF(RIGHT(TEXT(AQ102,"0.#"),1)=".",TRUE,FALSE)</formula>
    </cfRule>
  </conditionalFormatting>
  <conditionalFormatting sqref="AE104">
    <cfRule type="expression" dxfId="2639" priority="13213">
      <formula>IF(RIGHT(TEXT(AE104,"0.#"),1)=".",FALSE,TRUE)</formula>
    </cfRule>
    <cfRule type="expression" dxfId="2638" priority="13214">
      <formula>IF(RIGHT(TEXT(AE104,"0.#"),1)=".",TRUE,FALSE)</formula>
    </cfRule>
  </conditionalFormatting>
  <conditionalFormatting sqref="AI104">
    <cfRule type="expression" dxfId="2637" priority="13211">
      <formula>IF(RIGHT(TEXT(AI104,"0.#"),1)=".",FALSE,TRUE)</formula>
    </cfRule>
    <cfRule type="expression" dxfId="2636" priority="13212">
      <formula>IF(RIGHT(TEXT(AI104,"0.#"),1)=".",TRUE,FALSE)</formula>
    </cfRule>
  </conditionalFormatting>
  <conditionalFormatting sqref="AM104">
    <cfRule type="expression" dxfId="2635" priority="13209">
      <formula>IF(RIGHT(TEXT(AM104,"0.#"),1)=".",FALSE,TRUE)</formula>
    </cfRule>
    <cfRule type="expression" dxfId="2634" priority="13210">
      <formula>IF(RIGHT(TEXT(AM104,"0.#"),1)=".",TRUE,FALSE)</formula>
    </cfRule>
  </conditionalFormatting>
  <conditionalFormatting sqref="AE105">
    <cfRule type="expression" dxfId="2633" priority="13207">
      <formula>IF(RIGHT(TEXT(AE105,"0.#"),1)=".",FALSE,TRUE)</formula>
    </cfRule>
    <cfRule type="expression" dxfId="2632" priority="13208">
      <formula>IF(RIGHT(TEXT(AE105,"0.#"),1)=".",TRUE,FALSE)</formula>
    </cfRule>
  </conditionalFormatting>
  <conditionalFormatting sqref="AI105">
    <cfRule type="expression" dxfId="2631" priority="13205">
      <formula>IF(RIGHT(TEXT(AI105,"0.#"),1)=".",FALSE,TRUE)</formula>
    </cfRule>
    <cfRule type="expression" dxfId="2630" priority="13206">
      <formula>IF(RIGHT(TEXT(AI105,"0.#"),1)=".",TRUE,FALSE)</formula>
    </cfRule>
  </conditionalFormatting>
  <conditionalFormatting sqref="AM105">
    <cfRule type="expression" dxfId="2629" priority="13203">
      <formula>IF(RIGHT(TEXT(AM105,"0.#"),1)=".",FALSE,TRUE)</formula>
    </cfRule>
    <cfRule type="expression" dxfId="2628" priority="13204">
      <formula>IF(RIGHT(TEXT(AM105,"0.#"),1)=".",TRUE,FALSE)</formula>
    </cfRule>
  </conditionalFormatting>
  <conditionalFormatting sqref="AE107">
    <cfRule type="expression" dxfId="2627" priority="13199">
      <formula>IF(RIGHT(TEXT(AE107,"0.#"),1)=".",FALSE,TRUE)</formula>
    </cfRule>
    <cfRule type="expression" dxfId="2626" priority="13200">
      <formula>IF(RIGHT(TEXT(AE107,"0.#"),1)=".",TRUE,FALSE)</formula>
    </cfRule>
  </conditionalFormatting>
  <conditionalFormatting sqref="AI107">
    <cfRule type="expression" dxfId="2625" priority="13197">
      <formula>IF(RIGHT(TEXT(AI107,"0.#"),1)=".",FALSE,TRUE)</formula>
    </cfRule>
    <cfRule type="expression" dxfId="2624" priority="13198">
      <formula>IF(RIGHT(TEXT(AI107,"0.#"),1)=".",TRUE,FALSE)</formula>
    </cfRule>
  </conditionalFormatting>
  <conditionalFormatting sqref="AM107">
    <cfRule type="expression" dxfId="2623" priority="13195">
      <formula>IF(RIGHT(TEXT(AM107,"0.#"),1)=".",FALSE,TRUE)</formula>
    </cfRule>
    <cfRule type="expression" dxfId="2622" priority="13196">
      <formula>IF(RIGHT(TEXT(AM107,"0.#"),1)=".",TRUE,FALSE)</formula>
    </cfRule>
  </conditionalFormatting>
  <conditionalFormatting sqref="AE108">
    <cfRule type="expression" dxfId="2621" priority="13193">
      <formula>IF(RIGHT(TEXT(AE108,"0.#"),1)=".",FALSE,TRUE)</formula>
    </cfRule>
    <cfRule type="expression" dxfId="2620" priority="13194">
      <formula>IF(RIGHT(TEXT(AE108,"0.#"),1)=".",TRUE,FALSE)</formula>
    </cfRule>
  </conditionalFormatting>
  <conditionalFormatting sqref="AI108">
    <cfRule type="expression" dxfId="2619" priority="13191">
      <formula>IF(RIGHT(TEXT(AI108,"0.#"),1)=".",FALSE,TRUE)</formula>
    </cfRule>
    <cfRule type="expression" dxfId="2618" priority="13192">
      <formula>IF(RIGHT(TEXT(AI108,"0.#"),1)=".",TRUE,FALSE)</formula>
    </cfRule>
  </conditionalFormatting>
  <conditionalFormatting sqref="AM108">
    <cfRule type="expression" dxfId="2617" priority="13189">
      <formula>IF(RIGHT(TEXT(AM108,"0.#"),1)=".",FALSE,TRUE)</formula>
    </cfRule>
    <cfRule type="expression" dxfId="2616" priority="13190">
      <formula>IF(RIGHT(TEXT(AM108,"0.#"),1)=".",TRUE,FALSE)</formula>
    </cfRule>
  </conditionalFormatting>
  <conditionalFormatting sqref="AE110">
    <cfRule type="expression" dxfId="2615" priority="13185">
      <formula>IF(RIGHT(TEXT(AE110,"0.#"),1)=".",FALSE,TRUE)</formula>
    </cfRule>
    <cfRule type="expression" dxfId="2614" priority="13186">
      <formula>IF(RIGHT(TEXT(AE110,"0.#"),1)=".",TRUE,FALSE)</formula>
    </cfRule>
  </conditionalFormatting>
  <conditionalFormatting sqref="AI110">
    <cfRule type="expression" dxfId="2613" priority="13183">
      <formula>IF(RIGHT(TEXT(AI110,"0.#"),1)=".",FALSE,TRUE)</formula>
    </cfRule>
    <cfRule type="expression" dxfId="2612" priority="13184">
      <formula>IF(RIGHT(TEXT(AI110,"0.#"),1)=".",TRUE,FALSE)</formula>
    </cfRule>
  </conditionalFormatting>
  <conditionalFormatting sqref="AM110">
    <cfRule type="expression" dxfId="2611" priority="13181">
      <formula>IF(RIGHT(TEXT(AM110,"0.#"),1)=".",FALSE,TRUE)</formula>
    </cfRule>
    <cfRule type="expression" dxfId="2610" priority="13182">
      <formula>IF(RIGHT(TEXT(AM110,"0.#"),1)=".",TRUE,FALSE)</formula>
    </cfRule>
  </conditionalFormatting>
  <conditionalFormatting sqref="AE111">
    <cfRule type="expression" dxfId="2609" priority="13179">
      <formula>IF(RIGHT(TEXT(AE111,"0.#"),1)=".",FALSE,TRUE)</formula>
    </cfRule>
    <cfRule type="expression" dxfId="2608" priority="13180">
      <formula>IF(RIGHT(TEXT(AE111,"0.#"),1)=".",TRUE,FALSE)</formula>
    </cfRule>
  </conditionalFormatting>
  <conditionalFormatting sqref="AI111">
    <cfRule type="expression" dxfId="2607" priority="13177">
      <formula>IF(RIGHT(TEXT(AI111,"0.#"),1)=".",FALSE,TRUE)</formula>
    </cfRule>
    <cfRule type="expression" dxfId="2606" priority="13178">
      <formula>IF(RIGHT(TEXT(AI111,"0.#"),1)=".",TRUE,FALSE)</formula>
    </cfRule>
  </conditionalFormatting>
  <conditionalFormatting sqref="AM111">
    <cfRule type="expression" dxfId="2605" priority="13175">
      <formula>IF(RIGHT(TEXT(AM111,"0.#"),1)=".",FALSE,TRUE)</formula>
    </cfRule>
    <cfRule type="expression" dxfId="2604" priority="13176">
      <formula>IF(RIGHT(TEXT(AM111,"0.#"),1)=".",TRUE,FALSE)</formula>
    </cfRule>
  </conditionalFormatting>
  <conditionalFormatting sqref="AE113">
    <cfRule type="expression" dxfId="2603" priority="13171">
      <formula>IF(RIGHT(TEXT(AE113,"0.#"),1)=".",FALSE,TRUE)</formula>
    </cfRule>
    <cfRule type="expression" dxfId="2602" priority="13172">
      <formula>IF(RIGHT(TEXT(AE113,"0.#"),1)=".",TRUE,FALSE)</formula>
    </cfRule>
  </conditionalFormatting>
  <conditionalFormatting sqref="AI113">
    <cfRule type="expression" dxfId="2601" priority="13169">
      <formula>IF(RIGHT(TEXT(AI113,"0.#"),1)=".",FALSE,TRUE)</formula>
    </cfRule>
    <cfRule type="expression" dxfId="2600" priority="13170">
      <formula>IF(RIGHT(TEXT(AI113,"0.#"),1)=".",TRUE,FALSE)</formula>
    </cfRule>
  </conditionalFormatting>
  <conditionalFormatting sqref="AM113">
    <cfRule type="expression" dxfId="2599" priority="13167">
      <formula>IF(RIGHT(TEXT(AM113,"0.#"),1)=".",FALSE,TRUE)</formula>
    </cfRule>
    <cfRule type="expression" dxfId="2598" priority="13168">
      <formula>IF(RIGHT(TEXT(AM113,"0.#"),1)=".",TRUE,FALSE)</formula>
    </cfRule>
  </conditionalFormatting>
  <conditionalFormatting sqref="AE114">
    <cfRule type="expression" dxfId="2597" priority="13165">
      <formula>IF(RIGHT(TEXT(AE114,"0.#"),1)=".",FALSE,TRUE)</formula>
    </cfRule>
    <cfRule type="expression" dxfId="2596" priority="13166">
      <formula>IF(RIGHT(TEXT(AE114,"0.#"),1)=".",TRUE,FALSE)</formula>
    </cfRule>
  </conditionalFormatting>
  <conditionalFormatting sqref="AI114">
    <cfRule type="expression" dxfId="2595" priority="13163">
      <formula>IF(RIGHT(TEXT(AI114,"0.#"),1)=".",FALSE,TRUE)</formula>
    </cfRule>
    <cfRule type="expression" dxfId="2594" priority="13164">
      <formula>IF(RIGHT(TEXT(AI114,"0.#"),1)=".",TRUE,FALSE)</formula>
    </cfRule>
  </conditionalFormatting>
  <conditionalFormatting sqref="AM114">
    <cfRule type="expression" dxfId="2593" priority="13161">
      <formula>IF(RIGHT(TEXT(AM114,"0.#"),1)=".",FALSE,TRUE)</formula>
    </cfRule>
    <cfRule type="expression" dxfId="2592" priority="13162">
      <formula>IF(RIGHT(TEXT(AM114,"0.#"),1)=".",TRUE,FALSE)</formula>
    </cfRule>
  </conditionalFormatting>
  <conditionalFormatting sqref="AE116 AQ116">
    <cfRule type="expression" dxfId="2591" priority="13157">
      <formula>IF(RIGHT(TEXT(AE116,"0.#"),1)=".",FALSE,TRUE)</formula>
    </cfRule>
    <cfRule type="expression" dxfId="2590" priority="13158">
      <formula>IF(RIGHT(TEXT(AE116,"0.#"),1)=".",TRUE,FALSE)</formula>
    </cfRule>
  </conditionalFormatting>
  <conditionalFormatting sqref="AI116">
    <cfRule type="expression" dxfId="2589" priority="13155">
      <formula>IF(RIGHT(TEXT(AI116,"0.#"),1)=".",FALSE,TRUE)</formula>
    </cfRule>
    <cfRule type="expression" dxfId="2588" priority="13156">
      <formula>IF(RIGHT(TEXT(AI116,"0.#"),1)=".",TRUE,FALSE)</formula>
    </cfRule>
  </conditionalFormatting>
  <conditionalFormatting sqref="AM116">
    <cfRule type="expression" dxfId="2587" priority="13153">
      <formula>IF(RIGHT(TEXT(AM116,"0.#"),1)=".",FALSE,TRUE)</formula>
    </cfRule>
    <cfRule type="expression" dxfId="2586" priority="13154">
      <formula>IF(RIGHT(TEXT(AM116,"0.#"),1)=".",TRUE,FALSE)</formula>
    </cfRule>
  </conditionalFormatting>
  <conditionalFormatting sqref="AE117 AM117">
    <cfRule type="expression" dxfId="2585" priority="13151">
      <formula>IF(RIGHT(TEXT(AE117,"0.#"),1)=".",FALSE,TRUE)</formula>
    </cfRule>
    <cfRule type="expression" dxfId="2584" priority="13152">
      <formula>IF(RIGHT(TEXT(AE117,"0.#"),1)=".",TRUE,FALSE)</formula>
    </cfRule>
  </conditionalFormatting>
  <conditionalFormatting sqref="AI117">
    <cfRule type="expression" dxfId="2583" priority="13149">
      <formula>IF(RIGHT(TEXT(AI117,"0.#"),1)=".",FALSE,TRUE)</formula>
    </cfRule>
    <cfRule type="expression" dxfId="2582" priority="13150">
      <formula>IF(RIGHT(TEXT(AI117,"0.#"),1)=".",TRUE,FALSE)</formula>
    </cfRule>
  </conditionalFormatting>
  <conditionalFormatting sqref="AQ117">
    <cfRule type="expression" dxfId="2581" priority="13145">
      <formula>IF(RIGHT(TEXT(AQ117,"0.#"),1)=".",FALSE,TRUE)</formula>
    </cfRule>
    <cfRule type="expression" dxfId="2580" priority="13146">
      <formula>IF(RIGHT(TEXT(AQ117,"0.#"),1)=".",TRUE,FALSE)</formula>
    </cfRule>
  </conditionalFormatting>
  <conditionalFormatting sqref="AE119 AQ119">
    <cfRule type="expression" dxfId="2579" priority="13143">
      <formula>IF(RIGHT(TEXT(AE119,"0.#"),1)=".",FALSE,TRUE)</formula>
    </cfRule>
    <cfRule type="expression" dxfId="2578" priority="13144">
      <formula>IF(RIGHT(TEXT(AE119,"0.#"),1)=".",TRUE,FALSE)</formula>
    </cfRule>
  </conditionalFormatting>
  <conditionalFormatting sqref="AI119">
    <cfRule type="expression" dxfId="2577" priority="13141">
      <formula>IF(RIGHT(TEXT(AI119,"0.#"),1)=".",FALSE,TRUE)</formula>
    </cfRule>
    <cfRule type="expression" dxfId="2576" priority="13142">
      <formula>IF(RIGHT(TEXT(AI119,"0.#"),1)=".",TRUE,FALSE)</formula>
    </cfRule>
  </conditionalFormatting>
  <conditionalFormatting sqref="AM119">
    <cfRule type="expression" dxfId="2575" priority="13139">
      <formula>IF(RIGHT(TEXT(AM119,"0.#"),1)=".",FALSE,TRUE)</formula>
    </cfRule>
    <cfRule type="expression" dxfId="2574" priority="13140">
      <formula>IF(RIGHT(TEXT(AM119,"0.#"),1)=".",TRUE,FALSE)</formula>
    </cfRule>
  </conditionalFormatting>
  <conditionalFormatting sqref="AQ120">
    <cfRule type="expression" dxfId="2573" priority="13131">
      <formula>IF(RIGHT(TEXT(AQ120,"0.#"),1)=".",FALSE,TRUE)</formula>
    </cfRule>
    <cfRule type="expression" dxfId="2572" priority="13132">
      <formula>IF(RIGHT(TEXT(AQ120,"0.#"),1)=".",TRUE,FALSE)</formula>
    </cfRule>
  </conditionalFormatting>
  <conditionalFormatting sqref="AE122 AQ122">
    <cfRule type="expression" dxfId="2571" priority="13129">
      <formula>IF(RIGHT(TEXT(AE122,"0.#"),1)=".",FALSE,TRUE)</formula>
    </cfRule>
    <cfRule type="expression" dxfId="2570" priority="13130">
      <formula>IF(RIGHT(TEXT(AE122,"0.#"),1)=".",TRUE,FALSE)</formula>
    </cfRule>
  </conditionalFormatting>
  <conditionalFormatting sqref="AI122">
    <cfRule type="expression" dxfId="2569" priority="13127">
      <formula>IF(RIGHT(TEXT(AI122,"0.#"),1)=".",FALSE,TRUE)</formula>
    </cfRule>
    <cfRule type="expression" dxfId="2568" priority="13128">
      <formula>IF(RIGHT(TEXT(AI122,"0.#"),1)=".",TRUE,FALSE)</formula>
    </cfRule>
  </conditionalFormatting>
  <conditionalFormatting sqref="AM122">
    <cfRule type="expression" dxfId="2567" priority="13125">
      <formula>IF(RIGHT(TEXT(AM122,"0.#"),1)=".",FALSE,TRUE)</formula>
    </cfRule>
    <cfRule type="expression" dxfId="2566" priority="13126">
      <formula>IF(RIGHT(TEXT(AM122,"0.#"),1)=".",TRUE,FALSE)</formula>
    </cfRule>
  </conditionalFormatting>
  <conditionalFormatting sqref="AQ123">
    <cfRule type="expression" dxfId="2565" priority="13117">
      <formula>IF(RIGHT(TEXT(AQ123,"0.#"),1)=".",FALSE,TRUE)</formula>
    </cfRule>
    <cfRule type="expression" dxfId="2564" priority="13118">
      <formula>IF(RIGHT(TEXT(AQ123,"0.#"),1)=".",TRUE,FALSE)</formula>
    </cfRule>
  </conditionalFormatting>
  <conditionalFormatting sqref="AE125 AQ125">
    <cfRule type="expression" dxfId="2563" priority="13115">
      <formula>IF(RIGHT(TEXT(AE125,"0.#"),1)=".",FALSE,TRUE)</formula>
    </cfRule>
    <cfRule type="expression" dxfId="2562" priority="13116">
      <formula>IF(RIGHT(TEXT(AE125,"0.#"),1)=".",TRUE,FALSE)</formula>
    </cfRule>
  </conditionalFormatting>
  <conditionalFormatting sqref="AI125">
    <cfRule type="expression" dxfId="2561" priority="13113">
      <formula>IF(RIGHT(TEXT(AI125,"0.#"),1)=".",FALSE,TRUE)</formula>
    </cfRule>
    <cfRule type="expression" dxfId="2560" priority="13114">
      <formula>IF(RIGHT(TEXT(AI125,"0.#"),1)=".",TRUE,FALSE)</formula>
    </cfRule>
  </conditionalFormatting>
  <conditionalFormatting sqref="AM125">
    <cfRule type="expression" dxfId="2559" priority="13111">
      <formula>IF(RIGHT(TEXT(AM125,"0.#"),1)=".",FALSE,TRUE)</formula>
    </cfRule>
    <cfRule type="expression" dxfId="2558" priority="13112">
      <formula>IF(RIGHT(TEXT(AM125,"0.#"),1)=".",TRUE,FALSE)</formula>
    </cfRule>
  </conditionalFormatting>
  <conditionalFormatting sqref="AQ126">
    <cfRule type="expression" dxfId="2557" priority="13103">
      <formula>IF(RIGHT(TEXT(AQ126,"0.#"),1)=".",FALSE,TRUE)</formula>
    </cfRule>
    <cfRule type="expression" dxfId="2556" priority="13104">
      <formula>IF(RIGHT(TEXT(AQ126,"0.#"),1)=".",TRUE,FALSE)</formula>
    </cfRule>
  </conditionalFormatting>
  <conditionalFormatting sqref="AE128 AQ128">
    <cfRule type="expression" dxfId="2555" priority="13101">
      <formula>IF(RIGHT(TEXT(AE128,"0.#"),1)=".",FALSE,TRUE)</formula>
    </cfRule>
    <cfRule type="expression" dxfId="2554" priority="13102">
      <formula>IF(RIGHT(TEXT(AE128,"0.#"),1)=".",TRUE,FALSE)</formula>
    </cfRule>
  </conditionalFormatting>
  <conditionalFormatting sqref="AI128">
    <cfRule type="expression" dxfId="2553" priority="13099">
      <formula>IF(RIGHT(TEXT(AI128,"0.#"),1)=".",FALSE,TRUE)</formula>
    </cfRule>
    <cfRule type="expression" dxfId="2552" priority="13100">
      <formula>IF(RIGHT(TEXT(AI128,"0.#"),1)=".",TRUE,FALSE)</formula>
    </cfRule>
  </conditionalFormatting>
  <conditionalFormatting sqref="AM128">
    <cfRule type="expression" dxfId="2551" priority="13097">
      <formula>IF(RIGHT(TEXT(AM128,"0.#"),1)=".",FALSE,TRUE)</formula>
    </cfRule>
    <cfRule type="expression" dxfId="2550" priority="13098">
      <formula>IF(RIGHT(TEXT(AM128,"0.#"),1)=".",TRUE,FALSE)</formula>
    </cfRule>
  </conditionalFormatting>
  <conditionalFormatting sqref="AQ129">
    <cfRule type="expression" dxfId="2549" priority="13089">
      <formula>IF(RIGHT(TEXT(AQ129,"0.#"),1)=".",FALSE,TRUE)</formula>
    </cfRule>
    <cfRule type="expression" dxfId="2548" priority="13090">
      <formula>IF(RIGHT(TEXT(AQ129,"0.#"),1)=".",TRUE,FALSE)</formula>
    </cfRule>
  </conditionalFormatting>
  <conditionalFormatting sqref="AE75">
    <cfRule type="expression" dxfId="2547" priority="13087">
      <formula>IF(RIGHT(TEXT(AE75,"0.#"),1)=".",FALSE,TRUE)</formula>
    </cfRule>
    <cfRule type="expression" dxfId="2546" priority="13088">
      <formula>IF(RIGHT(TEXT(AE75,"0.#"),1)=".",TRUE,FALSE)</formula>
    </cfRule>
  </conditionalFormatting>
  <conditionalFormatting sqref="AE76">
    <cfRule type="expression" dxfId="2545" priority="13085">
      <formula>IF(RIGHT(TEXT(AE76,"0.#"),1)=".",FALSE,TRUE)</formula>
    </cfRule>
    <cfRule type="expression" dxfId="2544" priority="13086">
      <formula>IF(RIGHT(TEXT(AE76,"0.#"),1)=".",TRUE,FALSE)</formula>
    </cfRule>
  </conditionalFormatting>
  <conditionalFormatting sqref="AE77">
    <cfRule type="expression" dxfId="2543" priority="13083">
      <formula>IF(RIGHT(TEXT(AE77,"0.#"),1)=".",FALSE,TRUE)</formula>
    </cfRule>
    <cfRule type="expression" dxfId="2542" priority="13084">
      <formula>IF(RIGHT(TEXT(AE77,"0.#"),1)=".",TRUE,FALSE)</formula>
    </cfRule>
  </conditionalFormatting>
  <conditionalFormatting sqref="AI77">
    <cfRule type="expression" dxfId="2541" priority="13081">
      <formula>IF(RIGHT(TEXT(AI77,"0.#"),1)=".",FALSE,TRUE)</formula>
    </cfRule>
    <cfRule type="expression" dxfId="2540" priority="13082">
      <formula>IF(RIGHT(TEXT(AI77,"0.#"),1)=".",TRUE,FALSE)</formula>
    </cfRule>
  </conditionalFormatting>
  <conditionalFormatting sqref="AI76">
    <cfRule type="expression" dxfId="2539" priority="13079">
      <formula>IF(RIGHT(TEXT(AI76,"0.#"),1)=".",FALSE,TRUE)</formula>
    </cfRule>
    <cfRule type="expression" dxfId="2538" priority="13080">
      <formula>IF(RIGHT(TEXT(AI76,"0.#"),1)=".",TRUE,FALSE)</formula>
    </cfRule>
  </conditionalFormatting>
  <conditionalFormatting sqref="AI75">
    <cfRule type="expression" dxfId="2537" priority="13077">
      <formula>IF(RIGHT(TEXT(AI75,"0.#"),1)=".",FALSE,TRUE)</formula>
    </cfRule>
    <cfRule type="expression" dxfId="2536" priority="13078">
      <formula>IF(RIGHT(TEXT(AI75,"0.#"),1)=".",TRUE,FALSE)</formula>
    </cfRule>
  </conditionalFormatting>
  <conditionalFormatting sqref="AM75">
    <cfRule type="expression" dxfId="2535" priority="13075">
      <formula>IF(RIGHT(TEXT(AM75,"0.#"),1)=".",FALSE,TRUE)</formula>
    </cfRule>
    <cfRule type="expression" dxfId="2534" priority="13076">
      <formula>IF(RIGHT(TEXT(AM75,"0.#"),1)=".",TRUE,FALSE)</formula>
    </cfRule>
  </conditionalFormatting>
  <conditionalFormatting sqref="AM76">
    <cfRule type="expression" dxfId="2533" priority="13073">
      <formula>IF(RIGHT(TEXT(AM76,"0.#"),1)=".",FALSE,TRUE)</formula>
    </cfRule>
    <cfRule type="expression" dxfId="2532" priority="13074">
      <formula>IF(RIGHT(TEXT(AM76,"0.#"),1)=".",TRUE,FALSE)</formula>
    </cfRule>
  </conditionalFormatting>
  <conditionalFormatting sqref="AM77">
    <cfRule type="expression" dxfId="2531" priority="13071">
      <formula>IF(RIGHT(TEXT(AM77,"0.#"),1)=".",FALSE,TRUE)</formula>
    </cfRule>
    <cfRule type="expression" dxfId="2530" priority="13072">
      <formula>IF(RIGHT(TEXT(AM77,"0.#"),1)=".",TRUE,FALSE)</formula>
    </cfRule>
  </conditionalFormatting>
  <conditionalFormatting sqref="AE134:AE135 AI134:AI135 AM134:AM135 AQ134:AQ135 AU134:AU135">
    <cfRule type="expression" dxfId="2529" priority="13057">
      <formula>IF(RIGHT(TEXT(AE134,"0.#"),1)=".",FALSE,TRUE)</formula>
    </cfRule>
    <cfRule type="expression" dxfId="2528" priority="13058">
      <formula>IF(RIGHT(TEXT(AE134,"0.#"),1)=".",TRUE,FALSE)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38:AE139 AI138:AI139 AM138:AM139 AQ138:AQ139 AU138:AU139">
    <cfRule type="expression" dxfId="2163" priority="1947">
      <formula>IF(RIGHT(TEXT(AE138,"0.#"),1)=".",FALSE,TRUE)</formula>
    </cfRule>
    <cfRule type="expression" dxfId="2162" priority="1948">
      <formula>IF(RIGHT(TEXT(AE138,"0.#"),1)=".",TRUE,FALSE)</formula>
    </cfRule>
  </conditionalFormatting>
  <conditionalFormatting sqref="AE142:AE143 AI142:AI143 AM142:AM143 AQ142:AQ143 AU142:AU143">
    <cfRule type="expression" dxfId="2161" priority="1945">
      <formula>IF(RIGHT(TEXT(AE142,"0.#"),1)=".",FALSE,TRUE)</formula>
    </cfRule>
    <cfRule type="expression" dxfId="2160" priority="1946">
      <formula>IF(RIGHT(TEXT(AE142,"0.#"),1)=".",TRUE,FALSE)</formula>
    </cfRule>
  </conditionalFormatting>
  <conditionalFormatting sqref="AE198:AE199 AI198:AI199 AM198:AM199 AQ198:AQ199 AU198:AU199">
    <cfRule type="expression" dxfId="2159" priority="1937">
      <formula>IF(RIGHT(TEXT(AE198,"0.#"),1)=".",FALSE,TRUE)</formula>
    </cfRule>
    <cfRule type="expression" dxfId="2158" priority="1938">
      <formula>IF(RIGHT(TEXT(AE198,"0.#"),1)=".",TRUE,FALSE)</formula>
    </cfRule>
  </conditionalFormatting>
  <conditionalFormatting sqref="AE150:AE151 AI150:AI151 AM150:AM151 AQ150:AQ151 AU150:AU151">
    <cfRule type="expression" dxfId="2157" priority="1941">
      <formula>IF(RIGHT(TEXT(AE150,"0.#"),1)=".",FALSE,TRUE)</formula>
    </cfRule>
    <cfRule type="expression" dxfId="2156" priority="1942">
      <formula>IF(RIGHT(TEXT(AE150,"0.#"),1)=".",TRUE,FALSE)</formula>
    </cfRule>
  </conditionalFormatting>
  <conditionalFormatting sqref="AE194:AE195 AI194:AI195 AM194:AM195 AQ194:AQ195 AU194:AU195">
    <cfRule type="expression" dxfId="2155" priority="1939">
      <formula>IF(RIGHT(TEXT(AE194,"0.#"),1)=".",FALSE,TRUE)</formula>
    </cfRule>
    <cfRule type="expression" dxfId="2154" priority="1940">
      <formula>IF(RIGHT(TEXT(AE194,"0.#"),1)=".",TRUE,FALSE)</formula>
    </cfRule>
  </conditionalFormatting>
  <conditionalFormatting sqref="AE210:AE211 AI210:AI211 AM210:AM211 AQ210:AQ211 AU210:AU211">
    <cfRule type="expression" dxfId="2153" priority="1931">
      <formula>IF(RIGHT(TEXT(AE210,"0.#"),1)=".",FALSE,TRUE)</formula>
    </cfRule>
    <cfRule type="expression" dxfId="2152" priority="1932">
      <formula>IF(RIGHT(TEXT(AE210,"0.#"),1)=".",TRUE,FALSE)</formula>
    </cfRule>
  </conditionalFormatting>
  <conditionalFormatting sqref="AE202:AE203 AI202:AI203 AM202:AM203 AQ202:AQ203 AU202:AU203">
    <cfRule type="expression" dxfId="2151" priority="1935">
      <formula>IF(RIGHT(TEXT(AE202,"0.#"),1)=".",FALSE,TRUE)</formula>
    </cfRule>
    <cfRule type="expression" dxfId="2150" priority="1936">
      <formula>IF(RIGHT(TEXT(AE202,"0.#"),1)=".",TRUE,FALSE)</formula>
    </cfRule>
  </conditionalFormatting>
  <conditionalFormatting sqref="AE206:AE207 AI206:AI207 AM206:AM207 AQ206:AQ207 AU206:AU207">
    <cfRule type="expression" dxfId="2149" priority="1933">
      <formula>IF(RIGHT(TEXT(AE206,"0.#"),1)=".",FALSE,TRUE)</formula>
    </cfRule>
    <cfRule type="expression" dxfId="2148" priority="1934">
      <formula>IF(RIGHT(TEXT(AE206,"0.#"),1)=".",TRUE,FALSE)</formula>
    </cfRule>
  </conditionalFormatting>
  <conditionalFormatting sqref="AE262:AE263 AI262:AI263 AM262:AM263 AQ262:AQ263 AU262:AU263">
    <cfRule type="expression" dxfId="2147" priority="1925">
      <formula>IF(RIGHT(TEXT(AE262,"0.#"),1)=".",FALSE,TRUE)</formula>
    </cfRule>
    <cfRule type="expression" dxfId="2146" priority="1926">
      <formula>IF(RIGHT(TEXT(AE262,"0.#"),1)=".",TRUE,FALSE)</formula>
    </cfRule>
  </conditionalFormatting>
  <conditionalFormatting sqref="AE254:AE255 AI254:AI255 AM254:AM255 AQ254:AQ255 AU254:AU255">
    <cfRule type="expression" dxfId="2145" priority="1929">
      <formula>IF(RIGHT(TEXT(AE254,"0.#"),1)=".",FALSE,TRUE)</formula>
    </cfRule>
    <cfRule type="expression" dxfId="2144" priority="1930">
      <formula>IF(RIGHT(TEXT(AE254,"0.#"),1)=".",TRUE,FALSE)</formula>
    </cfRule>
  </conditionalFormatting>
  <conditionalFormatting sqref="AE258:AE259 AI258:AI259 AM258:AM259 AQ258:AQ259 AU258:AU259">
    <cfRule type="expression" dxfId="2143" priority="1927">
      <formula>IF(RIGHT(TEXT(AE258,"0.#"),1)=".",FALSE,TRUE)</formula>
    </cfRule>
    <cfRule type="expression" dxfId="2142" priority="1928">
      <formula>IF(RIGHT(TEXT(AE258,"0.#"),1)=".",TRUE,FALSE)</formula>
    </cfRule>
  </conditionalFormatting>
  <conditionalFormatting sqref="AE314:AE315 AI314:AI315 AM314:AM315 AQ314:AQ315 AU314:AU315">
    <cfRule type="expression" dxfId="2141" priority="1919">
      <formula>IF(RIGHT(TEXT(AE314,"0.#"),1)=".",FALSE,TRUE)</formula>
    </cfRule>
    <cfRule type="expression" dxfId="2140" priority="1920">
      <formula>IF(RIGHT(TEXT(AE314,"0.#"),1)=".",TRUE,FALSE)</formula>
    </cfRule>
  </conditionalFormatting>
  <conditionalFormatting sqref="AE266:AE267 AI266:AI267 AM266:AM267 AQ266:AQ267 AU266:AU267">
    <cfRule type="expression" dxfId="2139" priority="1923">
      <formula>IF(RIGHT(TEXT(AE266,"0.#"),1)=".",FALSE,TRUE)</formula>
    </cfRule>
    <cfRule type="expression" dxfId="2138" priority="1924">
      <formula>IF(RIGHT(TEXT(AE266,"0.#"),1)=".",TRUE,FALSE)</formula>
    </cfRule>
  </conditionalFormatting>
  <conditionalFormatting sqref="AE270:AE271 AI270:AI271 AM270:AM271 AQ270:AQ271 AU270:AU271">
    <cfRule type="expression" dxfId="2137" priority="1921">
      <formula>IF(RIGHT(TEXT(AE270,"0.#"),1)=".",FALSE,TRUE)</formula>
    </cfRule>
    <cfRule type="expression" dxfId="2136" priority="1922">
      <formula>IF(RIGHT(TEXT(AE270,"0.#"),1)=".",TRUE,FALSE)</formula>
    </cfRule>
  </conditionalFormatting>
  <conditionalFormatting sqref="AE326:AE327 AI326:AI327 AM326:AM327 AQ326:AQ327 AU326:AU327">
    <cfRule type="expression" dxfId="2135" priority="1913">
      <formula>IF(RIGHT(TEXT(AE326,"0.#"),1)=".",FALSE,TRUE)</formula>
    </cfRule>
    <cfRule type="expression" dxfId="2134" priority="1914">
      <formula>IF(RIGHT(TEXT(AE326,"0.#"),1)=".",TRUE,FALSE)</formula>
    </cfRule>
  </conditionalFormatting>
  <conditionalFormatting sqref="AE318:AE319 AI318:AI319 AM318:AM319 AQ318:AQ319 AU318:AU319">
    <cfRule type="expression" dxfId="2133" priority="1917">
      <formula>IF(RIGHT(TEXT(AE318,"0.#"),1)=".",FALSE,TRUE)</formula>
    </cfRule>
    <cfRule type="expression" dxfId="2132" priority="1918">
      <formula>IF(RIGHT(TEXT(AE318,"0.#"),1)=".",TRUE,FALSE)</formula>
    </cfRule>
  </conditionalFormatting>
  <conditionalFormatting sqref="AE322:AE323 AI322:AI323 AM322:AM323 AQ322:AQ323 AU322:AU323">
    <cfRule type="expression" dxfId="2131" priority="1915">
      <formula>IF(RIGHT(TEXT(AE322,"0.#"),1)=".",FALSE,TRUE)</formula>
    </cfRule>
    <cfRule type="expression" dxfId="2130" priority="1916">
      <formula>IF(RIGHT(TEXT(AE322,"0.#"),1)=".",TRUE,FALSE)</formula>
    </cfRule>
  </conditionalFormatting>
  <conditionalFormatting sqref="AE378:AE379 AI378:AI379 AM378:AM379 AQ378:AQ379 AU378:AU379">
    <cfRule type="expression" dxfId="2129" priority="1907">
      <formula>IF(RIGHT(TEXT(AE378,"0.#"),1)=".",FALSE,TRUE)</formula>
    </cfRule>
    <cfRule type="expression" dxfId="2128" priority="1908">
      <formula>IF(RIGHT(TEXT(AE378,"0.#"),1)=".",TRUE,FALSE)</formula>
    </cfRule>
  </conditionalFormatting>
  <conditionalFormatting sqref="AE330:AE331 AI330:AI331 AM330:AM331 AQ330:AQ331 AU330:AU331">
    <cfRule type="expression" dxfId="2127" priority="1911">
      <formula>IF(RIGHT(TEXT(AE330,"0.#"),1)=".",FALSE,TRUE)</formula>
    </cfRule>
    <cfRule type="expression" dxfId="2126" priority="1912">
      <formula>IF(RIGHT(TEXT(AE330,"0.#"),1)=".",TRUE,FALSE)</formula>
    </cfRule>
  </conditionalFormatting>
  <conditionalFormatting sqref="AE374:AE375 AI374:AI375 AM374:AM375 AQ374:AQ375 AU374:AU375">
    <cfRule type="expression" dxfId="2125" priority="1909">
      <formula>IF(RIGHT(TEXT(AE374,"0.#"),1)=".",FALSE,TRUE)</formula>
    </cfRule>
    <cfRule type="expression" dxfId="2124" priority="1910">
      <formula>IF(RIGHT(TEXT(AE374,"0.#"),1)=".",TRUE,FALSE)</formula>
    </cfRule>
  </conditionalFormatting>
  <conditionalFormatting sqref="AE390:AE391 AI390:AI391 AM390:AM391 AQ390:AQ391 AU390:AU391">
    <cfRule type="expression" dxfId="2123" priority="1901">
      <formula>IF(RIGHT(TEXT(AE390,"0.#"),1)=".",FALSE,TRUE)</formula>
    </cfRule>
    <cfRule type="expression" dxfId="2122" priority="1902">
      <formula>IF(RIGHT(TEXT(AE390,"0.#"),1)=".",TRUE,FALSE)</formula>
    </cfRule>
  </conditionalFormatting>
  <conditionalFormatting sqref="AE382:AE383 AI382:AI383 AM382:AM383 AQ382:AQ383 AU382:AU383">
    <cfRule type="expression" dxfId="2121" priority="1905">
      <formula>IF(RIGHT(TEXT(AE382,"0.#"),1)=".",FALSE,TRUE)</formula>
    </cfRule>
    <cfRule type="expression" dxfId="2120" priority="1906">
      <formula>IF(RIGHT(TEXT(AE382,"0.#"),1)=".",TRUE,FALSE)</formula>
    </cfRule>
  </conditionalFormatting>
  <conditionalFormatting sqref="AE386:AE387 AI386:AI387 AM386:AM387 AQ386:AQ387 AU386:AU387">
    <cfRule type="expression" dxfId="2119" priority="1903">
      <formula>IF(RIGHT(TEXT(AE386,"0.#"),1)=".",FALSE,TRUE)</formula>
    </cfRule>
    <cfRule type="expression" dxfId="2118" priority="1904">
      <formula>IF(RIGHT(TEXT(AE386,"0.#"),1)=".",TRUE,FALSE)</formula>
    </cfRule>
  </conditionalFormatting>
  <conditionalFormatting sqref="AE440">
    <cfRule type="expression" dxfId="2117" priority="1895">
      <formula>IF(RIGHT(TEXT(AE440,"0.#"),1)=".",FALSE,TRUE)</formula>
    </cfRule>
    <cfRule type="expression" dxfId="2116" priority="1896">
      <formula>IF(RIGHT(TEXT(AE440,"0.#"),1)=".",TRUE,FALSE)</formula>
    </cfRule>
  </conditionalFormatting>
  <conditionalFormatting sqref="AE438">
    <cfRule type="expression" dxfId="2115" priority="1899">
      <formula>IF(RIGHT(TEXT(AE438,"0.#"),1)=".",FALSE,TRUE)</formula>
    </cfRule>
    <cfRule type="expression" dxfId="2114" priority="1900">
      <formula>IF(RIGHT(TEXT(AE438,"0.#"),1)=".",TRUE,FALSE)</formula>
    </cfRule>
  </conditionalFormatting>
  <conditionalFormatting sqref="AE439">
    <cfRule type="expression" dxfId="2113" priority="1897">
      <formula>IF(RIGHT(TEXT(AE439,"0.#"),1)=".",FALSE,TRUE)</formula>
    </cfRule>
    <cfRule type="expression" dxfId="2112" priority="1898">
      <formula>IF(RIGHT(TEXT(AE439,"0.#"),1)=".",TRUE,FALSE)</formula>
    </cfRule>
  </conditionalFormatting>
  <conditionalFormatting sqref="AM440">
    <cfRule type="expression" dxfId="2111" priority="1889">
      <formula>IF(RIGHT(TEXT(AM440,"0.#"),1)=".",FALSE,TRUE)</formula>
    </cfRule>
    <cfRule type="expression" dxfId="2110" priority="1890">
      <formula>IF(RIGHT(TEXT(AM440,"0.#"),1)=".",TRUE,FALSE)</formula>
    </cfRule>
  </conditionalFormatting>
  <conditionalFormatting sqref="AM438">
    <cfRule type="expression" dxfId="2109" priority="1893">
      <formula>IF(RIGHT(TEXT(AM438,"0.#"),1)=".",FALSE,TRUE)</formula>
    </cfRule>
    <cfRule type="expression" dxfId="2108" priority="1894">
      <formula>IF(RIGHT(TEXT(AM438,"0.#"),1)=".",TRUE,FALSE)</formula>
    </cfRule>
  </conditionalFormatting>
  <conditionalFormatting sqref="AM439">
    <cfRule type="expression" dxfId="2107" priority="1891">
      <formula>IF(RIGHT(TEXT(AM439,"0.#"),1)=".",FALSE,TRUE)</formula>
    </cfRule>
    <cfRule type="expression" dxfId="2106" priority="1892">
      <formula>IF(RIGHT(TEXT(AM439,"0.#"),1)=".",TRUE,FALSE)</formula>
    </cfRule>
  </conditionalFormatting>
  <conditionalFormatting sqref="AU440">
    <cfRule type="expression" dxfId="2105" priority="1883">
      <formula>IF(RIGHT(TEXT(AU440,"0.#"),1)=".",FALSE,TRUE)</formula>
    </cfRule>
    <cfRule type="expression" dxfId="2104" priority="1884">
      <formula>IF(RIGHT(TEXT(AU440,"0.#"),1)=".",TRUE,FALSE)</formula>
    </cfRule>
  </conditionalFormatting>
  <conditionalFormatting sqref="AU438">
    <cfRule type="expression" dxfId="2103" priority="1887">
      <formula>IF(RIGHT(TEXT(AU438,"0.#"),1)=".",FALSE,TRUE)</formula>
    </cfRule>
    <cfRule type="expression" dxfId="2102" priority="1888">
      <formula>IF(RIGHT(TEXT(AU438,"0.#"),1)=".",TRUE,FALSE)</formula>
    </cfRule>
  </conditionalFormatting>
  <conditionalFormatting sqref="AU439">
    <cfRule type="expression" dxfId="2101" priority="1885">
      <formula>IF(RIGHT(TEXT(AU439,"0.#"),1)=".",FALSE,TRUE)</formula>
    </cfRule>
    <cfRule type="expression" dxfId="2100" priority="1886">
      <formula>IF(RIGHT(TEXT(AU439,"0.#"),1)=".",TRUE,FALSE)</formula>
    </cfRule>
  </conditionalFormatting>
  <conditionalFormatting sqref="AI440">
    <cfRule type="expression" dxfId="2099" priority="1877">
      <formula>IF(RIGHT(TEXT(AI440,"0.#"),1)=".",FALSE,TRUE)</formula>
    </cfRule>
    <cfRule type="expression" dxfId="2098" priority="1878">
      <formula>IF(RIGHT(TEXT(AI440,"0.#"),1)=".",TRUE,FALSE)</formula>
    </cfRule>
  </conditionalFormatting>
  <conditionalFormatting sqref="AI438">
    <cfRule type="expression" dxfId="2097" priority="1881">
      <formula>IF(RIGHT(TEXT(AI438,"0.#"),1)=".",FALSE,TRUE)</formula>
    </cfRule>
    <cfRule type="expression" dxfId="2096" priority="1882">
      <formula>IF(RIGHT(TEXT(AI438,"0.#"),1)=".",TRUE,FALSE)</formula>
    </cfRule>
  </conditionalFormatting>
  <conditionalFormatting sqref="AI439">
    <cfRule type="expression" dxfId="2095" priority="1879">
      <formula>IF(RIGHT(TEXT(AI439,"0.#"),1)=".",FALSE,TRUE)</formula>
    </cfRule>
    <cfRule type="expression" dxfId="2094" priority="1880">
      <formula>IF(RIGHT(TEXT(AI439,"0.#"),1)=".",TRUE,FALSE)</formula>
    </cfRule>
  </conditionalFormatting>
  <conditionalFormatting sqref="AQ438">
    <cfRule type="expression" dxfId="2093" priority="1871">
      <formula>IF(RIGHT(TEXT(AQ438,"0.#"),1)=".",FALSE,TRUE)</formula>
    </cfRule>
    <cfRule type="expression" dxfId="2092" priority="1872">
      <formula>IF(RIGHT(TEXT(AQ438,"0.#"),1)=".",TRUE,FALSE)</formula>
    </cfRule>
  </conditionalFormatting>
  <conditionalFormatting sqref="AQ439">
    <cfRule type="expression" dxfId="2091" priority="1875">
      <formula>IF(RIGHT(TEXT(AQ439,"0.#"),1)=".",FALSE,TRUE)</formula>
    </cfRule>
    <cfRule type="expression" dxfId="2090" priority="1876">
      <formula>IF(RIGHT(TEXT(AQ439,"0.#"),1)=".",TRUE,FALSE)</formula>
    </cfRule>
  </conditionalFormatting>
  <conditionalFormatting sqref="AQ440">
    <cfRule type="expression" dxfId="2089" priority="1873">
      <formula>IF(RIGHT(TEXT(AQ440,"0.#"),1)=".",FALSE,TRUE)</formula>
    </cfRule>
    <cfRule type="expression" dxfId="2088" priority="1874">
      <formula>IF(RIGHT(TEXT(AQ440,"0.#"),1)=".",TRUE,FALSE)</formula>
    </cfRule>
  </conditionalFormatting>
  <conditionalFormatting sqref="AE445">
    <cfRule type="expression" dxfId="2087" priority="1865">
      <formula>IF(RIGHT(TEXT(AE445,"0.#"),1)=".",FALSE,TRUE)</formula>
    </cfRule>
    <cfRule type="expression" dxfId="2086" priority="1866">
      <formula>IF(RIGHT(TEXT(AE445,"0.#"),1)=".",TRUE,FALSE)</formula>
    </cfRule>
  </conditionalFormatting>
  <conditionalFormatting sqref="AE443">
    <cfRule type="expression" dxfId="2085" priority="1869">
      <formula>IF(RIGHT(TEXT(AE443,"0.#"),1)=".",FALSE,TRUE)</formula>
    </cfRule>
    <cfRule type="expression" dxfId="2084" priority="1870">
      <formula>IF(RIGHT(TEXT(AE443,"0.#"),1)=".",TRUE,FALSE)</formula>
    </cfRule>
  </conditionalFormatting>
  <conditionalFormatting sqref="AE444">
    <cfRule type="expression" dxfId="2083" priority="1867">
      <formula>IF(RIGHT(TEXT(AE444,"0.#"),1)=".",FALSE,TRUE)</formula>
    </cfRule>
    <cfRule type="expression" dxfId="2082" priority="1868">
      <formula>IF(RIGHT(TEXT(AE444,"0.#"),1)=".",TRUE,FALSE)</formula>
    </cfRule>
  </conditionalFormatting>
  <conditionalFormatting sqref="AM445">
    <cfRule type="expression" dxfId="2081" priority="1859">
      <formula>IF(RIGHT(TEXT(AM445,"0.#"),1)=".",FALSE,TRUE)</formula>
    </cfRule>
    <cfRule type="expression" dxfId="2080" priority="1860">
      <formula>IF(RIGHT(TEXT(AM445,"0.#"),1)=".",TRUE,FALSE)</formula>
    </cfRule>
  </conditionalFormatting>
  <conditionalFormatting sqref="AM443">
    <cfRule type="expression" dxfId="2079" priority="1863">
      <formula>IF(RIGHT(TEXT(AM443,"0.#"),1)=".",FALSE,TRUE)</formula>
    </cfRule>
    <cfRule type="expression" dxfId="2078" priority="1864">
      <formula>IF(RIGHT(TEXT(AM443,"0.#"),1)=".",TRUE,FALSE)</formula>
    </cfRule>
  </conditionalFormatting>
  <conditionalFormatting sqref="AM444">
    <cfRule type="expression" dxfId="2077" priority="1861">
      <formula>IF(RIGHT(TEXT(AM444,"0.#"),1)=".",FALSE,TRUE)</formula>
    </cfRule>
    <cfRule type="expression" dxfId="2076" priority="1862">
      <formula>IF(RIGHT(TEXT(AM444,"0.#"),1)=".",TRUE,FALSE)</formula>
    </cfRule>
  </conditionalFormatting>
  <conditionalFormatting sqref="AU445">
    <cfRule type="expression" dxfId="2075" priority="1853">
      <formula>IF(RIGHT(TEXT(AU445,"0.#"),1)=".",FALSE,TRUE)</formula>
    </cfRule>
    <cfRule type="expression" dxfId="2074" priority="1854">
      <formula>IF(RIGHT(TEXT(AU445,"0.#"),1)=".",TRUE,FALSE)</formula>
    </cfRule>
  </conditionalFormatting>
  <conditionalFormatting sqref="AU443">
    <cfRule type="expression" dxfId="2073" priority="1857">
      <formula>IF(RIGHT(TEXT(AU443,"0.#"),1)=".",FALSE,TRUE)</formula>
    </cfRule>
    <cfRule type="expression" dxfId="2072" priority="1858">
      <formula>IF(RIGHT(TEXT(AU443,"0.#"),1)=".",TRUE,FALSE)</formula>
    </cfRule>
  </conditionalFormatting>
  <conditionalFormatting sqref="AU444">
    <cfRule type="expression" dxfId="2071" priority="1855">
      <formula>IF(RIGHT(TEXT(AU444,"0.#"),1)=".",FALSE,TRUE)</formula>
    </cfRule>
    <cfRule type="expression" dxfId="2070" priority="1856">
      <formula>IF(RIGHT(TEXT(AU444,"0.#"),1)=".",TRUE,FALSE)</formula>
    </cfRule>
  </conditionalFormatting>
  <conditionalFormatting sqref="AI445">
    <cfRule type="expression" dxfId="2069" priority="1847">
      <formula>IF(RIGHT(TEXT(AI445,"0.#"),1)=".",FALSE,TRUE)</formula>
    </cfRule>
    <cfRule type="expression" dxfId="2068" priority="1848">
      <formula>IF(RIGHT(TEXT(AI445,"0.#"),1)=".",TRUE,FALSE)</formula>
    </cfRule>
  </conditionalFormatting>
  <conditionalFormatting sqref="AI443">
    <cfRule type="expression" dxfId="2067" priority="1851">
      <formula>IF(RIGHT(TEXT(AI443,"0.#"),1)=".",FALSE,TRUE)</formula>
    </cfRule>
    <cfRule type="expression" dxfId="2066" priority="1852">
      <formula>IF(RIGHT(TEXT(AI443,"0.#"),1)=".",TRUE,FALSE)</formula>
    </cfRule>
  </conditionalFormatting>
  <conditionalFormatting sqref="AI444">
    <cfRule type="expression" dxfId="2065" priority="1849">
      <formula>IF(RIGHT(TEXT(AI444,"0.#"),1)=".",FALSE,TRUE)</formula>
    </cfRule>
    <cfRule type="expression" dxfId="2064" priority="1850">
      <formula>IF(RIGHT(TEXT(AI444,"0.#"),1)=".",TRUE,FALSE)</formula>
    </cfRule>
  </conditionalFormatting>
  <conditionalFormatting sqref="AQ443">
    <cfRule type="expression" dxfId="2063" priority="1841">
      <formula>IF(RIGHT(TEXT(AQ443,"0.#"),1)=".",FALSE,TRUE)</formula>
    </cfRule>
    <cfRule type="expression" dxfId="2062" priority="1842">
      <formula>IF(RIGHT(TEXT(AQ443,"0.#"),1)=".",TRUE,FALSE)</formula>
    </cfRule>
  </conditionalFormatting>
  <conditionalFormatting sqref="AQ444">
    <cfRule type="expression" dxfId="2061" priority="1845">
      <formula>IF(RIGHT(TEXT(AQ444,"0.#"),1)=".",FALSE,TRUE)</formula>
    </cfRule>
    <cfRule type="expression" dxfId="2060" priority="1846">
      <formula>IF(RIGHT(TEXT(AQ444,"0.#"),1)=".",TRUE,FALSE)</formula>
    </cfRule>
  </conditionalFormatting>
  <conditionalFormatting sqref="AQ445">
    <cfRule type="expression" dxfId="2059" priority="1843">
      <formula>IF(RIGHT(TEXT(AQ445,"0.#"),1)=".",FALSE,TRUE)</formula>
    </cfRule>
    <cfRule type="expression" dxfId="2058" priority="1844">
      <formula>IF(RIGHT(TEXT(AQ445,"0.#"),1)=".",TRUE,FALSE)</formula>
    </cfRule>
  </conditionalFormatting>
  <conditionalFormatting sqref="Y872:Y899">
    <cfRule type="expression" dxfId="2057" priority="2071">
      <formula>IF(RIGHT(TEXT(Y872,"0.#"),1)=".",FALSE,TRUE)</formula>
    </cfRule>
    <cfRule type="expression" dxfId="2056" priority="2072">
      <formula>IF(RIGHT(TEXT(Y872,"0.#"),1)=".",TRUE,FALSE)</formula>
    </cfRule>
  </conditionalFormatting>
  <conditionalFormatting sqref="Y870:Y871">
    <cfRule type="expression" dxfId="2055" priority="2065">
      <formula>IF(RIGHT(TEXT(Y870,"0.#"),1)=".",FALSE,TRUE)</formula>
    </cfRule>
    <cfRule type="expression" dxfId="2054" priority="2066">
      <formula>IF(RIGHT(TEXT(Y870,"0.#"),1)=".",TRUE,FALSE)</formula>
    </cfRule>
  </conditionalFormatting>
  <conditionalFormatting sqref="Y905:Y932">
    <cfRule type="expression" dxfId="2053" priority="2059">
      <formula>IF(RIGHT(TEXT(Y905,"0.#"),1)=".",FALSE,TRUE)</formula>
    </cfRule>
    <cfRule type="expression" dxfId="2052" priority="2060">
      <formula>IF(RIGHT(TEXT(Y905,"0.#"),1)=".",TRUE,FALSE)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903:Y904">
    <cfRule type="expression" dxfId="701" priority="1">
      <formula>IF(RIGHT(TEXT(Y903,"0.#"),1)=".",FALSE,TRUE)</formula>
    </cfRule>
    <cfRule type="expression" dxfId="700" priority="2">
      <formula>IF(RIGHT(TEXT(Y903,"0.#"),1)=".",TRUE,FALSE)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129" max="49" man="1"/>
    <brk id="718"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571</v>
      </c>
      <c r="R6" s="13" t="str">
        <f t="shared" si="3"/>
        <v>交付</v>
      </c>
      <c r="S6" s="13" t="str">
        <f t="shared" si="4"/>
        <v>交付</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621</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交付</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620</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472</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2"/>
      <c r="AA2" s="413"/>
      <c r="AB2" s="1014" t="s">
        <v>11</v>
      </c>
      <c r="AC2" s="1015"/>
      <c r="AD2" s="1016"/>
      <c r="AE2" s="1002" t="s">
        <v>551</v>
      </c>
      <c r="AF2" s="1002"/>
      <c r="AG2" s="1002"/>
      <c r="AH2" s="1002"/>
      <c r="AI2" s="1002" t="s">
        <v>548</v>
      </c>
      <c r="AJ2" s="1002"/>
      <c r="AK2" s="1002"/>
      <c r="AL2" s="1002"/>
      <c r="AM2" s="1002" t="s">
        <v>522</v>
      </c>
      <c r="AN2" s="1002"/>
      <c r="AO2" s="1002"/>
      <c r="AP2" s="464"/>
      <c r="AQ2" s="176" t="s">
        <v>354</v>
      </c>
      <c r="AR2" s="169"/>
      <c r="AS2" s="169"/>
      <c r="AT2" s="170"/>
      <c r="AU2" s="373" t="s">
        <v>253</v>
      </c>
      <c r="AV2" s="373"/>
      <c r="AW2" s="373"/>
      <c r="AX2" s="374"/>
    </row>
    <row r="3" spans="1:50" ht="18.75" customHeight="1" x14ac:dyDescent="0.15">
      <c r="A3" s="518"/>
      <c r="B3" s="519"/>
      <c r="C3" s="519"/>
      <c r="D3" s="519"/>
      <c r="E3" s="519"/>
      <c r="F3" s="520"/>
      <c r="G3" s="573"/>
      <c r="H3" s="379"/>
      <c r="I3" s="379"/>
      <c r="J3" s="379"/>
      <c r="K3" s="379"/>
      <c r="L3" s="379"/>
      <c r="M3" s="379"/>
      <c r="N3" s="379"/>
      <c r="O3" s="574"/>
      <c r="P3" s="586"/>
      <c r="Q3" s="379"/>
      <c r="R3" s="379"/>
      <c r="S3" s="379"/>
      <c r="T3" s="379"/>
      <c r="U3" s="379"/>
      <c r="V3" s="379"/>
      <c r="W3" s="379"/>
      <c r="X3" s="574"/>
      <c r="Y3" s="1011"/>
      <c r="Z3" s="1012"/>
      <c r="AA3" s="1013"/>
      <c r="AB3" s="1017"/>
      <c r="AC3" s="1018"/>
      <c r="AD3" s="1019"/>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3" t="s">
        <v>500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472</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2"/>
      <c r="AA9" s="413"/>
      <c r="AB9" s="1014" t="s">
        <v>11</v>
      </c>
      <c r="AC9" s="1015"/>
      <c r="AD9" s="1016"/>
      <c r="AE9" s="1002" t="s">
        <v>552</v>
      </c>
      <c r="AF9" s="1002"/>
      <c r="AG9" s="1002"/>
      <c r="AH9" s="1002"/>
      <c r="AI9" s="1002" t="s">
        <v>548</v>
      </c>
      <c r="AJ9" s="1002"/>
      <c r="AK9" s="1002"/>
      <c r="AL9" s="1002"/>
      <c r="AM9" s="1002" t="s">
        <v>522</v>
      </c>
      <c r="AN9" s="1002"/>
      <c r="AO9" s="1002"/>
      <c r="AP9" s="464"/>
      <c r="AQ9" s="176" t="s">
        <v>354</v>
      </c>
      <c r="AR9" s="169"/>
      <c r="AS9" s="169"/>
      <c r="AT9" s="170"/>
      <c r="AU9" s="373" t="s">
        <v>253</v>
      </c>
      <c r="AV9" s="373"/>
      <c r="AW9" s="373"/>
      <c r="AX9" s="374"/>
    </row>
    <row r="10" spans="1:50" ht="18.75" customHeight="1" x14ac:dyDescent="0.15">
      <c r="A10" s="518"/>
      <c r="B10" s="519"/>
      <c r="C10" s="519"/>
      <c r="D10" s="519"/>
      <c r="E10" s="519"/>
      <c r="F10" s="520"/>
      <c r="G10" s="573"/>
      <c r="H10" s="379"/>
      <c r="I10" s="379"/>
      <c r="J10" s="379"/>
      <c r="K10" s="379"/>
      <c r="L10" s="379"/>
      <c r="M10" s="379"/>
      <c r="N10" s="379"/>
      <c r="O10" s="574"/>
      <c r="P10" s="586"/>
      <c r="Q10" s="379"/>
      <c r="R10" s="379"/>
      <c r="S10" s="379"/>
      <c r="T10" s="379"/>
      <c r="U10" s="379"/>
      <c r="V10" s="379"/>
      <c r="W10" s="379"/>
      <c r="X10" s="574"/>
      <c r="Y10" s="1011"/>
      <c r="Z10" s="1012"/>
      <c r="AA10" s="1013"/>
      <c r="AB10" s="1017"/>
      <c r="AC10" s="1018"/>
      <c r="AD10" s="1019"/>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3" t="s">
        <v>500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472</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2"/>
      <c r="AA16" s="413"/>
      <c r="AB16" s="1014" t="s">
        <v>11</v>
      </c>
      <c r="AC16" s="1015"/>
      <c r="AD16" s="1016"/>
      <c r="AE16" s="1002" t="s">
        <v>551</v>
      </c>
      <c r="AF16" s="1002"/>
      <c r="AG16" s="1002"/>
      <c r="AH16" s="1002"/>
      <c r="AI16" s="1002" t="s">
        <v>549</v>
      </c>
      <c r="AJ16" s="1002"/>
      <c r="AK16" s="1002"/>
      <c r="AL16" s="1002"/>
      <c r="AM16" s="1002" t="s">
        <v>522</v>
      </c>
      <c r="AN16" s="1002"/>
      <c r="AO16" s="1002"/>
      <c r="AP16" s="464"/>
      <c r="AQ16" s="176" t="s">
        <v>354</v>
      </c>
      <c r="AR16" s="169"/>
      <c r="AS16" s="169"/>
      <c r="AT16" s="170"/>
      <c r="AU16" s="373" t="s">
        <v>253</v>
      </c>
      <c r="AV16" s="373"/>
      <c r="AW16" s="373"/>
      <c r="AX16" s="374"/>
    </row>
    <row r="17" spans="1:50" ht="18.75" customHeight="1" x14ac:dyDescent="0.15">
      <c r="A17" s="518"/>
      <c r="B17" s="519"/>
      <c r="C17" s="519"/>
      <c r="D17" s="519"/>
      <c r="E17" s="519"/>
      <c r="F17" s="520"/>
      <c r="G17" s="573"/>
      <c r="H17" s="379"/>
      <c r="I17" s="379"/>
      <c r="J17" s="379"/>
      <c r="K17" s="379"/>
      <c r="L17" s="379"/>
      <c r="M17" s="379"/>
      <c r="N17" s="379"/>
      <c r="O17" s="574"/>
      <c r="P17" s="586"/>
      <c r="Q17" s="379"/>
      <c r="R17" s="379"/>
      <c r="S17" s="379"/>
      <c r="T17" s="379"/>
      <c r="U17" s="379"/>
      <c r="V17" s="379"/>
      <c r="W17" s="379"/>
      <c r="X17" s="574"/>
      <c r="Y17" s="1011"/>
      <c r="Z17" s="1012"/>
      <c r="AA17" s="1013"/>
      <c r="AB17" s="1017"/>
      <c r="AC17" s="1018"/>
      <c r="AD17" s="1019"/>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3" t="s">
        <v>500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472</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2"/>
      <c r="AA23" s="413"/>
      <c r="AB23" s="1014" t="s">
        <v>11</v>
      </c>
      <c r="AC23" s="1015"/>
      <c r="AD23" s="1016"/>
      <c r="AE23" s="1002" t="s">
        <v>553</v>
      </c>
      <c r="AF23" s="1002"/>
      <c r="AG23" s="1002"/>
      <c r="AH23" s="1002"/>
      <c r="AI23" s="1002" t="s">
        <v>548</v>
      </c>
      <c r="AJ23" s="1002"/>
      <c r="AK23" s="1002"/>
      <c r="AL23" s="1002"/>
      <c r="AM23" s="1002" t="s">
        <v>522</v>
      </c>
      <c r="AN23" s="1002"/>
      <c r="AO23" s="1002"/>
      <c r="AP23" s="464"/>
      <c r="AQ23" s="176" t="s">
        <v>354</v>
      </c>
      <c r="AR23" s="169"/>
      <c r="AS23" s="169"/>
      <c r="AT23" s="170"/>
      <c r="AU23" s="373" t="s">
        <v>253</v>
      </c>
      <c r="AV23" s="373"/>
      <c r="AW23" s="373"/>
      <c r="AX23" s="374"/>
    </row>
    <row r="24" spans="1:50" ht="18.75" customHeight="1" x14ac:dyDescent="0.15">
      <c r="A24" s="518"/>
      <c r="B24" s="519"/>
      <c r="C24" s="519"/>
      <c r="D24" s="519"/>
      <c r="E24" s="519"/>
      <c r="F24" s="520"/>
      <c r="G24" s="573"/>
      <c r="H24" s="379"/>
      <c r="I24" s="379"/>
      <c r="J24" s="379"/>
      <c r="K24" s="379"/>
      <c r="L24" s="379"/>
      <c r="M24" s="379"/>
      <c r="N24" s="379"/>
      <c r="O24" s="574"/>
      <c r="P24" s="586"/>
      <c r="Q24" s="379"/>
      <c r="R24" s="379"/>
      <c r="S24" s="379"/>
      <c r="T24" s="379"/>
      <c r="U24" s="379"/>
      <c r="V24" s="379"/>
      <c r="W24" s="379"/>
      <c r="X24" s="574"/>
      <c r="Y24" s="1011"/>
      <c r="Z24" s="1012"/>
      <c r="AA24" s="1013"/>
      <c r="AB24" s="1017"/>
      <c r="AC24" s="1018"/>
      <c r="AD24" s="1019"/>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3" t="s">
        <v>500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472</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2"/>
      <c r="AA30" s="413"/>
      <c r="AB30" s="1014" t="s">
        <v>11</v>
      </c>
      <c r="AC30" s="1015"/>
      <c r="AD30" s="1016"/>
      <c r="AE30" s="1002" t="s">
        <v>551</v>
      </c>
      <c r="AF30" s="1002"/>
      <c r="AG30" s="1002"/>
      <c r="AH30" s="1002"/>
      <c r="AI30" s="1002" t="s">
        <v>548</v>
      </c>
      <c r="AJ30" s="1002"/>
      <c r="AK30" s="1002"/>
      <c r="AL30" s="1002"/>
      <c r="AM30" s="1002" t="s">
        <v>546</v>
      </c>
      <c r="AN30" s="1002"/>
      <c r="AO30" s="1002"/>
      <c r="AP30" s="464"/>
      <c r="AQ30" s="176" t="s">
        <v>354</v>
      </c>
      <c r="AR30" s="169"/>
      <c r="AS30" s="169"/>
      <c r="AT30" s="170"/>
      <c r="AU30" s="373" t="s">
        <v>253</v>
      </c>
      <c r="AV30" s="373"/>
      <c r="AW30" s="373"/>
      <c r="AX30" s="374"/>
    </row>
    <row r="31" spans="1:50" ht="18.75" customHeight="1" x14ac:dyDescent="0.15">
      <c r="A31" s="518"/>
      <c r="B31" s="519"/>
      <c r="C31" s="519"/>
      <c r="D31" s="519"/>
      <c r="E31" s="519"/>
      <c r="F31" s="520"/>
      <c r="G31" s="573"/>
      <c r="H31" s="379"/>
      <c r="I31" s="379"/>
      <c r="J31" s="379"/>
      <c r="K31" s="379"/>
      <c r="L31" s="379"/>
      <c r="M31" s="379"/>
      <c r="N31" s="379"/>
      <c r="O31" s="574"/>
      <c r="P31" s="586"/>
      <c r="Q31" s="379"/>
      <c r="R31" s="379"/>
      <c r="S31" s="379"/>
      <c r="T31" s="379"/>
      <c r="U31" s="379"/>
      <c r="V31" s="379"/>
      <c r="W31" s="379"/>
      <c r="X31" s="574"/>
      <c r="Y31" s="1011"/>
      <c r="Z31" s="1012"/>
      <c r="AA31" s="1013"/>
      <c r="AB31" s="1017"/>
      <c r="AC31" s="1018"/>
      <c r="AD31" s="1019"/>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3" t="s">
        <v>500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472</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2"/>
      <c r="AA37" s="413"/>
      <c r="AB37" s="1014" t="s">
        <v>11</v>
      </c>
      <c r="AC37" s="1015"/>
      <c r="AD37" s="1016"/>
      <c r="AE37" s="1002" t="s">
        <v>553</v>
      </c>
      <c r="AF37" s="1002"/>
      <c r="AG37" s="1002"/>
      <c r="AH37" s="1002"/>
      <c r="AI37" s="1002" t="s">
        <v>550</v>
      </c>
      <c r="AJ37" s="1002"/>
      <c r="AK37" s="1002"/>
      <c r="AL37" s="1002"/>
      <c r="AM37" s="1002" t="s">
        <v>547</v>
      </c>
      <c r="AN37" s="1002"/>
      <c r="AO37" s="1002"/>
      <c r="AP37" s="464"/>
      <c r="AQ37" s="176" t="s">
        <v>354</v>
      </c>
      <c r="AR37" s="169"/>
      <c r="AS37" s="169"/>
      <c r="AT37" s="170"/>
      <c r="AU37" s="373" t="s">
        <v>253</v>
      </c>
      <c r="AV37" s="373"/>
      <c r="AW37" s="373"/>
      <c r="AX37" s="374"/>
    </row>
    <row r="38" spans="1:50" ht="18.75" customHeight="1" x14ac:dyDescent="0.15">
      <c r="A38" s="518"/>
      <c r="B38" s="519"/>
      <c r="C38" s="519"/>
      <c r="D38" s="519"/>
      <c r="E38" s="519"/>
      <c r="F38" s="520"/>
      <c r="G38" s="573"/>
      <c r="H38" s="379"/>
      <c r="I38" s="379"/>
      <c r="J38" s="379"/>
      <c r="K38" s="379"/>
      <c r="L38" s="379"/>
      <c r="M38" s="379"/>
      <c r="N38" s="379"/>
      <c r="O38" s="574"/>
      <c r="P38" s="586"/>
      <c r="Q38" s="379"/>
      <c r="R38" s="379"/>
      <c r="S38" s="379"/>
      <c r="T38" s="379"/>
      <c r="U38" s="379"/>
      <c r="V38" s="379"/>
      <c r="W38" s="379"/>
      <c r="X38" s="574"/>
      <c r="Y38" s="1011"/>
      <c r="Z38" s="1012"/>
      <c r="AA38" s="1013"/>
      <c r="AB38" s="1017"/>
      <c r="AC38" s="1018"/>
      <c r="AD38" s="1019"/>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3" t="s">
        <v>500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472</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2"/>
      <c r="AA44" s="413"/>
      <c r="AB44" s="1014" t="s">
        <v>11</v>
      </c>
      <c r="AC44" s="1015"/>
      <c r="AD44" s="1016"/>
      <c r="AE44" s="1002" t="s">
        <v>551</v>
      </c>
      <c r="AF44" s="1002"/>
      <c r="AG44" s="1002"/>
      <c r="AH44" s="1002"/>
      <c r="AI44" s="1002" t="s">
        <v>548</v>
      </c>
      <c r="AJ44" s="1002"/>
      <c r="AK44" s="1002"/>
      <c r="AL44" s="1002"/>
      <c r="AM44" s="1002" t="s">
        <v>522</v>
      </c>
      <c r="AN44" s="1002"/>
      <c r="AO44" s="1002"/>
      <c r="AP44" s="464"/>
      <c r="AQ44" s="176" t="s">
        <v>354</v>
      </c>
      <c r="AR44" s="169"/>
      <c r="AS44" s="169"/>
      <c r="AT44" s="170"/>
      <c r="AU44" s="373" t="s">
        <v>253</v>
      </c>
      <c r="AV44" s="373"/>
      <c r="AW44" s="373"/>
      <c r="AX44" s="374"/>
    </row>
    <row r="45" spans="1:50" ht="18.75" customHeight="1" x14ac:dyDescent="0.15">
      <c r="A45" s="518"/>
      <c r="B45" s="519"/>
      <c r="C45" s="519"/>
      <c r="D45" s="519"/>
      <c r="E45" s="519"/>
      <c r="F45" s="520"/>
      <c r="G45" s="573"/>
      <c r="H45" s="379"/>
      <c r="I45" s="379"/>
      <c r="J45" s="379"/>
      <c r="K45" s="379"/>
      <c r="L45" s="379"/>
      <c r="M45" s="379"/>
      <c r="N45" s="379"/>
      <c r="O45" s="574"/>
      <c r="P45" s="586"/>
      <c r="Q45" s="379"/>
      <c r="R45" s="379"/>
      <c r="S45" s="379"/>
      <c r="T45" s="379"/>
      <c r="U45" s="379"/>
      <c r="V45" s="379"/>
      <c r="W45" s="379"/>
      <c r="X45" s="574"/>
      <c r="Y45" s="1011"/>
      <c r="Z45" s="1012"/>
      <c r="AA45" s="1013"/>
      <c r="AB45" s="1017"/>
      <c r="AC45" s="1018"/>
      <c r="AD45" s="1019"/>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3" t="s">
        <v>500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472</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2"/>
      <c r="AA51" s="413"/>
      <c r="AB51" s="464" t="s">
        <v>11</v>
      </c>
      <c r="AC51" s="1015"/>
      <c r="AD51" s="1016"/>
      <c r="AE51" s="1002" t="s">
        <v>551</v>
      </c>
      <c r="AF51" s="1002"/>
      <c r="AG51" s="1002"/>
      <c r="AH51" s="1002"/>
      <c r="AI51" s="1002" t="s">
        <v>548</v>
      </c>
      <c r="AJ51" s="1002"/>
      <c r="AK51" s="1002"/>
      <c r="AL51" s="1002"/>
      <c r="AM51" s="1002" t="s">
        <v>522</v>
      </c>
      <c r="AN51" s="1002"/>
      <c r="AO51" s="1002"/>
      <c r="AP51" s="464"/>
      <c r="AQ51" s="176" t="s">
        <v>354</v>
      </c>
      <c r="AR51" s="169"/>
      <c r="AS51" s="169"/>
      <c r="AT51" s="170"/>
      <c r="AU51" s="373" t="s">
        <v>253</v>
      </c>
      <c r="AV51" s="373"/>
      <c r="AW51" s="373"/>
      <c r="AX51" s="374"/>
    </row>
    <row r="52" spans="1:50" ht="18.75" customHeight="1" x14ac:dyDescent="0.15">
      <c r="A52" s="518"/>
      <c r="B52" s="519"/>
      <c r="C52" s="519"/>
      <c r="D52" s="519"/>
      <c r="E52" s="519"/>
      <c r="F52" s="520"/>
      <c r="G52" s="573"/>
      <c r="H52" s="379"/>
      <c r="I52" s="379"/>
      <c r="J52" s="379"/>
      <c r="K52" s="379"/>
      <c r="L52" s="379"/>
      <c r="M52" s="379"/>
      <c r="N52" s="379"/>
      <c r="O52" s="574"/>
      <c r="P52" s="586"/>
      <c r="Q52" s="379"/>
      <c r="R52" s="379"/>
      <c r="S52" s="379"/>
      <c r="T52" s="379"/>
      <c r="U52" s="379"/>
      <c r="V52" s="379"/>
      <c r="W52" s="379"/>
      <c r="X52" s="574"/>
      <c r="Y52" s="1011"/>
      <c r="Z52" s="1012"/>
      <c r="AA52" s="1013"/>
      <c r="AB52" s="1017"/>
      <c r="AC52" s="1018"/>
      <c r="AD52" s="1019"/>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3" t="s">
        <v>500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472</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2"/>
      <c r="AA58" s="413"/>
      <c r="AB58" s="1014" t="s">
        <v>11</v>
      </c>
      <c r="AC58" s="1015"/>
      <c r="AD58" s="1016"/>
      <c r="AE58" s="1002" t="s">
        <v>551</v>
      </c>
      <c r="AF58" s="1002"/>
      <c r="AG58" s="1002"/>
      <c r="AH58" s="1002"/>
      <c r="AI58" s="1002" t="s">
        <v>548</v>
      </c>
      <c r="AJ58" s="1002"/>
      <c r="AK58" s="1002"/>
      <c r="AL58" s="1002"/>
      <c r="AM58" s="1002" t="s">
        <v>522</v>
      </c>
      <c r="AN58" s="1002"/>
      <c r="AO58" s="1002"/>
      <c r="AP58" s="464"/>
      <c r="AQ58" s="176" t="s">
        <v>354</v>
      </c>
      <c r="AR58" s="169"/>
      <c r="AS58" s="169"/>
      <c r="AT58" s="170"/>
      <c r="AU58" s="373" t="s">
        <v>253</v>
      </c>
      <c r="AV58" s="373"/>
      <c r="AW58" s="373"/>
      <c r="AX58" s="374"/>
    </row>
    <row r="59" spans="1:50" ht="18.75" customHeight="1" x14ac:dyDescent="0.15">
      <c r="A59" s="518"/>
      <c r="B59" s="519"/>
      <c r="C59" s="519"/>
      <c r="D59" s="519"/>
      <c r="E59" s="519"/>
      <c r="F59" s="520"/>
      <c r="G59" s="573"/>
      <c r="H59" s="379"/>
      <c r="I59" s="379"/>
      <c r="J59" s="379"/>
      <c r="K59" s="379"/>
      <c r="L59" s="379"/>
      <c r="M59" s="379"/>
      <c r="N59" s="379"/>
      <c r="O59" s="574"/>
      <c r="P59" s="586"/>
      <c r="Q59" s="379"/>
      <c r="R59" s="379"/>
      <c r="S59" s="379"/>
      <c r="T59" s="379"/>
      <c r="U59" s="379"/>
      <c r="V59" s="379"/>
      <c r="W59" s="379"/>
      <c r="X59" s="574"/>
      <c r="Y59" s="1011"/>
      <c r="Z59" s="1012"/>
      <c r="AA59" s="1013"/>
      <c r="AB59" s="1017"/>
      <c r="AC59" s="1018"/>
      <c r="AD59" s="1019"/>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3" t="s">
        <v>500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472</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2"/>
      <c r="AA65" s="413"/>
      <c r="AB65" s="1014" t="s">
        <v>11</v>
      </c>
      <c r="AC65" s="1015"/>
      <c r="AD65" s="1016"/>
      <c r="AE65" s="1002" t="s">
        <v>551</v>
      </c>
      <c r="AF65" s="1002"/>
      <c r="AG65" s="1002"/>
      <c r="AH65" s="1002"/>
      <c r="AI65" s="1002" t="s">
        <v>548</v>
      </c>
      <c r="AJ65" s="1002"/>
      <c r="AK65" s="1002"/>
      <c r="AL65" s="1002"/>
      <c r="AM65" s="1002" t="s">
        <v>522</v>
      </c>
      <c r="AN65" s="1002"/>
      <c r="AO65" s="1002"/>
      <c r="AP65" s="464"/>
      <c r="AQ65" s="176" t="s">
        <v>354</v>
      </c>
      <c r="AR65" s="169"/>
      <c r="AS65" s="169"/>
      <c r="AT65" s="170"/>
      <c r="AU65" s="373" t="s">
        <v>253</v>
      </c>
      <c r="AV65" s="373"/>
      <c r="AW65" s="373"/>
      <c r="AX65" s="374"/>
    </row>
    <row r="66" spans="1:50" ht="18.75" customHeight="1" x14ac:dyDescent="0.15">
      <c r="A66" s="518"/>
      <c r="B66" s="519"/>
      <c r="C66" s="519"/>
      <c r="D66" s="519"/>
      <c r="E66" s="519"/>
      <c r="F66" s="520"/>
      <c r="G66" s="573"/>
      <c r="H66" s="379"/>
      <c r="I66" s="379"/>
      <c r="J66" s="379"/>
      <c r="K66" s="379"/>
      <c r="L66" s="379"/>
      <c r="M66" s="379"/>
      <c r="N66" s="379"/>
      <c r="O66" s="574"/>
      <c r="P66" s="586"/>
      <c r="Q66" s="379"/>
      <c r="R66" s="379"/>
      <c r="S66" s="379"/>
      <c r="T66" s="379"/>
      <c r="U66" s="379"/>
      <c r="V66" s="379"/>
      <c r="W66" s="379"/>
      <c r="X66" s="574"/>
      <c r="Y66" s="1011"/>
      <c r="Z66" s="1012"/>
      <c r="AA66" s="1013"/>
      <c r="AB66" s="1017"/>
      <c r="AC66" s="1018"/>
      <c r="AD66" s="1019"/>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3" t="s">
        <v>500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486</v>
      </c>
      <c r="H2" s="446"/>
      <c r="I2" s="446"/>
      <c r="J2" s="446"/>
      <c r="K2" s="446"/>
      <c r="L2" s="446"/>
      <c r="M2" s="446"/>
      <c r="N2" s="446"/>
      <c r="O2" s="446"/>
      <c r="P2" s="446"/>
      <c r="Q2" s="446"/>
      <c r="R2" s="446"/>
      <c r="S2" s="446"/>
      <c r="T2" s="446"/>
      <c r="U2" s="446"/>
      <c r="V2" s="446"/>
      <c r="W2" s="446"/>
      <c r="X2" s="446"/>
      <c r="Y2" s="446"/>
      <c r="Z2" s="446"/>
      <c r="AA2" s="446"/>
      <c r="AB2" s="447"/>
      <c r="AC2" s="445" t="s">
        <v>488</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2"/>
      <c r="B6" s="1043"/>
      <c r="C6" s="1043"/>
      <c r="D6" s="1043"/>
      <c r="E6" s="1043"/>
      <c r="F6" s="1044"/>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2"/>
      <c r="B7" s="1043"/>
      <c r="C7" s="1043"/>
      <c r="D7" s="1043"/>
      <c r="E7" s="1043"/>
      <c r="F7" s="1044"/>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2"/>
      <c r="B8" s="1043"/>
      <c r="C8" s="1043"/>
      <c r="D8" s="1043"/>
      <c r="E8" s="1043"/>
      <c r="F8" s="1044"/>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2"/>
      <c r="B9" s="1043"/>
      <c r="C9" s="1043"/>
      <c r="D9" s="1043"/>
      <c r="E9" s="1043"/>
      <c r="F9" s="1044"/>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2"/>
      <c r="B10" s="1043"/>
      <c r="C10" s="1043"/>
      <c r="D10" s="1043"/>
      <c r="E10" s="1043"/>
      <c r="F10" s="1044"/>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2"/>
      <c r="B11" s="1043"/>
      <c r="C11" s="1043"/>
      <c r="D11" s="1043"/>
      <c r="E11" s="1043"/>
      <c r="F11" s="1044"/>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2"/>
      <c r="B12" s="1043"/>
      <c r="C12" s="1043"/>
      <c r="D12" s="1043"/>
      <c r="E12" s="1043"/>
      <c r="F12" s="1044"/>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2"/>
      <c r="B13" s="1043"/>
      <c r="C13" s="1043"/>
      <c r="D13" s="1043"/>
      <c r="E13" s="1043"/>
      <c r="F13" s="1044"/>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2"/>
      <c r="B14" s="1043"/>
      <c r="C14" s="1043"/>
      <c r="D14" s="1043"/>
      <c r="E14" s="1043"/>
      <c r="F14" s="1044"/>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2"/>
      <c r="B19" s="1043"/>
      <c r="C19" s="1043"/>
      <c r="D19" s="1043"/>
      <c r="E19" s="1043"/>
      <c r="F19" s="1044"/>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2"/>
      <c r="B20" s="1043"/>
      <c r="C20" s="1043"/>
      <c r="D20" s="1043"/>
      <c r="E20" s="1043"/>
      <c r="F20" s="1044"/>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2"/>
      <c r="B21" s="1043"/>
      <c r="C21" s="1043"/>
      <c r="D21" s="1043"/>
      <c r="E21" s="1043"/>
      <c r="F21" s="1044"/>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2"/>
      <c r="B22" s="1043"/>
      <c r="C22" s="1043"/>
      <c r="D22" s="1043"/>
      <c r="E22" s="1043"/>
      <c r="F22" s="1044"/>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2"/>
      <c r="B23" s="1043"/>
      <c r="C23" s="1043"/>
      <c r="D23" s="1043"/>
      <c r="E23" s="1043"/>
      <c r="F23" s="1044"/>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2"/>
      <c r="B24" s="1043"/>
      <c r="C24" s="1043"/>
      <c r="D24" s="1043"/>
      <c r="E24" s="1043"/>
      <c r="F24" s="1044"/>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2"/>
      <c r="B25" s="1043"/>
      <c r="C25" s="1043"/>
      <c r="D25" s="1043"/>
      <c r="E25" s="1043"/>
      <c r="F25" s="1044"/>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2"/>
      <c r="B26" s="1043"/>
      <c r="C26" s="1043"/>
      <c r="D26" s="1043"/>
      <c r="E26" s="1043"/>
      <c r="F26" s="1044"/>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2"/>
      <c r="B27" s="1043"/>
      <c r="C27" s="1043"/>
      <c r="D27" s="1043"/>
      <c r="E27" s="1043"/>
      <c r="F27" s="1044"/>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2"/>
      <c r="B32" s="1043"/>
      <c r="C32" s="1043"/>
      <c r="D32" s="1043"/>
      <c r="E32" s="1043"/>
      <c r="F32" s="1044"/>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2"/>
      <c r="B33" s="1043"/>
      <c r="C33" s="1043"/>
      <c r="D33" s="1043"/>
      <c r="E33" s="1043"/>
      <c r="F33" s="1044"/>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2"/>
      <c r="B34" s="1043"/>
      <c r="C34" s="1043"/>
      <c r="D34" s="1043"/>
      <c r="E34" s="1043"/>
      <c r="F34" s="1044"/>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2"/>
      <c r="B35" s="1043"/>
      <c r="C35" s="1043"/>
      <c r="D35" s="1043"/>
      <c r="E35" s="1043"/>
      <c r="F35" s="1044"/>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2"/>
      <c r="B36" s="1043"/>
      <c r="C36" s="1043"/>
      <c r="D36" s="1043"/>
      <c r="E36" s="1043"/>
      <c r="F36" s="1044"/>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2"/>
      <c r="B37" s="1043"/>
      <c r="C37" s="1043"/>
      <c r="D37" s="1043"/>
      <c r="E37" s="1043"/>
      <c r="F37" s="1044"/>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2"/>
      <c r="B38" s="1043"/>
      <c r="C38" s="1043"/>
      <c r="D38" s="1043"/>
      <c r="E38" s="1043"/>
      <c r="F38" s="1044"/>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2"/>
      <c r="B39" s="1043"/>
      <c r="C39" s="1043"/>
      <c r="D39" s="1043"/>
      <c r="E39" s="1043"/>
      <c r="F39" s="1044"/>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2"/>
      <c r="B40" s="1043"/>
      <c r="C40" s="1043"/>
      <c r="D40" s="1043"/>
      <c r="E40" s="1043"/>
      <c r="F40" s="1044"/>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2"/>
      <c r="B45" s="1043"/>
      <c r="C45" s="1043"/>
      <c r="D45" s="1043"/>
      <c r="E45" s="1043"/>
      <c r="F45" s="1044"/>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2"/>
      <c r="B46" s="1043"/>
      <c r="C46" s="1043"/>
      <c r="D46" s="1043"/>
      <c r="E46" s="1043"/>
      <c r="F46" s="1044"/>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2"/>
      <c r="B47" s="1043"/>
      <c r="C47" s="1043"/>
      <c r="D47" s="1043"/>
      <c r="E47" s="1043"/>
      <c r="F47" s="1044"/>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2"/>
      <c r="B48" s="1043"/>
      <c r="C48" s="1043"/>
      <c r="D48" s="1043"/>
      <c r="E48" s="1043"/>
      <c r="F48" s="1044"/>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2"/>
      <c r="B49" s="1043"/>
      <c r="C49" s="1043"/>
      <c r="D49" s="1043"/>
      <c r="E49" s="1043"/>
      <c r="F49" s="1044"/>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2"/>
      <c r="B50" s="1043"/>
      <c r="C50" s="1043"/>
      <c r="D50" s="1043"/>
      <c r="E50" s="1043"/>
      <c r="F50" s="1044"/>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2"/>
      <c r="B51" s="1043"/>
      <c r="C51" s="1043"/>
      <c r="D51" s="1043"/>
      <c r="E51" s="1043"/>
      <c r="F51" s="1044"/>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2"/>
      <c r="B52" s="1043"/>
      <c r="C52" s="1043"/>
      <c r="D52" s="1043"/>
      <c r="E52" s="1043"/>
      <c r="F52" s="1044"/>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2"/>
      <c r="B59" s="1043"/>
      <c r="C59" s="1043"/>
      <c r="D59" s="1043"/>
      <c r="E59" s="1043"/>
      <c r="F59" s="1044"/>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2"/>
      <c r="B60" s="1043"/>
      <c r="C60" s="1043"/>
      <c r="D60" s="1043"/>
      <c r="E60" s="1043"/>
      <c r="F60" s="1044"/>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2"/>
      <c r="B61" s="1043"/>
      <c r="C61" s="1043"/>
      <c r="D61" s="1043"/>
      <c r="E61" s="1043"/>
      <c r="F61" s="1044"/>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2"/>
      <c r="B62" s="1043"/>
      <c r="C62" s="1043"/>
      <c r="D62" s="1043"/>
      <c r="E62" s="1043"/>
      <c r="F62" s="1044"/>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2"/>
      <c r="B63" s="1043"/>
      <c r="C63" s="1043"/>
      <c r="D63" s="1043"/>
      <c r="E63" s="1043"/>
      <c r="F63" s="1044"/>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2"/>
      <c r="B64" s="1043"/>
      <c r="C64" s="1043"/>
      <c r="D64" s="1043"/>
      <c r="E64" s="1043"/>
      <c r="F64" s="1044"/>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2"/>
      <c r="B65" s="1043"/>
      <c r="C65" s="1043"/>
      <c r="D65" s="1043"/>
      <c r="E65" s="1043"/>
      <c r="F65" s="1044"/>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2"/>
      <c r="B66" s="1043"/>
      <c r="C66" s="1043"/>
      <c r="D66" s="1043"/>
      <c r="E66" s="1043"/>
      <c r="F66" s="1044"/>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2"/>
      <c r="B67" s="1043"/>
      <c r="C67" s="1043"/>
      <c r="D67" s="1043"/>
      <c r="E67" s="1043"/>
      <c r="F67" s="1044"/>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2"/>
      <c r="B72" s="1043"/>
      <c r="C72" s="1043"/>
      <c r="D72" s="1043"/>
      <c r="E72" s="1043"/>
      <c r="F72" s="1044"/>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2"/>
      <c r="B73" s="1043"/>
      <c r="C73" s="1043"/>
      <c r="D73" s="1043"/>
      <c r="E73" s="1043"/>
      <c r="F73" s="1044"/>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2"/>
      <c r="B74" s="1043"/>
      <c r="C74" s="1043"/>
      <c r="D74" s="1043"/>
      <c r="E74" s="1043"/>
      <c r="F74" s="1044"/>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2"/>
      <c r="B75" s="1043"/>
      <c r="C75" s="1043"/>
      <c r="D75" s="1043"/>
      <c r="E75" s="1043"/>
      <c r="F75" s="1044"/>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2"/>
      <c r="B76" s="1043"/>
      <c r="C76" s="1043"/>
      <c r="D76" s="1043"/>
      <c r="E76" s="1043"/>
      <c r="F76" s="1044"/>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2"/>
      <c r="B77" s="1043"/>
      <c r="C77" s="1043"/>
      <c r="D77" s="1043"/>
      <c r="E77" s="1043"/>
      <c r="F77" s="1044"/>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2"/>
      <c r="B78" s="1043"/>
      <c r="C78" s="1043"/>
      <c r="D78" s="1043"/>
      <c r="E78" s="1043"/>
      <c r="F78" s="1044"/>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2"/>
      <c r="B79" s="1043"/>
      <c r="C79" s="1043"/>
      <c r="D79" s="1043"/>
      <c r="E79" s="1043"/>
      <c r="F79" s="1044"/>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2"/>
      <c r="B80" s="1043"/>
      <c r="C80" s="1043"/>
      <c r="D80" s="1043"/>
      <c r="E80" s="1043"/>
      <c r="F80" s="1044"/>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2"/>
      <c r="B85" s="1043"/>
      <c r="C85" s="1043"/>
      <c r="D85" s="1043"/>
      <c r="E85" s="1043"/>
      <c r="F85" s="1044"/>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2"/>
      <c r="B86" s="1043"/>
      <c r="C86" s="1043"/>
      <c r="D86" s="1043"/>
      <c r="E86" s="1043"/>
      <c r="F86" s="1044"/>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2"/>
      <c r="B87" s="1043"/>
      <c r="C87" s="1043"/>
      <c r="D87" s="1043"/>
      <c r="E87" s="1043"/>
      <c r="F87" s="1044"/>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2"/>
      <c r="B88" s="1043"/>
      <c r="C88" s="1043"/>
      <c r="D88" s="1043"/>
      <c r="E88" s="1043"/>
      <c r="F88" s="1044"/>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2"/>
      <c r="B89" s="1043"/>
      <c r="C89" s="1043"/>
      <c r="D89" s="1043"/>
      <c r="E89" s="1043"/>
      <c r="F89" s="1044"/>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2"/>
      <c r="B90" s="1043"/>
      <c r="C90" s="1043"/>
      <c r="D90" s="1043"/>
      <c r="E90" s="1043"/>
      <c r="F90" s="1044"/>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2"/>
      <c r="B91" s="1043"/>
      <c r="C91" s="1043"/>
      <c r="D91" s="1043"/>
      <c r="E91" s="1043"/>
      <c r="F91" s="1044"/>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2"/>
      <c r="B92" s="1043"/>
      <c r="C92" s="1043"/>
      <c r="D92" s="1043"/>
      <c r="E92" s="1043"/>
      <c r="F92" s="1044"/>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2"/>
      <c r="B93" s="1043"/>
      <c r="C93" s="1043"/>
      <c r="D93" s="1043"/>
      <c r="E93" s="1043"/>
      <c r="F93" s="1044"/>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2"/>
      <c r="B98" s="1043"/>
      <c r="C98" s="1043"/>
      <c r="D98" s="1043"/>
      <c r="E98" s="1043"/>
      <c r="F98" s="1044"/>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2"/>
      <c r="B99" s="1043"/>
      <c r="C99" s="1043"/>
      <c r="D99" s="1043"/>
      <c r="E99" s="1043"/>
      <c r="F99" s="1044"/>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2"/>
      <c r="B100" s="1043"/>
      <c r="C100" s="1043"/>
      <c r="D100" s="1043"/>
      <c r="E100" s="1043"/>
      <c r="F100" s="1044"/>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2"/>
      <c r="B101" s="1043"/>
      <c r="C101" s="1043"/>
      <c r="D101" s="1043"/>
      <c r="E101" s="1043"/>
      <c r="F101" s="1044"/>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2"/>
      <c r="B102" s="1043"/>
      <c r="C102" s="1043"/>
      <c r="D102" s="1043"/>
      <c r="E102" s="1043"/>
      <c r="F102" s="1044"/>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2"/>
      <c r="B103" s="1043"/>
      <c r="C103" s="1043"/>
      <c r="D103" s="1043"/>
      <c r="E103" s="1043"/>
      <c r="F103" s="1044"/>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2"/>
      <c r="B104" s="1043"/>
      <c r="C104" s="1043"/>
      <c r="D104" s="1043"/>
      <c r="E104" s="1043"/>
      <c r="F104" s="1044"/>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2"/>
      <c r="B105" s="1043"/>
      <c r="C105" s="1043"/>
      <c r="D105" s="1043"/>
      <c r="E105" s="1043"/>
      <c r="F105" s="1044"/>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2"/>
      <c r="B112" s="1043"/>
      <c r="C112" s="1043"/>
      <c r="D112" s="1043"/>
      <c r="E112" s="1043"/>
      <c r="F112" s="1044"/>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2"/>
      <c r="B113" s="1043"/>
      <c r="C113" s="1043"/>
      <c r="D113" s="1043"/>
      <c r="E113" s="1043"/>
      <c r="F113" s="1044"/>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2"/>
      <c r="B114" s="1043"/>
      <c r="C114" s="1043"/>
      <c r="D114" s="1043"/>
      <c r="E114" s="1043"/>
      <c r="F114" s="1044"/>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2"/>
      <c r="B115" s="1043"/>
      <c r="C115" s="1043"/>
      <c r="D115" s="1043"/>
      <c r="E115" s="1043"/>
      <c r="F115" s="1044"/>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2"/>
      <c r="B116" s="1043"/>
      <c r="C116" s="1043"/>
      <c r="D116" s="1043"/>
      <c r="E116" s="1043"/>
      <c r="F116" s="1044"/>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2"/>
      <c r="B117" s="1043"/>
      <c r="C117" s="1043"/>
      <c r="D117" s="1043"/>
      <c r="E117" s="1043"/>
      <c r="F117" s="1044"/>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2"/>
      <c r="B118" s="1043"/>
      <c r="C118" s="1043"/>
      <c r="D118" s="1043"/>
      <c r="E118" s="1043"/>
      <c r="F118" s="1044"/>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2"/>
      <c r="B119" s="1043"/>
      <c r="C119" s="1043"/>
      <c r="D119" s="1043"/>
      <c r="E119" s="1043"/>
      <c r="F119" s="1044"/>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2"/>
      <c r="B120" s="1043"/>
      <c r="C120" s="1043"/>
      <c r="D120" s="1043"/>
      <c r="E120" s="1043"/>
      <c r="F120" s="1044"/>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2"/>
      <c r="B125" s="1043"/>
      <c r="C125" s="1043"/>
      <c r="D125" s="1043"/>
      <c r="E125" s="1043"/>
      <c r="F125" s="1044"/>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2"/>
      <c r="B126" s="1043"/>
      <c r="C126" s="1043"/>
      <c r="D126" s="1043"/>
      <c r="E126" s="1043"/>
      <c r="F126" s="1044"/>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2"/>
      <c r="B127" s="1043"/>
      <c r="C127" s="1043"/>
      <c r="D127" s="1043"/>
      <c r="E127" s="1043"/>
      <c r="F127" s="1044"/>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2"/>
      <c r="B128" s="1043"/>
      <c r="C128" s="1043"/>
      <c r="D128" s="1043"/>
      <c r="E128" s="1043"/>
      <c r="F128" s="1044"/>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2"/>
      <c r="B129" s="1043"/>
      <c r="C129" s="1043"/>
      <c r="D129" s="1043"/>
      <c r="E129" s="1043"/>
      <c r="F129" s="1044"/>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2"/>
      <c r="B130" s="1043"/>
      <c r="C130" s="1043"/>
      <c r="D130" s="1043"/>
      <c r="E130" s="1043"/>
      <c r="F130" s="1044"/>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2"/>
      <c r="B131" s="1043"/>
      <c r="C131" s="1043"/>
      <c r="D131" s="1043"/>
      <c r="E131" s="1043"/>
      <c r="F131" s="1044"/>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2"/>
      <c r="B132" s="1043"/>
      <c r="C132" s="1043"/>
      <c r="D132" s="1043"/>
      <c r="E132" s="1043"/>
      <c r="F132" s="1044"/>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2"/>
      <c r="B133" s="1043"/>
      <c r="C133" s="1043"/>
      <c r="D133" s="1043"/>
      <c r="E133" s="1043"/>
      <c r="F133" s="1044"/>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2"/>
      <c r="B138" s="1043"/>
      <c r="C138" s="1043"/>
      <c r="D138" s="1043"/>
      <c r="E138" s="1043"/>
      <c r="F138" s="1044"/>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2"/>
      <c r="B139" s="1043"/>
      <c r="C139" s="1043"/>
      <c r="D139" s="1043"/>
      <c r="E139" s="1043"/>
      <c r="F139" s="1044"/>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2"/>
      <c r="B140" s="1043"/>
      <c r="C140" s="1043"/>
      <c r="D140" s="1043"/>
      <c r="E140" s="1043"/>
      <c r="F140" s="1044"/>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2"/>
      <c r="B141" s="1043"/>
      <c r="C141" s="1043"/>
      <c r="D141" s="1043"/>
      <c r="E141" s="1043"/>
      <c r="F141" s="1044"/>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2"/>
      <c r="B142" s="1043"/>
      <c r="C142" s="1043"/>
      <c r="D142" s="1043"/>
      <c r="E142" s="1043"/>
      <c r="F142" s="1044"/>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2"/>
      <c r="B143" s="1043"/>
      <c r="C143" s="1043"/>
      <c r="D143" s="1043"/>
      <c r="E143" s="1043"/>
      <c r="F143" s="1044"/>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2"/>
      <c r="B144" s="1043"/>
      <c r="C144" s="1043"/>
      <c r="D144" s="1043"/>
      <c r="E144" s="1043"/>
      <c r="F144" s="1044"/>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2"/>
      <c r="B145" s="1043"/>
      <c r="C145" s="1043"/>
      <c r="D145" s="1043"/>
      <c r="E145" s="1043"/>
      <c r="F145" s="1044"/>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2"/>
      <c r="B146" s="1043"/>
      <c r="C146" s="1043"/>
      <c r="D146" s="1043"/>
      <c r="E146" s="1043"/>
      <c r="F146" s="1044"/>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2"/>
      <c r="B151" s="1043"/>
      <c r="C151" s="1043"/>
      <c r="D151" s="1043"/>
      <c r="E151" s="1043"/>
      <c r="F151" s="1044"/>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2"/>
      <c r="B152" s="1043"/>
      <c r="C152" s="1043"/>
      <c r="D152" s="1043"/>
      <c r="E152" s="1043"/>
      <c r="F152" s="1044"/>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2"/>
      <c r="B153" s="1043"/>
      <c r="C153" s="1043"/>
      <c r="D153" s="1043"/>
      <c r="E153" s="1043"/>
      <c r="F153" s="1044"/>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2"/>
      <c r="B154" s="1043"/>
      <c r="C154" s="1043"/>
      <c r="D154" s="1043"/>
      <c r="E154" s="1043"/>
      <c r="F154" s="1044"/>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2"/>
      <c r="B155" s="1043"/>
      <c r="C155" s="1043"/>
      <c r="D155" s="1043"/>
      <c r="E155" s="1043"/>
      <c r="F155" s="1044"/>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2"/>
      <c r="B156" s="1043"/>
      <c r="C156" s="1043"/>
      <c r="D156" s="1043"/>
      <c r="E156" s="1043"/>
      <c r="F156" s="1044"/>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2"/>
      <c r="B157" s="1043"/>
      <c r="C157" s="1043"/>
      <c r="D157" s="1043"/>
      <c r="E157" s="1043"/>
      <c r="F157" s="1044"/>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2"/>
      <c r="B158" s="1043"/>
      <c r="C158" s="1043"/>
      <c r="D158" s="1043"/>
      <c r="E158" s="1043"/>
      <c r="F158" s="1044"/>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2"/>
      <c r="B165" s="1043"/>
      <c r="C165" s="1043"/>
      <c r="D165" s="1043"/>
      <c r="E165" s="1043"/>
      <c r="F165" s="1044"/>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2"/>
      <c r="B166" s="1043"/>
      <c r="C166" s="1043"/>
      <c r="D166" s="1043"/>
      <c r="E166" s="1043"/>
      <c r="F166" s="1044"/>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2"/>
      <c r="B167" s="1043"/>
      <c r="C167" s="1043"/>
      <c r="D167" s="1043"/>
      <c r="E167" s="1043"/>
      <c r="F167" s="1044"/>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2"/>
      <c r="B168" s="1043"/>
      <c r="C168" s="1043"/>
      <c r="D168" s="1043"/>
      <c r="E168" s="1043"/>
      <c r="F168" s="1044"/>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2"/>
      <c r="B169" s="1043"/>
      <c r="C169" s="1043"/>
      <c r="D169" s="1043"/>
      <c r="E169" s="1043"/>
      <c r="F169" s="1044"/>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2"/>
      <c r="B170" s="1043"/>
      <c r="C170" s="1043"/>
      <c r="D170" s="1043"/>
      <c r="E170" s="1043"/>
      <c r="F170" s="1044"/>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2"/>
      <c r="B171" s="1043"/>
      <c r="C171" s="1043"/>
      <c r="D171" s="1043"/>
      <c r="E171" s="1043"/>
      <c r="F171" s="1044"/>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2"/>
      <c r="B172" s="1043"/>
      <c r="C172" s="1043"/>
      <c r="D172" s="1043"/>
      <c r="E172" s="1043"/>
      <c r="F172" s="1044"/>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2"/>
      <c r="B173" s="1043"/>
      <c r="C173" s="1043"/>
      <c r="D173" s="1043"/>
      <c r="E173" s="1043"/>
      <c r="F173" s="1044"/>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2"/>
      <c r="B178" s="1043"/>
      <c r="C178" s="1043"/>
      <c r="D178" s="1043"/>
      <c r="E178" s="1043"/>
      <c r="F178" s="1044"/>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2"/>
      <c r="B179" s="1043"/>
      <c r="C179" s="1043"/>
      <c r="D179" s="1043"/>
      <c r="E179" s="1043"/>
      <c r="F179" s="1044"/>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2"/>
      <c r="B180" s="1043"/>
      <c r="C180" s="1043"/>
      <c r="D180" s="1043"/>
      <c r="E180" s="1043"/>
      <c r="F180" s="1044"/>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2"/>
      <c r="B181" s="1043"/>
      <c r="C181" s="1043"/>
      <c r="D181" s="1043"/>
      <c r="E181" s="1043"/>
      <c r="F181" s="1044"/>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2"/>
      <c r="B182" s="1043"/>
      <c r="C182" s="1043"/>
      <c r="D182" s="1043"/>
      <c r="E182" s="1043"/>
      <c r="F182" s="1044"/>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2"/>
      <c r="B183" s="1043"/>
      <c r="C183" s="1043"/>
      <c r="D183" s="1043"/>
      <c r="E183" s="1043"/>
      <c r="F183" s="1044"/>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2"/>
      <c r="B184" s="1043"/>
      <c r="C184" s="1043"/>
      <c r="D184" s="1043"/>
      <c r="E184" s="1043"/>
      <c r="F184" s="1044"/>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2"/>
      <c r="B185" s="1043"/>
      <c r="C185" s="1043"/>
      <c r="D185" s="1043"/>
      <c r="E185" s="1043"/>
      <c r="F185" s="1044"/>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2"/>
      <c r="B186" s="1043"/>
      <c r="C186" s="1043"/>
      <c r="D186" s="1043"/>
      <c r="E186" s="1043"/>
      <c r="F186" s="1044"/>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2"/>
      <c r="B191" s="1043"/>
      <c r="C191" s="1043"/>
      <c r="D191" s="1043"/>
      <c r="E191" s="1043"/>
      <c r="F191" s="1044"/>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2"/>
      <c r="B192" s="1043"/>
      <c r="C192" s="1043"/>
      <c r="D192" s="1043"/>
      <c r="E192" s="1043"/>
      <c r="F192" s="1044"/>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2"/>
      <c r="B193" s="1043"/>
      <c r="C193" s="1043"/>
      <c r="D193" s="1043"/>
      <c r="E193" s="1043"/>
      <c r="F193" s="1044"/>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2"/>
      <c r="B194" s="1043"/>
      <c r="C194" s="1043"/>
      <c r="D194" s="1043"/>
      <c r="E194" s="1043"/>
      <c r="F194" s="1044"/>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2"/>
      <c r="B195" s="1043"/>
      <c r="C195" s="1043"/>
      <c r="D195" s="1043"/>
      <c r="E195" s="1043"/>
      <c r="F195" s="1044"/>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2"/>
      <c r="B196" s="1043"/>
      <c r="C196" s="1043"/>
      <c r="D196" s="1043"/>
      <c r="E196" s="1043"/>
      <c r="F196" s="1044"/>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2"/>
      <c r="B197" s="1043"/>
      <c r="C197" s="1043"/>
      <c r="D197" s="1043"/>
      <c r="E197" s="1043"/>
      <c r="F197" s="1044"/>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2"/>
      <c r="B198" s="1043"/>
      <c r="C198" s="1043"/>
      <c r="D198" s="1043"/>
      <c r="E198" s="1043"/>
      <c r="F198" s="1044"/>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2"/>
      <c r="B199" s="1043"/>
      <c r="C199" s="1043"/>
      <c r="D199" s="1043"/>
      <c r="E199" s="1043"/>
      <c r="F199" s="1044"/>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2"/>
      <c r="B204" s="1043"/>
      <c r="C204" s="1043"/>
      <c r="D204" s="1043"/>
      <c r="E204" s="1043"/>
      <c r="F204" s="1044"/>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2"/>
      <c r="B205" s="1043"/>
      <c r="C205" s="1043"/>
      <c r="D205" s="1043"/>
      <c r="E205" s="1043"/>
      <c r="F205" s="1044"/>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2"/>
      <c r="B206" s="1043"/>
      <c r="C206" s="1043"/>
      <c r="D206" s="1043"/>
      <c r="E206" s="1043"/>
      <c r="F206" s="1044"/>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2"/>
      <c r="B207" s="1043"/>
      <c r="C207" s="1043"/>
      <c r="D207" s="1043"/>
      <c r="E207" s="1043"/>
      <c r="F207" s="1044"/>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2"/>
      <c r="B208" s="1043"/>
      <c r="C208" s="1043"/>
      <c r="D208" s="1043"/>
      <c r="E208" s="1043"/>
      <c r="F208" s="1044"/>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2"/>
      <c r="B209" s="1043"/>
      <c r="C209" s="1043"/>
      <c r="D209" s="1043"/>
      <c r="E209" s="1043"/>
      <c r="F209" s="1044"/>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2"/>
      <c r="B210" s="1043"/>
      <c r="C210" s="1043"/>
      <c r="D210" s="1043"/>
      <c r="E210" s="1043"/>
      <c r="F210" s="1044"/>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2"/>
      <c r="B211" s="1043"/>
      <c r="C211" s="1043"/>
      <c r="D211" s="1043"/>
      <c r="E211" s="1043"/>
      <c r="F211" s="1044"/>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2"/>
      <c r="B218" s="1043"/>
      <c r="C218" s="1043"/>
      <c r="D218" s="1043"/>
      <c r="E218" s="1043"/>
      <c r="F218" s="1044"/>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2"/>
      <c r="B219" s="1043"/>
      <c r="C219" s="1043"/>
      <c r="D219" s="1043"/>
      <c r="E219" s="1043"/>
      <c r="F219" s="1044"/>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2"/>
      <c r="B220" s="1043"/>
      <c r="C220" s="1043"/>
      <c r="D220" s="1043"/>
      <c r="E220" s="1043"/>
      <c r="F220" s="1044"/>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2"/>
      <c r="B221" s="1043"/>
      <c r="C221" s="1043"/>
      <c r="D221" s="1043"/>
      <c r="E221" s="1043"/>
      <c r="F221" s="1044"/>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2"/>
      <c r="B222" s="1043"/>
      <c r="C222" s="1043"/>
      <c r="D222" s="1043"/>
      <c r="E222" s="1043"/>
      <c r="F222" s="1044"/>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2"/>
      <c r="B223" s="1043"/>
      <c r="C223" s="1043"/>
      <c r="D223" s="1043"/>
      <c r="E223" s="1043"/>
      <c r="F223" s="1044"/>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2"/>
      <c r="B224" s="1043"/>
      <c r="C224" s="1043"/>
      <c r="D224" s="1043"/>
      <c r="E224" s="1043"/>
      <c r="F224" s="1044"/>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2"/>
      <c r="B225" s="1043"/>
      <c r="C225" s="1043"/>
      <c r="D225" s="1043"/>
      <c r="E225" s="1043"/>
      <c r="F225" s="1044"/>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2"/>
      <c r="B226" s="1043"/>
      <c r="C226" s="1043"/>
      <c r="D226" s="1043"/>
      <c r="E226" s="1043"/>
      <c r="F226" s="1044"/>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2"/>
      <c r="B231" s="1043"/>
      <c r="C231" s="1043"/>
      <c r="D231" s="1043"/>
      <c r="E231" s="1043"/>
      <c r="F231" s="1044"/>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2"/>
      <c r="B232" s="1043"/>
      <c r="C232" s="1043"/>
      <c r="D232" s="1043"/>
      <c r="E232" s="1043"/>
      <c r="F232" s="1044"/>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2"/>
      <c r="B233" s="1043"/>
      <c r="C233" s="1043"/>
      <c r="D233" s="1043"/>
      <c r="E233" s="1043"/>
      <c r="F233" s="1044"/>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2"/>
      <c r="B234" s="1043"/>
      <c r="C234" s="1043"/>
      <c r="D234" s="1043"/>
      <c r="E234" s="1043"/>
      <c r="F234" s="1044"/>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2"/>
      <c r="B235" s="1043"/>
      <c r="C235" s="1043"/>
      <c r="D235" s="1043"/>
      <c r="E235" s="1043"/>
      <c r="F235" s="1044"/>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2"/>
      <c r="B236" s="1043"/>
      <c r="C236" s="1043"/>
      <c r="D236" s="1043"/>
      <c r="E236" s="1043"/>
      <c r="F236" s="1044"/>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2"/>
      <c r="B237" s="1043"/>
      <c r="C237" s="1043"/>
      <c r="D237" s="1043"/>
      <c r="E237" s="1043"/>
      <c r="F237" s="1044"/>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2"/>
      <c r="B238" s="1043"/>
      <c r="C238" s="1043"/>
      <c r="D238" s="1043"/>
      <c r="E238" s="1043"/>
      <c r="F238" s="1044"/>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2"/>
      <c r="B239" s="1043"/>
      <c r="C239" s="1043"/>
      <c r="D239" s="1043"/>
      <c r="E239" s="1043"/>
      <c r="F239" s="1044"/>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2"/>
      <c r="B244" s="1043"/>
      <c r="C244" s="1043"/>
      <c r="D244" s="1043"/>
      <c r="E244" s="1043"/>
      <c r="F244" s="1044"/>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2"/>
      <c r="B245" s="1043"/>
      <c r="C245" s="1043"/>
      <c r="D245" s="1043"/>
      <c r="E245" s="1043"/>
      <c r="F245" s="1044"/>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2"/>
      <c r="B246" s="1043"/>
      <c r="C246" s="1043"/>
      <c r="D246" s="1043"/>
      <c r="E246" s="1043"/>
      <c r="F246" s="1044"/>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2"/>
      <c r="B247" s="1043"/>
      <c r="C247" s="1043"/>
      <c r="D247" s="1043"/>
      <c r="E247" s="1043"/>
      <c r="F247" s="1044"/>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2"/>
      <c r="B248" s="1043"/>
      <c r="C248" s="1043"/>
      <c r="D248" s="1043"/>
      <c r="E248" s="1043"/>
      <c r="F248" s="1044"/>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2"/>
      <c r="B249" s="1043"/>
      <c r="C249" s="1043"/>
      <c r="D249" s="1043"/>
      <c r="E249" s="1043"/>
      <c r="F249" s="1044"/>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2"/>
      <c r="B250" s="1043"/>
      <c r="C250" s="1043"/>
      <c r="D250" s="1043"/>
      <c r="E250" s="1043"/>
      <c r="F250" s="1044"/>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2"/>
      <c r="B251" s="1043"/>
      <c r="C251" s="1043"/>
      <c r="D251" s="1043"/>
      <c r="E251" s="1043"/>
      <c r="F251" s="1044"/>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2"/>
      <c r="B252" s="1043"/>
      <c r="C252" s="1043"/>
      <c r="D252" s="1043"/>
      <c r="E252" s="1043"/>
      <c r="F252" s="1044"/>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2"/>
      <c r="B257" s="1043"/>
      <c r="C257" s="1043"/>
      <c r="D257" s="1043"/>
      <c r="E257" s="1043"/>
      <c r="F257" s="1044"/>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2"/>
      <c r="B258" s="1043"/>
      <c r="C258" s="1043"/>
      <c r="D258" s="1043"/>
      <c r="E258" s="1043"/>
      <c r="F258" s="1044"/>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2"/>
      <c r="B259" s="1043"/>
      <c r="C259" s="1043"/>
      <c r="D259" s="1043"/>
      <c r="E259" s="1043"/>
      <c r="F259" s="1044"/>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2"/>
      <c r="B260" s="1043"/>
      <c r="C260" s="1043"/>
      <c r="D260" s="1043"/>
      <c r="E260" s="1043"/>
      <c r="F260" s="1044"/>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2"/>
      <c r="B261" s="1043"/>
      <c r="C261" s="1043"/>
      <c r="D261" s="1043"/>
      <c r="E261" s="1043"/>
      <c r="F261" s="1044"/>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2"/>
      <c r="B262" s="1043"/>
      <c r="C262" s="1043"/>
      <c r="D262" s="1043"/>
      <c r="E262" s="1043"/>
      <c r="F262" s="1044"/>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2"/>
      <c r="B263" s="1043"/>
      <c r="C263" s="1043"/>
      <c r="D263" s="1043"/>
      <c r="E263" s="1043"/>
      <c r="F263" s="1044"/>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2"/>
      <c r="B264" s="1043"/>
      <c r="C264" s="1043"/>
      <c r="D264" s="1043"/>
      <c r="E264" s="1043"/>
      <c r="F264" s="1044"/>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2">
        <v>1</v>
      </c>
      <c r="B4" s="1062">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2">
        <v>2</v>
      </c>
      <c r="B5" s="1062">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2">
        <v>3</v>
      </c>
      <c r="B6" s="1062">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2">
        <v>4</v>
      </c>
      <c r="B7" s="1062">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2">
        <v>5</v>
      </c>
      <c r="B8" s="1062">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2">
        <v>6</v>
      </c>
      <c r="B9" s="1062">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2">
        <v>7</v>
      </c>
      <c r="B10" s="1062">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2">
        <v>8</v>
      </c>
      <c r="B11" s="1062">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2">
        <v>9</v>
      </c>
      <c r="B12" s="1062">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2">
        <v>10</v>
      </c>
      <c r="B13" s="1062">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2">
        <v>11</v>
      </c>
      <c r="B14" s="1062">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2">
        <v>12</v>
      </c>
      <c r="B15" s="1062">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2">
        <v>13</v>
      </c>
      <c r="B16" s="1062">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2">
        <v>14</v>
      </c>
      <c r="B17" s="1062">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2">
        <v>15</v>
      </c>
      <c r="B18" s="1062">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2">
        <v>16</v>
      </c>
      <c r="B19" s="1062">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2">
        <v>17</v>
      </c>
      <c r="B20" s="1062">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2">
        <v>18</v>
      </c>
      <c r="B21" s="1062">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2">
        <v>19</v>
      </c>
      <c r="B22" s="1062">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2">
        <v>20</v>
      </c>
      <c r="B23" s="1062">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2">
        <v>21</v>
      </c>
      <c r="B24" s="1062">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2">
        <v>22</v>
      </c>
      <c r="B25" s="1062">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2">
        <v>23</v>
      </c>
      <c r="B26" s="1062">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2">
        <v>24</v>
      </c>
      <c r="B27" s="1062">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2">
        <v>25</v>
      </c>
      <c r="B28" s="1062">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2">
        <v>26</v>
      </c>
      <c r="B29" s="1062">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2">
        <v>27</v>
      </c>
      <c r="B30" s="1062">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2">
        <v>28</v>
      </c>
      <c r="B31" s="1062">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2">
        <v>29</v>
      </c>
      <c r="B32" s="1062">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2">
        <v>30</v>
      </c>
      <c r="B33" s="1062">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2">
        <v>1</v>
      </c>
      <c r="B37" s="1062">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2">
        <v>2</v>
      </c>
      <c r="B38" s="1062">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2">
        <v>3</v>
      </c>
      <c r="B39" s="1062">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2">
        <v>4</v>
      </c>
      <c r="B40" s="1062">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2">
        <v>5</v>
      </c>
      <c r="B41" s="1062">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2">
        <v>6</v>
      </c>
      <c r="B42" s="1062">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2">
        <v>7</v>
      </c>
      <c r="B43" s="1062">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2">
        <v>8</v>
      </c>
      <c r="B44" s="1062">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2">
        <v>9</v>
      </c>
      <c r="B45" s="1062">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2">
        <v>10</v>
      </c>
      <c r="B46" s="1062">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2">
        <v>11</v>
      </c>
      <c r="B47" s="1062">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2">
        <v>12</v>
      </c>
      <c r="B48" s="1062">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2">
        <v>13</v>
      </c>
      <c r="B49" s="1062">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2">
        <v>14</v>
      </c>
      <c r="B50" s="1062">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2">
        <v>15</v>
      </c>
      <c r="B51" s="1062">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2">
        <v>16</v>
      </c>
      <c r="B52" s="1062">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2">
        <v>17</v>
      </c>
      <c r="B53" s="1062">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2">
        <v>18</v>
      </c>
      <c r="B54" s="1062">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2">
        <v>19</v>
      </c>
      <c r="B55" s="1062">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2">
        <v>20</v>
      </c>
      <c r="B56" s="1062">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2">
        <v>21</v>
      </c>
      <c r="B57" s="1062">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2">
        <v>22</v>
      </c>
      <c r="B58" s="1062">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2">
        <v>23</v>
      </c>
      <c r="B59" s="1062">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2">
        <v>24</v>
      </c>
      <c r="B60" s="1062">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2">
        <v>25</v>
      </c>
      <c r="B61" s="1062">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2">
        <v>26</v>
      </c>
      <c r="B62" s="1062">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2">
        <v>27</v>
      </c>
      <c r="B63" s="1062">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2">
        <v>28</v>
      </c>
      <c r="B64" s="1062">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2">
        <v>29</v>
      </c>
      <c r="B65" s="1062">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2">
        <v>30</v>
      </c>
      <c r="B66" s="1062">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2">
        <v>1</v>
      </c>
      <c r="B70" s="1062">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2">
        <v>2</v>
      </c>
      <c r="B71" s="1062">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2">
        <v>3</v>
      </c>
      <c r="B72" s="1062">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2">
        <v>4</v>
      </c>
      <c r="B73" s="1062">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2">
        <v>5</v>
      </c>
      <c r="B74" s="1062">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2">
        <v>6</v>
      </c>
      <c r="B75" s="1062">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2">
        <v>7</v>
      </c>
      <c r="B76" s="1062">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2">
        <v>8</v>
      </c>
      <c r="B77" s="1062">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2">
        <v>9</v>
      </c>
      <c r="B78" s="1062">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2">
        <v>10</v>
      </c>
      <c r="B79" s="1062">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2">
        <v>11</v>
      </c>
      <c r="B80" s="1062">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2">
        <v>12</v>
      </c>
      <c r="B81" s="1062">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2">
        <v>13</v>
      </c>
      <c r="B82" s="1062">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2">
        <v>14</v>
      </c>
      <c r="B83" s="1062">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2">
        <v>15</v>
      </c>
      <c r="B84" s="1062">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2">
        <v>16</v>
      </c>
      <c r="B85" s="1062">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2">
        <v>17</v>
      </c>
      <c r="B86" s="1062">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2">
        <v>18</v>
      </c>
      <c r="B87" s="1062">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2">
        <v>19</v>
      </c>
      <c r="B88" s="1062">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2">
        <v>20</v>
      </c>
      <c r="B89" s="1062">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2">
        <v>21</v>
      </c>
      <c r="B90" s="1062">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2">
        <v>22</v>
      </c>
      <c r="B91" s="1062">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2">
        <v>23</v>
      </c>
      <c r="B92" s="1062">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2">
        <v>24</v>
      </c>
      <c r="B93" s="1062">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2">
        <v>25</v>
      </c>
      <c r="B94" s="1062">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2">
        <v>26</v>
      </c>
      <c r="B95" s="1062">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2">
        <v>27</v>
      </c>
      <c r="B96" s="1062">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2">
        <v>28</v>
      </c>
      <c r="B97" s="1062">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2">
        <v>29</v>
      </c>
      <c r="B98" s="1062">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2">
        <v>30</v>
      </c>
      <c r="B99" s="1062">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2">
        <v>1</v>
      </c>
      <c r="B103" s="1062">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2">
        <v>2</v>
      </c>
      <c r="B104" s="1062">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2">
        <v>3</v>
      </c>
      <c r="B105" s="1062">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2">
        <v>4</v>
      </c>
      <c r="B106" s="1062">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2">
        <v>5</v>
      </c>
      <c r="B107" s="1062">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2">
        <v>6</v>
      </c>
      <c r="B108" s="1062">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2">
        <v>7</v>
      </c>
      <c r="B109" s="1062">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2">
        <v>8</v>
      </c>
      <c r="B110" s="1062">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2">
        <v>9</v>
      </c>
      <c r="B111" s="1062">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2">
        <v>10</v>
      </c>
      <c r="B112" s="1062">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2">
        <v>11</v>
      </c>
      <c r="B113" s="1062">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2">
        <v>12</v>
      </c>
      <c r="B114" s="1062">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2">
        <v>13</v>
      </c>
      <c r="B115" s="1062">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2">
        <v>14</v>
      </c>
      <c r="B116" s="1062">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2">
        <v>15</v>
      </c>
      <c r="B117" s="1062">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2">
        <v>16</v>
      </c>
      <c r="B118" s="1062">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2">
        <v>17</v>
      </c>
      <c r="B119" s="1062">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2">
        <v>18</v>
      </c>
      <c r="B120" s="1062">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2">
        <v>19</v>
      </c>
      <c r="B121" s="1062">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2">
        <v>20</v>
      </c>
      <c r="B122" s="1062">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2">
        <v>21</v>
      </c>
      <c r="B123" s="1062">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2">
        <v>22</v>
      </c>
      <c r="B124" s="1062">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2">
        <v>23</v>
      </c>
      <c r="B125" s="1062">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2">
        <v>24</v>
      </c>
      <c r="B126" s="1062">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2">
        <v>25</v>
      </c>
      <c r="B127" s="1062">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2">
        <v>26</v>
      </c>
      <c r="B128" s="1062">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2">
        <v>27</v>
      </c>
      <c r="B129" s="1062">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2">
        <v>28</v>
      </c>
      <c r="B130" s="1062">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2">
        <v>29</v>
      </c>
      <c r="B131" s="1062">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2">
        <v>30</v>
      </c>
      <c r="B132" s="1062">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2">
        <v>1</v>
      </c>
      <c r="B136" s="1062">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2">
        <v>2</v>
      </c>
      <c r="B137" s="1062">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2">
        <v>3</v>
      </c>
      <c r="B138" s="1062">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2">
        <v>4</v>
      </c>
      <c r="B139" s="1062">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2">
        <v>5</v>
      </c>
      <c r="B140" s="1062">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2">
        <v>6</v>
      </c>
      <c r="B141" s="1062">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2">
        <v>7</v>
      </c>
      <c r="B142" s="1062">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2">
        <v>8</v>
      </c>
      <c r="B143" s="1062">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2">
        <v>9</v>
      </c>
      <c r="B144" s="1062">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2">
        <v>10</v>
      </c>
      <c r="B145" s="1062">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2">
        <v>11</v>
      </c>
      <c r="B146" s="1062">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2">
        <v>12</v>
      </c>
      <c r="B147" s="1062">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2">
        <v>13</v>
      </c>
      <c r="B148" s="1062">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2">
        <v>14</v>
      </c>
      <c r="B149" s="1062">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2">
        <v>15</v>
      </c>
      <c r="B150" s="1062">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2">
        <v>16</v>
      </c>
      <c r="B151" s="1062">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2">
        <v>17</v>
      </c>
      <c r="B152" s="1062">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2">
        <v>18</v>
      </c>
      <c r="B153" s="1062">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2">
        <v>19</v>
      </c>
      <c r="B154" s="1062">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2">
        <v>20</v>
      </c>
      <c r="B155" s="1062">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2">
        <v>21</v>
      </c>
      <c r="B156" s="1062">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2">
        <v>22</v>
      </c>
      <c r="B157" s="1062">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2">
        <v>23</v>
      </c>
      <c r="B158" s="1062">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2">
        <v>24</v>
      </c>
      <c r="B159" s="1062">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2">
        <v>25</v>
      </c>
      <c r="B160" s="1062">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2">
        <v>26</v>
      </c>
      <c r="B161" s="1062">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2">
        <v>27</v>
      </c>
      <c r="B162" s="1062">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2">
        <v>28</v>
      </c>
      <c r="B163" s="1062">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2">
        <v>29</v>
      </c>
      <c r="B164" s="1062">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2">
        <v>30</v>
      </c>
      <c r="B165" s="1062">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2">
        <v>1</v>
      </c>
      <c r="B169" s="1062">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2">
        <v>2</v>
      </c>
      <c r="B170" s="1062">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2">
        <v>3</v>
      </c>
      <c r="B171" s="1062">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2">
        <v>4</v>
      </c>
      <c r="B172" s="1062">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2">
        <v>5</v>
      </c>
      <c r="B173" s="1062">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2">
        <v>6</v>
      </c>
      <c r="B174" s="1062">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2">
        <v>7</v>
      </c>
      <c r="B175" s="1062">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2">
        <v>8</v>
      </c>
      <c r="B176" s="1062">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2">
        <v>9</v>
      </c>
      <c r="B177" s="1062">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2">
        <v>10</v>
      </c>
      <c r="B178" s="1062">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2">
        <v>11</v>
      </c>
      <c r="B179" s="1062">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2">
        <v>12</v>
      </c>
      <c r="B180" s="1062">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2">
        <v>13</v>
      </c>
      <c r="B181" s="1062">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2">
        <v>14</v>
      </c>
      <c r="B182" s="1062">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2">
        <v>15</v>
      </c>
      <c r="B183" s="1062">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2">
        <v>16</v>
      </c>
      <c r="B184" s="1062">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2">
        <v>17</v>
      </c>
      <c r="B185" s="1062">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2">
        <v>18</v>
      </c>
      <c r="B186" s="1062">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2">
        <v>19</v>
      </c>
      <c r="B187" s="1062">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2">
        <v>20</v>
      </c>
      <c r="B188" s="1062">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2">
        <v>21</v>
      </c>
      <c r="B189" s="1062">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2">
        <v>22</v>
      </c>
      <c r="B190" s="1062">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2">
        <v>23</v>
      </c>
      <c r="B191" s="1062">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2">
        <v>24</v>
      </c>
      <c r="B192" s="1062">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2">
        <v>25</v>
      </c>
      <c r="B193" s="1062">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2">
        <v>26</v>
      </c>
      <c r="B194" s="1062">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2">
        <v>27</v>
      </c>
      <c r="B195" s="1062">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2">
        <v>28</v>
      </c>
      <c r="B196" s="1062">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2">
        <v>29</v>
      </c>
      <c r="B197" s="1062">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2">
        <v>30</v>
      </c>
      <c r="B198" s="1062">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2">
        <v>1</v>
      </c>
      <c r="B202" s="1062">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2">
        <v>2</v>
      </c>
      <c r="B203" s="1062">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2">
        <v>3</v>
      </c>
      <c r="B204" s="1062">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2">
        <v>4</v>
      </c>
      <c r="B205" s="1062">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2">
        <v>5</v>
      </c>
      <c r="B206" s="1062">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2">
        <v>6</v>
      </c>
      <c r="B207" s="1062">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2">
        <v>7</v>
      </c>
      <c r="B208" s="1062">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2">
        <v>8</v>
      </c>
      <c r="B209" s="1062">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2">
        <v>9</v>
      </c>
      <c r="B210" s="1062">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2">
        <v>10</v>
      </c>
      <c r="B211" s="1062">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2">
        <v>11</v>
      </c>
      <c r="B212" s="1062">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2">
        <v>12</v>
      </c>
      <c r="B213" s="1062">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2">
        <v>13</v>
      </c>
      <c r="B214" s="1062">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2">
        <v>14</v>
      </c>
      <c r="B215" s="1062">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2">
        <v>15</v>
      </c>
      <c r="B216" s="1062">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2">
        <v>16</v>
      </c>
      <c r="B217" s="1062">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2">
        <v>17</v>
      </c>
      <c r="B218" s="1062">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2">
        <v>18</v>
      </c>
      <c r="B219" s="1062">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2">
        <v>19</v>
      </c>
      <c r="B220" s="1062">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2">
        <v>20</v>
      </c>
      <c r="B221" s="1062">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2">
        <v>21</v>
      </c>
      <c r="B222" s="1062">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2">
        <v>22</v>
      </c>
      <c r="B223" s="1062">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2">
        <v>23</v>
      </c>
      <c r="B224" s="1062">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2">
        <v>24</v>
      </c>
      <c r="B225" s="1062">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2">
        <v>25</v>
      </c>
      <c r="B226" s="1062">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2">
        <v>26</v>
      </c>
      <c r="B227" s="1062">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2">
        <v>27</v>
      </c>
      <c r="B228" s="1062">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2">
        <v>28</v>
      </c>
      <c r="B229" s="1062">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2">
        <v>29</v>
      </c>
      <c r="B230" s="1062">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2">
        <v>30</v>
      </c>
      <c r="B231" s="1062">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2">
        <v>1</v>
      </c>
      <c r="B235" s="1062">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2">
        <v>2</v>
      </c>
      <c r="B236" s="1062">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2">
        <v>3</v>
      </c>
      <c r="B237" s="1062">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2">
        <v>4</v>
      </c>
      <c r="B238" s="1062">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2">
        <v>5</v>
      </c>
      <c r="B239" s="1062">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2">
        <v>6</v>
      </c>
      <c r="B240" s="1062">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2">
        <v>7</v>
      </c>
      <c r="B241" s="1062">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2">
        <v>8</v>
      </c>
      <c r="B242" s="1062">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2">
        <v>9</v>
      </c>
      <c r="B243" s="1062">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2">
        <v>10</v>
      </c>
      <c r="B244" s="1062">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2">
        <v>11</v>
      </c>
      <c r="B245" s="1062">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2">
        <v>12</v>
      </c>
      <c r="B246" s="1062">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2">
        <v>13</v>
      </c>
      <c r="B247" s="1062">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2">
        <v>14</v>
      </c>
      <c r="B248" s="1062">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2">
        <v>15</v>
      </c>
      <c r="B249" s="1062">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2">
        <v>16</v>
      </c>
      <c r="B250" s="1062">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2">
        <v>17</v>
      </c>
      <c r="B251" s="1062">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2">
        <v>18</v>
      </c>
      <c r="B252" s="1062">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2">
        <v>19</v>
      </c>
      <c r="B253" s="1062">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2">
        <v>20</v>
      </c>
      <c r="B254" s="1062">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2">
        <v>21</v>
      </c>
      <c r="B255" s="1062">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2">
        <v>22</v>
      </c>
      <c r="B256" s="1062">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2">
        <v>23</v>
      </c>
      <c r="B257" s="1062">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2">
        <v>24</v>
      </c>
      <c r="B258" s="1062">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2">
        <v>25</v>
      </c>
      <c r="B259" s="1062">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2">
        <v>26</v>
      </c>
      <c r="B260" s="1062">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2">
        <v>27</v>
      </c>
      <c r="B261" s="1062">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2">
        <v>28</v>
      </c>
      <c r="B262" s="1062">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2">
        <v>29</v>
      </c>
      <c r="B263" s="1062">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2">
        <v>30</v>
      </c>
      <c r="B264" s="1062">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2">
        <v>1</v>
      </c>
      <c r="B268" s="1062">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2">
        <v>2</v>
      </c>
      <c r="B269" s="1062">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2">
        <v>3</v>
      </c>
      <c r="B270" s="1062">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2">
        <v>4</v>
      </c>
      <c r="B271" s="1062">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2">
        <v>5</v>
      </c>
      <c r="B272" s="1062">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2">
        <v>6</v>
      </c>
      <c r="B273" s="1062">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2">
        <v>7</v>
      </c>
      <c r="B274" s="1062">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2">
        <v>8</v>
      </c>
      <c r="B275" s="1062">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2">
        <v>9</v>
      </c>
      <c r="B276" s="1062">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2">
        <v>10</v>
      </c>
      <c r="B277" s="1062">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2">
        <v>11</v>
      </c>
      <c r="B278" s="1062">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2">
        <v>12</v>
      </c>
      <c r="B279" s="1062">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2">
        <v>13</v>
      </c>
      <c r="B280" s="1062">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2">
        <v>14</v>
      </c>
      <c r="B281" s="1062">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2">
        <v>15</v>
      </c>
      <c r="B282" s="1062">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2">
        <v>16</v>
      </c>
      <c r="B283" s="1062">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2">
        <v>17</v>
      </c>
      <c r="B284" s="1062">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2">
        <v>18</v>
      </c>
      <c r="B285" s="1062">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2">
        <v>19</v>
      </c>
      <c r="B286" s="1062">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2">
        <v>20</v>
      </c>
      <c r="B287" s="1062">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2">
        <v>21</v>
      </c>
      <c r="B288" s="1062">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2">
        <v>22</v>
      </c>
      <c r="B289" s="1062">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2">
        <v>23</v>
      </c>
      <c r="B290" s="1062">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2">
        <v>24</v>
      </c>
      <c r="B291" s="1062">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2">
        <v>25</v>
      </c>
      <c r="B292" s="1062">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2">
        <v>26</v>
      </c>
      <c r="B293" s="1062">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2">
        <v>27</v>
      </c>
      <c r="B294" s="1062">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2">
        <v>28</v>
      </c>
      <c r="B295" s="1062">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2">
        <v>29</v>
      </c>
      <c r="B296" s="1062">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2">
        <v>30</v>
      </c>
      <c r="B297" s="1062">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2">
        <v>1</v>
      </c>
      <c r="B301" s="1062">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2">
        <v>2</v>
      </c>
      <c r="B302" s="1062">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2">
        <v>3</v>
      </c>
      <c r="B303" s="1062">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2">
        <v>4</v>
      </c>
      <c r="B304" s="1062">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2">
        <v>5</v>
      </c>
      <c r="B305" s="1062">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2">
        <v>6</v>
      </c>
      <c r="B306" s="1062">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2">
        <v>7</v>
      </c>
      <c r="B307" s="1062">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2">
        <v>8</v>
      </c>
      <c r="B308" s="1062">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2">
        <v>9</v>
      </c>
      <c r="B309" s="1062">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2">
        <v>10</v>
      </c>
      <c r="B310" s="1062">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2">
        <v>11</v>
      </c>
      <c r="B311" s="1062">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2">
        <v>12</v>
      </c>
      <c r="B312" s="1062">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2">
        <v>13</v>
      </c>
      <c r="B313" s="1062">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2">
        <v>14</v>
      </c>
      <c r="B314" s="1062">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2">
        <v>15</v>
      </c>
      <c r="B315" s="1062">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2">
        <v>16</v>
      </c>
      <c r="B316" s="1062">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2">
        <v>17</v>
      </c>
      <c r="B317" s="1062">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2">
        <v>18</v>
      </c>
      <c r="B318" s="1062">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2">
        <v>19</v>
      </c>
      <c r="B319" s="1062">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2">
        <v>20</v>
      </c>
      <c r="B320" s="1062">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2">
        <v>21</v>
      </c>
      <c r="B321" s="1062">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2">
        <v>22</v>
      </c>
      <c r="B322" s="1062">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2">
        <v>23</v>
      </c>
      <c r="B323" s="1062">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2">
        <v>24</v>
      </c>
      <c r="B324" s="1062">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2">
        <v>25</v>
      </c>
      <c r="B325" s="1062">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2">
        <v>26</v>
      </c>
      <c r="B326" s="1062">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2">
        <v>27</v>
      </c>
      <c r="B327" s="1062">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2">
        <v>28</v>
      </c>
      <c r="B328" s="1062">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2">
        <v>29</v>
      </c>
      <c r="B329" s="1062">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2">
        <v>30</v>
      </c>
      <c r="B330" s="1062">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2">
        <v>1</v>
      </c>
      <c r="B334" s="1062">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2">
        <v>2</v>
      </c>
      <c r="B335" s="1062">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2">
        <v>3</v>
      </c>
      <c r="B336" s="1062">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2">
        <v>4</v>
      </c>
      <c r="B337" s="1062">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2">
        <v>5</v>
      </c>
      <c r="B338" s="1062">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2">
        <v>6</v>
      </c>
      <c r="B339" s="1062">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2">
        <v>7</v>
      </c>
      <c r="B340" s="1062">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2">
        <v>8</v>
      </c>
      <c r="B341" s="1062">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2">
        <v>9</v>
      </c>
      <c r="B342" s="1062">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2">
        <v>10</v>
      </c>
      <c r="B343" s="1062">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2">
        <v>11</v>
      </c>
      <c r="B344" s="1062">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2">
        <v>12</v>
      </c>
      <c r="B345" s="1062">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2">
        <v>13</v>
      </c>
      <c r="B346" s="1062">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2">
        <v>14</v>
      </c>
      <c r="B347" s="1062">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2">
        <v>15</v>
      </c>
      <c r="B348" s="1062">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2">
        <v>16</v>
      </c>
      <c r="B349" s="1062">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2">
        <v>17</v>
      </c>
      <c r="B350" s="1062">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2">
        <v>18</v>
      </c>
      <c r="B351" s="1062">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2">
        <v>19</v>
      </c>
      <c r="B352" s="1062">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2">
        <v>20</v>
      </c>
      <c r="B353" s="1062">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2">
        <v>21</v>
      </c>
      <c r="B354" s="1062">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2">
        <v>22</v>
      </c>
      <c r="B355" s="1062">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2">
        <v>23</v>
      </c>
      <c r="B356" s="1062">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2">
        <v>24</v>
      </c>
      <c r="B357" s="1062">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2">
        <v>25</v>
      </c>
      <c r="B358" s="1062">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2">
        <v>26</v>
      </c>
      <c r="B359" s="1062">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2">
        <v>27</v>
      </c>
      <c r="B360" s="1062">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2">
        <v>28</v>
      </c>
      <c r="B361" s="1062">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2">
        <v>29</v>
      </c>
      <c r="B362" s="1062">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2">
        <v>30</v>
      </c>
      <c r="B363" s="1062">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2">
        <v>1</v>
      </c>
      <c r="B367" s="1062">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2">
        <v>2</v>
      </c>
      <c r="B368" s="1062">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2">
        <v>3</v>
      </c>
      <c r="B369" s="1062">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2">
        <v>4</v>
      </c>
      <c r="B370" s="1062">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2">
        <v>5</v>
      </c>
      <c r="B371" s="1062">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2">
        <v>6</v>
      </c>
      <c r="B372" s="1062">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2">
        <v>7</v>
      </c>
      <c r="B373" s="1062">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2">
        <v>8</v>
      </c>
      <c r="B374" s="1062">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2">
        <v>9</v>
      </c>
      <c r="B375" s="1062">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2">
        <v>10</v>
      </c>
      <c r="B376" s="1062">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2">
        <v>11</v>
      </c>
      <c r="B377" s="1062">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2">
        <v>12</v>
      </c>
      <c r="B378" s="1062">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2">
        <v>13</v>
      </c>
      <c r="B379" s="1062">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2">
        <v>14</v>
      </c>
      <c r="B380" s="1062">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2">
        <v>15</v>
      </c>
      <c r="B381" s="1062">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2">
        <v>16</v>
      </c>
      <c r="B382" s="1062">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2">
        <v>17</v>
      </c>
      <c r="B383" s="1062">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2">
        <v>18</v>
      </c>
      <c r="B384" s="1062">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2">
        <v>19</v>
      </c>
      <c r="B385" s="1062">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2">
        <v>20</v>
      </c>
      <c r="B386" s="1062">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2">
        <v>21</v>
      </c>
      <c r="B387" s="1062">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2">
        <v>22</v>
      </c>
      <c r="B388" s="1062">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2">
        <v>23</v>
      </c>
      <c r="B389" s="1062">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2">
        <v>24</v>
      </c>
      <c r="B390" s="1062">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2">
        <v>25</v>
      </c>
      <c r="B391" s="1062">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2">
        <v>26</v>
      </c>
      <c r="B392" s="1062">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2">
        <v>27</v>
      </c>
      <c r="B393" s="1062">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2">
        <v>28</v>
      </c>
      <c r="B394" s="1062">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2">
        <v>29</v>
      </c>
      <c r="B395" s="1062">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2">
        <v>30</v>
      </c>
      <c r="B396" s="1062">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2">
        <v>1</v>
      </c>
      <c r="B400" s="1062">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2">
        <v>2</v>
      </c>
      <c r="B401" s="1062">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2">
        <v>3</v>
      </c>
      <c r="B402" s="1062">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2">
        <v>4</v>
      </c>
      <c r="B403" s="1062">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2">
        <v>5</v>
      </c>
      <c r="B404" s="1062">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2">
        <v>6</v>
      </c>
      <c r="B405" s="1062">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2">
        <v>7</v>
      </c>
      <c r="B406" s="1062">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2">
        <v>8</v>
      </c>
      <c r="B407" s="1062">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2">
        <v>9</v>
      </c>
      <c r="B408" s="1062">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2">
        <v>10</v>
      </c>
      <c r="B409" s="1062">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2">
        <v>11</v>
      </c>
      <c r="B410" s="1062">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2">
        <v>12</v>
      </c>
      <c r="B411" s="1062">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2">
        <v>13</v>
      </c>
      <c r="B412" s="1062">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2">
        <v>14</v>
      </c>
      <c r="B413" s="1062">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2">
        <v>15</v>
      </c>
      <c r="B414" s="1062">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2">
        <v>16</v>
      </c>
      <c r="B415" s="1062">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2">
        <v>17</v>
      </c>
      <c r="B416" s="1062">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2">
        <v>18</v>
      </c>
      <c r="B417" s="1062">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2">
        <v>19</v>
      </c>
      <c r="B418" s="1062">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2">
        <v>20</v>
      </c>
      <c r="B419" s="1062">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2">
        <v>21</v>
      </c>
      <c r="B420" s="1062">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2">
        <v>22</v>
      </c>
      <c r="B421" s="1062">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2">
        <v>23</v>
      </c>
      <c r="B422" s="1062">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2">
        <v>24</v>
      </c>
      <c r="B423" s="1062">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2">
        <v>25</v>
      </c>
      <c r="B424" s="1062">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2">
        <v>26</v>
      </c>
      <c r="B425" s="1062">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2">
        <v>27</v>
      </c>
      <c r="B426" s="1062">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2">
        <v>28</v>
      </c>
      <c r="B427" s="1062">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2">
        <v>29</v>
      </c>
      <c r="B428" s="1062">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2">
        <v>30</v>
      </c>
      <c r="B429" s="1062">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2">
        <v>1</v>
      </c>
      <c r="B433" s="1062">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2">
        <v>2</v>
      </c>
      <c r="B434" s="1062">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2">
        <v>3</v>
      </c>
      <c r="B435" s="1062">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2">
        <v>4</v>
      </c>
      <c r="B436" s="1062">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2">
        <v>5</v>
      </c>
      <c r="B437" s="1062">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2">
        <v>6</v>
      </c>
      <c r="B438" s="1062">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2">
        <v>7</v>
      </c>
      <c r="B439" s="1062">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2">
        <v>8</v>
      </c>
      <c r="B440" s="1062">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2">
        <v>9</v>
      </c>
      <c r="B441" s="1062">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2">
        <v>10</v>
      </c>
      <c r="B442" s="1062">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2">
        <v>11</v>
      </c>
      <c r="B443" s="1062">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2">
        <v>12</v>
      </c>
      <c r="B444" s="1062">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2">
        <v>13</v>
      </c>
      <c r="B445" s="1062">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2">
        <v>14</v>
      </c>
      <c r="B446" s="1062">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2">
        <v>15</v>
      </c>
      <c r="B447" s="1062">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2">
        <v>16</v>
      </c>
      <c r="B448" s="1062">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2">
        <v>17</v>
      </c>
      <c r="B449" s="1062">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2">
        <v>18</v>
      </c>
      <c r="B450" s="1062">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2">
        <v>19</v>
      </c>
      <c r="B451" s="1062">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2">
        <v>20</v>
      </c>
      <c r="B452" s="1062">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2">
        <v>21</v>
      </c>
      <c r="B453" s="1062">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2">
        <v>22</v>
      </c>
      <c r="B454" s="1062">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2">
        <v>23</v>
      </c>
      <c r="B455" s="1062">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2">
        <v>24</v>
      </c>
      <c r="B456" s="1062">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2">
        <v>25</v>
      </c>
      <c r="B457" s="1062">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2">
        <v>26</v>
      </c>
      <c r="B458" s="1062">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2">
        <v>27</v>
      </c>
      <c r="B459" s="1062">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2">
        <v>28</v>
      </c>
      <c r="B460" s="1062">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2">
        <v>29</v>
      </c>
      <c r="B461" s="1062">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2">
        <v>30</v>
      </c>
      <c r="B462" s="1062">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2">
        <v>1</v>
      </c>
      <c r="B466" s="1062">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2">
        <v>2</v>
      </c>
      <c r="B467" s="1062">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2">
        <v>3</v>
      </c>
      <c r="B468" s="1062">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2">
        <v>4</v>
      </c>
      <c r="B469" s="1062">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2">
        <v>5</v>
      </c>
      <c r="B470" s="1062">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2">
        <v>6</v>
      </c>
      <c r="B471" s="1062">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2">
        <v>7</v>
      </c>
      <c r="B472" s="1062">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2">
        <v>8</v>
      </c>
      <c r="B473" s="1062">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2">
        <v>9</v>
      </c>
      <c r="B474" s="1062">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2">
        <v>10</v>
      </c>
      <c r="B475" s="1062">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2">
        <v>11</v>
      </c>
      <c r="B476" s="1062">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2">
        <v>12</v>
      </c>
      <c r="B477" s="1062">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2">
        <v>13</v>
      </c>
      <c r="B478" s="1062">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2">
        <v>14</v>
      </c>
      <c r="B479" s="1062">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2">
        <v>15</v>
      </c>
      <c r="B480" s="1062">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2">
        <v>16</v>
      </c>
      <c r="B481" s="1062">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2">
        <v>17</v>
      </c>
      <c r="B482" s="1062">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2">
        <v>18</v>
      </c>
      <c r="B483" s="1062">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2">
        <v>19</v>
      </c>
      <c r="B484" s="1062">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2">
        <v>20</v>
      </c>
      <c r="B485" s="1062">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2">
        <v>21</v>
      </c>
      <c r="B486" s="1062">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2">
        <v>22</v>
      </c>
      <c r="B487" s="1062">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2">
        <v>23</v>
      </c>
      <c r="B488" s="1062">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2">
        <v>24</v>
      </c>
      <c r="B489" s="1062">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2">
        <v>25</v>
      </c>
      <c r="B490" s="1062">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2">
        <v>26</v>
      </c>
      <c r="B491" s="1062">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2">
        <v>27</v>
      </c>
      <c r="B492" s="1062">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2">
        <v>28</v>
      </c>
      <c r="B493" s="1062">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2">
        <v>29</v>
      </c>
      <c r="B494" s="1062">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2">
        <v>30</v>
      </c>
      <c r="B495" s="1062">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2">
        <v>1</v>
      </c>
      <c r="B499" s="1062">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2">
        <v>2</v>
      </c>
      <c r="B500" s="1062">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2">
        <v>3</v>
      </c>
      <c r="B501" s="1062">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2">
        <v>4</v>
      </c>
      <c r="B502" s="1062">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2">
        <v>5</v>
      </c>
      <c r="B503" s="1062">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2">
        <v>6</v>
      </c>
      <c r="B504" s="1062">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2">
        <v>7</v>
      </c>
      <c r="B505" s="1062">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2">
        <v>8</v>
      </c>
      <c r="B506" s="1062">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2">
        <v>9</v>
      </c>
      <c r="B507" s="1062">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2">
        <v>10</v>
      </c>
      <c r="B508" s="1062">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2">
        <v>11</v>
      </c>
      <c r="B509" s="1062">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2">
        <v>12</v>
      </c>
      <c r="B510" s="1062">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2">
        <v>13</v>
      </c>
      <c r="B511" s="1062">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2">
        <v>14</v>
      </c>
      <c r="B512" s="1062">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2">
        <v>15</v>
      </c>
      <c r="B513" s="1062">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2">
        <v>16</v>
      </c>
      <c r="B514" s="1062">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2">
        <v>17</v>
      </c>
      <c r="B515" s="1062">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2">
        <v>18</v>
      </c>
      <c r="B516" s="1062">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2">
        <v>19</v>
      </c>
      <c r="B517" s="1062">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2">
        <v>20</v>
      </c>
      <c r="B518" s="1062">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2">
        <v>21</v>
      </c>
      <c r="B519" s="1062">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2">
        <v>22</v>
      </c>
      <c r="B520" s="1062">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2">
        <v>23</v>
      </c>
      <c r="B521" s="1062">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2">
        <v>24</v>
      </c>
      <c r="B522" s="1062">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2">
        <v>25</v>
      </c>
      <c r="B523" s="1062">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2">
        <v>26</v>
      </c>
      <c r="B524" s="1062">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2">
        <v>27</v>
      </c>
      <c r="B525" s="1062">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2">
        <v>28</v>
      </c>
      <c r="B526" s="1062">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2">
        <v>29</v>
      </c>
      <c r="B527" s="1062">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2">
        <v>30</v>
      </c>
      <c r="B528" s="1062">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2">
        <v>1</v>
      </c>
      <c r="B532" s="1062">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2">
        <v>2</v>
      </c>
      <c r="B533" s="1062">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2">
        <v>3</v>
      </c>
      <c r="B534" s="1062">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2">
        <v>4</v>
      </c>
      <c r="B535" s="1062">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2">
        <v>5</v>
      </c>
      <c r="B536" s="1062">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2">
        <v>6</v>
      </c>
      <c r="B537" s="1062">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2">
        <v>7</v>
      </c>
      <c r="B538" s="1062">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2">
        <v>8</v>
      </c>
      <c r="B539" s="1062">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2">
        <v>9</v>
      </c>
      <c r="B540" s="1062">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2">
        <v>10</v>
      </c>
      <c r="B541" s="1062">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2">
        <v>11</v>
      </c>
      <c r="B542" s="1062">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2">
        <v>12</v>
      </c>
      <c r="B543" s="1062">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2">
        <v>13</v>
      </c>
      <c r="B544" s="1062">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2">
        <v>14</v>
      </c>
      <c r="B545" s="1062">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2">
        <v>15</v>
      </c>
      <c r="B546" s="1062">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2">
        <v>16</v>
      </c>
      <c r="B547" s="1062">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2">
        <v>17</v>
      </c>
      <c r="B548" s="1062">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2">
        <v>18</v>
      </c>
      <c r="B549" s="1062">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2">
        <v>19</v>
      </c>
      <c r="B550" s="1062">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2">
        <v>20</v>
      </c>
      <c r="B551" s="1062">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2">
        <v>21</v>
      </c>
      <c r="B552" s="1062">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2">
        <v>22</v>
      </c>
      <c r="B553" s="1062">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2">
        <v>23</v>
      </c>
      <c r="B554" s="1062">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2">
        <v>24</v>
      </c>
      <c r="B555" s="1062">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2">
        <v>25</v>
      </c>
      <c r="B556" s="1062">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2">
        <v>26</v>
      </c>
      <c r="B557" s="1062">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2">
        <v>27</v>
      </c>
      <c r="B558" s="1062">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2">
        <v>28</v>
      </c>
      <c r="B559" s="1062">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2">
        <v>29</v>
      </c>
      <c r="B560" s="1062">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2">
        <v>30</v>
      </c>
      <c r="B561" s="1062">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2">
        <v>1</v>
      </c>
      <c r="B565" s="1062">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2">
        <v>2</v>
      </c>
      <c r="B566" s="1062">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2">
        <v>3</v>
      </c>
      <c r="B567" s="1062">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2">
        <v>4</v>
      </c>
      <c r="B568" s="1062">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2">
        <v>5</v>
      </c>
      <c r="B569" s="1062">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2">
        <v>6</v>
      </c>
      <c r="B570" s="1062">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2">
        <v>7</v>
      </c>
      <c r="B571" s="1062">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2">
        <v>8</v>
      </c>
      <c r="B572" s="1062">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2">
        <v>9</v>
      </c>
      <c r="B573" s="1062">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2">
        <v>10</v>
      </c>
      <c r="B574" s="1062">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2">
        <v>11</v>
      </c>
      <c r="B575" s="1062">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2">
        <v>12</v>
      </c>
      <c r="B576" s="1062">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2">
        <v>13</v>
      </c>
      <c r="B577" s="1062">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2">
        <v>14</v>
      </c>
      <c r="B578" s="1062">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2">
        <v>15</v>
      </c>
      <c r="B579" s="1062">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2">
        <v>16</v>
      </c>
      <c r="B580" s="1062">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2">
        <v>17</v>
      </c>
      <c r="B581" s="1062">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2">
        <v>18</v>
      </c>
      <c r="B582" s="1062">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2">
        <v>19</v>
      </c>
      <c r="B583" s="1062">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2">
        <v>20</v>
      </c>
      <c r="B584" s="1062">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2">
        <v>21</v>
      </c>
      <c r="B585" s="1062">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2">
        <v>22</v>
      </c>
      <c r="B586" s="1062">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2">
        <v>23</v>
      </c>
      <c r="B587" s="1062">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2">
        <v>24</v>
      </c>
      <c r="B588" s="1062">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2">
        <v>25</v>
      </c>
      <c r="B589" s="1062">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2">
        <v>26</v>
      </c>
      <c r="B590" s="1062">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2">
        <v>27</v>
      </c>
      <c r="B591" s="1062">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2">
        <v>28</v>
      </c>
      <c r="B592" s="1062">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2">
        <v>29</v>
      </c>
      <c r="B593" s="1062">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2">
        <v>30</v>
      </c>
      <c r="B594" s="1062">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2">
        <v>1</v>
      </c>
      <c r="B598" s="1062">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2">
        <v>2</v>
      </c>
      <c r="B599" s="1062">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2">
        <v>3</v>
      </c>
      <c r="B600" s="1062">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2">
        <v>4</v>
      </c>
      <c r="B601" s="1062">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2">
        <v>5</v>
      </c>
      <c r="B602" s="1062">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2">
        <v>6</v>
      </c>
      <c r="B603" s="1062">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2">
        <v>7</v>
      </c>
      <c r="B604" s="1062">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2">
        <v>8</v>
      </c>
      <c r="B605" s="1062">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2">
        <v>9</v>
      </c>
      <c r="B606" s="1062">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2">
        <v>10</v>
      </c>
      <c r="B607" s="1062">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2">
        <v>11</v>
      </c>
      <c r="B608" s="1062">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2">
        <v>12</v>
      </c>
      <c r="B609" s="1062">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2">
        <v>13</v>
      </c>
      <c r="B610" s="1062">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2">
        <v>14</v>
      </c>
      <c r="B611" s="1062">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2">
        <v>15</v>
      </c>
      <c r="B612" s="1062">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2">
        <v>16</v>
      </c>
      <c r="B613" s="1062">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2">
        <v>17</v>
      </c>
      <c r="B614" s="1062">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2">
        <v>18</v>
      </c>
      <c r="B615" s="1062">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2">
        <v>19</v>
      </c>
      <c r="B616" s="1062">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2">
        <v>20</v>
      </c>
      <c r="B617" s="1062">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2">
        <v>21</v>
      </c>
      <c r="B618" s="1062">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2">
        <v>22</v>
      </c>
      <c r="B619" s="1062">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2">
        <v>23</v>
      </c>
      <c r="B620" s="1062">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2">
        <v>24</v>
      </c>
      <c r="B621" s="1062">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2">
        <v>25</v>
      </c>
      <c r="B622" s="1062">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2">
        <v>26</v>
      </c>
      <c r="B623" s="1062">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2">
        <v>27</v>
      </c>
      <c r="B624" s="1062">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2">
        <v>28</v>
      </c>
      <c r="B625" s="1062">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2">
        <v>29</v>
      </c>
      <c r="B626" s="1062">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2">
        <v>30</v>
      </c>
      <c r="B627" s="1062">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2">
        <v>1</v>
      </c>
      <c r="B631" s="1062">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2">
        <v>2</v>
      </c>
      <c r="B632" s="1062">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2">
        <v>3</v>
      </c>
      <c r="B633" s="1062">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2">
        <v>4</v>
      </c>
      <c r="B634" s="1062">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2">
        <v>5</v>
      </c>
      <c r="B635" s="1062">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2">
        <v>6</v>
      </c>
      <c r="B636" s="1062">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2">
        <v>7</v>
      </c>
      <c r="B637" s="1062">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2">
        <v>8</v>
      </c>
      <c r="B638" s="1062">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2">
        <v>9</v>
      </c>
      <c r="B639" s="1062">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2">
        <v>10</v>
      </c>
      <c r="B640" s="1062">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2">
        <v>11</v>
      </c>
      <c r="B641" s="1062">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2">
        <v>12</v>
      </c>
      <c r="B642" s="1062">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2">
        <v>13</v>
      </c>
      <c r="B643" s="1062">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2">
        <v>14</v>
      </c>
      <c r="B644" s="1062">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2">
        <v>15</v>
      </c>
      <c r="B645" s="1062">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2">
        <v>16</v>
      </c>
      <c r="B646" s="1062">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2">
        <v>17</v>
      </c>
      <c r="B647" s="1062">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2">
        <v>18</v>
      </c>
      <c r="B648" s="1062">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2">
        <v>19</v>
      </c>
      <c r="B649" s="1062">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2">
        <v>20</v>
      </c>
      <c r="B650" s="1062">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2">
        <v>21</v>
      </c>
      <c r="B651" s="1062">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2">
        <v>22</v>
      </c>
      <c r="B652" s="1062">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2">
        <v>23</v>
      </c>
      <c r="B653" s="1062">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2">
        <v>24</v>
      </c>
      <c r="B654" s="1062">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2">
        <v>25</v>
      </c>
      <c r="B655" s="1062">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2">
        <v>26</v>
      </c>
      <c r="B656" s="1062">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2">
        <v>27</v>
      </c>
      <c r="B657" s="1062">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2">
        <v>28</v>
      </c>
      <c r="B658" s="1062">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2">
        <v>29</v>
      </c>
      <c r="B659" s="1062">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2">
        <v>30</v>
      </c>
      <c r="B660" s="1062">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2">
        <v>1</v>
      </c>
      <c r="B664" s="1062">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2">
        <v>2</v>
      </c>
      <c r="B665" s="1062">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2">
        <v>3</v>
      </c>
      <c r="B666" s="1062">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2">
        <v>4</v>
      </c>
      <c r="B667" s="1062">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2">
        <v>5</v>
      </c>
      <c r="B668" s="1062">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2">
        <v>6</v>
      </c>
      <c r="B669" s="1062">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2">
        <v>7</v>
      </c>
      <c r="B670" s="1062">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2">
        <v>8</v>
      </c>
      <c r="B671" s="1062">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2">
        <v>9</v>
      </c>
      <c r="B672" s="1062">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2">
        <v>10</v>
      </c>
      <c r="B673" s="1062">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2">
        <v>11</v>
      </c>
      <c r="B674" s="1062">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2">
        <v>12</v>
      </c>
      <c r="B675" s="1062">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2">
        <v>13</v>
      </c>
      <c r="B676" s="1062">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2">
        <v>14</v>
      </c>
      <c r="B677" s="1062">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2">
        <v>15</v>
      </c>
      <c r="B678" s="1062">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2">
        <v>16</v>
      </c>
      <c r="B679" s="1062">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2">
        <v>17</v>
      </c>
      <c r="B680" s="1062">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2">
        <v>18</v>
      </c>
      <c r="B681" s="1062">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2">
        <v>19</v>
      </c>
      <c r="B682" s="1062">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2">
        <v>20</v>
      </c>
      <c r="B683" s="1062">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2">
        <v>21</v>
      </c>
      <c r="B684" s="1062">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2">
        <v>22</v>
      </c>
      <c r="B685" s="1062">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2">
        <v>23</v>
      </c>
      <c r="B686" s="1062">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2">
        <v>24</v>
      </c>
      <c r="B687" s="1062">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2">
        <v>25</v>
      </c>
      <c r="B688" s="1062">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2">
        <v>26</v>
      </c>
      <c r="B689" s="1062">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2">
        <v>27</v>
      </c>
      <c r="B690" s="1062">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2">
        <v>28</v>
      </c>
      <c r="B691" s="1062">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2">
        <v>29</v>
      </c>
      <c r="B692" s="1062">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2">
        <v>30</v>
      </c>
      <c r="B693" s="1062">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2">
        <v>1</v>
      </c>
      <c r="B697" s="1062">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2">
        <v>2</v>
      </c>
      <c r="B698" s="1062">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2">
        <v>3</v>
      </c>
      <c r="B699" s="1062">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2">
        <v>4</v>
      </c>
      <c r="B700" s="1062">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2">
        <v>5</v>
      </c>
      <c r="B701" s="1062">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2">
        <v>6</v>
      </c>
      <c r="B702" s="1062">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2">
        <v>7</v>
      </c>
      <c r="B703" s="1062">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2">
        <v>8</v>
      </c>
      <c r="B704" s="1062">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2">
        <v>9</v>
      </c>
      <c r="B705" s="1062">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2">
        <v>10</v>
      </c>
      <c r="B706" s="1062">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2">
        <v>11</v>
      </c>
      <c r="B707" s="1062">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2">
        <v>12</v>
      </c>
      <c r="B708" s="1062">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2">
        <v>13</v>
      </c>
      <c r="B709" s="1062">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2">
        <v>14</v>
      </c>
      <c r="B710" s="1062">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2">
        <v>15</v>
      </c>
      <c r="B711" s="1062">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2">
        <v>16</v>
      </c>
      <c r="B712" s="1062">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2">
        <v>17</v>
      </c>
      <c r="B713" s="1062">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2">
        <v>18</v>
      </c>
      <c r="B714" s="1062">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2">
        <v>19</v>
      </c>
      <c r="B715" s="1062">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2">
        <v>20</v>
      </c>
      <c r="B716" s="1062">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2">
        <v>21</v>
      </c>
      <c r="B717" s="1062">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2">
        <v>22</v>
      </c>
      <c r="B718" s="1062">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2">
        <v>23</v>
      </c>
      <c r="B719" s="1062">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2">
        <v>24</v>
      </c>
      <c r="B720" s="1062">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2">
        <v>25</v>
      </c>
      <c r="B721" s="1062">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2">
        <v>26</v>
      </c>
      <c r="B722" s="1062">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2">
        <v>27</v>
      </c>
      <c r="B723" s="1062">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2">
        <v>28</v>
      </c>
      <c r="B724" s="1062">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2">
        <v>29</v>
      </c>
      <c r="B725" s="1062">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2">
        <v>30</v>
      </c>
      <c r="B726" s="1062">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2">
        <v>1</v>
      </c>
      <c r="B730" s="1062">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2">
        <v>2</v>
      </c>
      <c r="B731" s="1062">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2">
        <v>3</v>
      </c>
      <c r="B732" s="1062">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2">
        <v>4</v>
      </c>
      <c r="B733" s="1062">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2">
        <v>5</v>
      </c>
      <c r="B734" s="1062">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2">
        <v>6</v>
      </c>
      <c r="B735" s="1062">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2">
        <v>7</v>
      </c>
      <c r="B736" s="1062">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2">
        <v>8</v>
      </c>
      <c r="B737" s="1062">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2">
        <v>9</v>
      </c>
      <c r="B738" s="1062">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2">
        <v>10</v>
      </c>
      <c r="B739" s="1062">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2">
        <v>11</v>
      </c>
      <c r="B740" s="1062">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2">
        <v>12</v>
      </c>
      <c r="B741" s="1062">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2">
        <v>13</v>
      </c>
      <c r="B742" s="1062">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2">
        <v>14</v>
      </c>
      <c r="B743" s="1062">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2">
        <v>15</v>
      </c>
      <c r="B744" s="1062">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2">
        <v>16</v>
      </c>
      <c r="B745" s="1062">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2">
        <v>17</v>
      </c>
      <c r="B746" s="1062">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2">
        <v>18</v>
      </c>
      <c r="B747" s="1062">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2">
        <v>19</v>
      </c>
      <c r="B748" s="1062">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2">
        <v>20</v>
      </c>
      <c r="B749" s="1062">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2">
        <v>21</v>
      </c>
      <c r="B750" s="1062">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2">
        <v>22</v>
      </c>
      <c r="B751" s="1062">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2">
        <v>23</v>
      </c>
      <c r="B752" s="1062">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2">
        <v>24</v>
      </c>
      <c r="B753" s="1062">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2">
        <v>25</v>
      </c>
      <c r="B754" s="1062">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2">
        <v>26</v>
      </c>
      <c r="B755" s="1062">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2">
        <v>27</v>
      </c>
      <c r="B756" s="1062">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2">
        <v>28</v>
      </c>
      <c r="B757" s="1062">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2">
        <v>29</v>
      </c>
      <c r="B758" s="1062">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2">
        <v>30</v>
      </c>
      <c r="B759" s="1062">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2">
        <v>1</v>
      </c>
      <c r="B763" s="1062">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2">
        <v>2</v>
      </c>
      <c r="B764" s="1062">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2">
        <v>3</v>
      </c>
      <c r="B765" s="1062">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2">
        <v>4</v>
      </c>
      <c r="B766" s="1062">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2">
        <v>5</v>
      </c>
      <c r="B767" s="1062">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2">
        <v>6</v>
      </c>
      <c r="B768" s="1062">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2">
        <v>7</v>
      </c>
      <c r="B769" s="1062">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2">
        <v>8</v>
      </c>
      <c r="B770" s="1062">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2">
        <v>9</v>
      </c>
      <c r="B771" s="1062">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2">
        <v>10</v>
      </c>
      <c r="B772" s="1062">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2">
        <v>11</v>
      </c>
      <c r="B773" s="1062">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2">
        <v>12</v>
      </c>
      <c r="B774" s="1062">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2">
        <v>13</v>
      </c>
      <c r="B775" s="1062">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2">
        <v>14</v>
      </c>
      <c r="B776" s="1062">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2">
        <v>15</v>
      </c>
      <c r="B777" s="1062">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2">
        <v>16</v>
      </c>
      <c r="B778" s="1062">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2">
        <v>17</v>
      </c>
      <c r="B779" s="1062">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2">
        <v>18</v>
      </c>
      <c r="B780" s="1062">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2">
        <v>19</v>
      </c>
      <c r="B781" s="1062">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2">
        <v>20</v>
      </c>
      <c r="B782" s="1062">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2">
        <v>21</v>
      </c>
      <c r="B783" s="1062">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2">
        <v>22</v>
      </c>
      <c r="B784" s="1062">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2">
        <v>23</v>
      </c>
      <c r="B785" s="1062">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2">
        <v>24</v>
      </c>
      <c r="B786" s="1062">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2">
        <v>25</v>
      </c>
      <c r="B787" s="1062">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2">
        <v>26</v>
      </c>
      <c r="B788" s="1062">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2">
        <v>27</v>
      </c>
      <c r="B789" s="1062">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2">
        <v>28</v>
      </c>
      <c r="B790" s="1062">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2">
        <v>29</v>
      </c>
      <c r="B791" s="1062">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2">
        <v>30</v>
      </c>
      <c r="B792" s="1062">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2">
        <v>1</v>
      </c>
      <c r="B796" s="1062">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2">
        <v>2</v>
      </c>
      <c r="B797" s="1062">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2">
        <v>3</v>
      </c>
      <c r="B798" s="1062">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2">
        <v>4</v>
      </c>
      <c r="B799" s="1062">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2">
        <v>5</v>
      </c>
      <c r="B800" s="1062">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2">
        <v>6</v>
      </c>
      <c r="B801" s="1062">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2">
        <v>7</v>
      </c>
      <c r="B802" s="1062">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2">
        <v>8</v>
      </c>
      <c r="B803" s="1062">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2">
        <v>9</v>
      </c>
      <c r="B804" s="1062">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2">
        <v>10</v>
      </c>
      <c r="B805" s="1062">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2">
        <v>11</v>
      </c>
      <c r="B806" s="1062">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2">
        <v>12</v>
      </c>
      <c r="B807" s="1062">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2">
        <v>13</v>
      </c>
      <c r="B808" s="1062">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2">
        <v>14</v>
      </c>
      <c r="B809" s="1062">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2">
        <v>15</v>
      </c>
      <c r="B810" s="1062">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2">
        <v>16</v>
      </c>
      <c r="B811" s="1062">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2">
        <v>17</v>
      </c>
      <c r="B812" s="1062">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2">
        <v>18</v>
      </c>
      <c r="B813" s="1062">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2">
        <v>19</v>
      </c>
      <c r="B814" s="1062">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2">
        <v>20</v>
      </c>
      <c r="B815" s="1062">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2">
        <v>21</v>
      </c>
      <c r="B816" s="1062">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2">
        <v>22</v>
      </c>
      <c r="B817" s="1062">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2">
        <v>23</v>
      </c>
      <c r="B818" s="1062">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2">
        <v>24</v>
      </c>
      <c r="B819" s="1062">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2">
        <v>25</v>
      </c>
      <c r="B820" s="1062">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2">
        <v>26</v>
      </c>
      <c r="B821" s="1062">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2">
        <v>27</v>
      </c>
      <c r="B822" s="1062">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2">
        <v>28</v>
      </c>
      <c r="B823" s="1062">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2">
        <v>29</v>
      </c>
      <c r="B824" s="1062">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2">
        <v>30</v>
      </c>
      <c r="B825" s="1062">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2">
        <v>1</v>
      </c>
      <c r="B829" s="1062">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2">
        <v>2</v>
      </c>
      <c r="B830" s="1062">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2">
        <v>3</v>
      </c>
      <c r="B831" s="1062">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2">
        <v>4</v>
      </c>
      <c r="B832" s="1062">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2">
        <v>5</v>
      </c>
      <c r="B833" s="1062">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2">
        <v>6</v>
      </c>
      <c r="B834" s="1062">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2">
        <v>7</v>
      </c>
      <c r="B835" s="1062">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2">
        <v>8</v>
      </c>
      <c r="B836" s="1062">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2">
        <v>9</v>
      </c>
      <c r="B837" s="1062">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2">
        <v>10</v>
      </c>
      <c r="B838" s="1062">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2">
        <v>11</v>
      </c>
      <c r="B839" s="1062">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2">
        <v>12</v>
      </c>
      <c r="B840" s="1062">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2">
        <v>13</v>
      </c>
      <c r="B841" s="1062">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2">
        <v>14</v>
      </c>
      <c r="B842" s="1062">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2">
        <v>15</v>
      </c>
      <c r="B843" s="1062">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2">
        <v>16</v>
      </c>
      <c r="B844" s="1062">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2">
        <v>17</v>
      </c>
      <c r="B845" s="1062">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2">
        <v>18</v>
      </c>
      <c r="B846" s="1062">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2">
        <v>19</v>
      </c>
      <c r="B847" s="1062">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2">
        <v>20</v>
      </c>
      <c r="B848" s="1062">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2">
        <v>21</v>
      </c>
      <c r="B849" s="1062">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2">
        <v>22</v>
      </c>
      <c r="B850" s="1062">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2">
        <v>23</v>
      </c>
      <c r="B851" s="1062">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2">
        <v>24</v>
      </c>
      <c r="B852" s="1062">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2">
        <v>25</v>
      </c>
      <c r="B853" s="1062">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2">
        <v>26</v>
      </c>
      <c r="B854" s="1062">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2">
        <v>27</v>
      </c>
      <c r="B855" s="1062">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2">
        <v>28</v>
      </c>
      <c r="B856" s="1062">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2">
        <v>29</v>
      </c>
      <c r="B857" s="1062">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2">
        <v>30</v>
      </c>
      <c r="B858" s="1062">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2">
        <v>1</v>
      </c>
      <c r="B862" s="1062">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2">
        <v>2</v>
      </c>
      <c r="B863" s="1062">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2">
        <v>3</v>
      </c>
      <c r="B864" s="1062">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2">
        <v>4</v>
      </c>
      <c r="B865" s="1062">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2">
        <v>5</v>
      </c>
      <c r="B866" s="1062">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2">
        <v>6</v>
      </c>
      <c r="B867" s="1062">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2">
        <v>7</v>
      </c>
      <c r="B868" s="1062">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2">
        <v>8</v>
      </c>
      <c r="B869" s="1062">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2">
        <v>9</v>
      </c>
      <c r="B870" s="1062">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2">
        <v>10</v>
      </c>
      <c r="B871" s="1062">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2">
        <v>11</v>
      </c>
      <c r="B872" s="1062">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2">
        <v>12</v>
      </c>
      <c r="B873" s="1062">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2">
        <v>13</v>
      </c>
      <c r="B874" s="1062">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2">
        <v>14</v>
      </c>
      <c r="B875" s="1062">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2">
        <v>15</v>
      </c>
      <c r="B876" s="1062">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2">
        <v>16</v>
      </c>
      <c r="B877" s="1062">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2">
        <v>17</v>
      </c>
      <c r="B878" s="1062">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2">
        <v>18</v>
      </c>
      <c r="B879" s="1062">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2">
        <v>19</v>
      </c>
      <c r="B880" s="1062">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2">
        <v>20</v>
      </c>
      <c r="B881" s="1062">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2">
        <v>21</v>
      </c>
      <c r="B882" s="1062">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2">
        <v>22</v>
      </c>
      <c r="B883" s="1062">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2">
        <v>23</v>
      </c>
      <c r="B884" s="1062">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2">
        <v>24</v>
      </c>
      <c r="B885" s="1062">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2">
        <v>25</v>
      </c>
      <c r="B886" s="1062">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2">
        <v>26</v>
      </c>
      <c r="B887" s="1062">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2">
        <v>27</v>
      </c>
      <c r="B888" s="1062">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2">
        <v>28</v>
      </c>
      <c r="B889" s="1062">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2">
        <v>29</v>
      </c>
      <c r="B890" s="1062">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2">
        <v>30</v>
      </c>
      <c r="B891" s="1062">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2">
        <v>1</v>
      </c>
      <c r="B895" s="1062">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2">
        <v>2</v>
      </c>
      <c r="B896" s="1062">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2">
        <v>3</v>
      </c>
      <c r="B897" s="1062">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2">
        <v>4</v>
      </c>
      <c r="B898" s="1062">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2">
        <v>5</v>
      </c>
      <c r="B899" s="1062">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2">
        <v>6</v>
      </c>
      <c r="B900" s="1062">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2">
        <v>7</v>
      </c>
      <c r="B901" s="1062">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2">
        <v>8</v>
      </c>
      <c r="B902" s="1062">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2">
        <v>9</v>
      </c>
      <c r="B903" s="1062">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2">
        <v>10</v>
      </c>
      <c r="B904" s="1062">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2">
        <v>11</v>
      </c>
      <c r="B905" s="1062">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2">
        <v>12</v>
      </c>
      <c r="B906" s="1062">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2">
        <v>13</v>
      </c>
      <c r="B907" s="1062">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2">
        <v>14</v>
      </c>
      <c r="B908" s="1062">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2">
        <v>15</v>
      </c>
      <c r="B909" s="1062">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2">
        <v>16</v>
      </c>
      <c r="B910" s="1062">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2">
        <v>17</v>
      </c>
      <c r="B911" s="1062">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2">
        <v>18</v>
      </c>
      <c r="B912" s="1062">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2">
        <v>19</v>
      </c>
      <c r="B913" s="1062">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2">
        <v>20</v>
      </c>
      <c r="B914" s="1062">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2">
        <v>21</v>
      </c>
      <c r="B915" s="1062">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2">
        <v>22</v>
      </c>
      <c r="B916" s="1062">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2">
        <v>23</v>
      </c>
      <c r="B917" s="1062">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2">
        <v>24</v>
      </c>
      <c r="B918" s="1062">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2">
        <v>25</v>
      </c>
      <c r="B919" s="1062">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2">
        <v>26</v>
      </c>
      <c r="B920" s="1062">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2">
        <v>27</v>
      </c>
      <c r="B921" s="1062">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2">
        <v>28</v>
      </c>
      <c r="B922" s="1062">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2">
        <v>29</v>
      </c>
      <c r="B923" s="1062">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2">
        <v>30</v>
      </c>
      <c r="B924" s="1062">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2">
        <v>1</v>
      </c>
      <c r="B928" s="1062">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2">
        <v>2</v>
      </c>
      <c r="B929" s="1062">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2">
        <v>3</v>
      </c>
      <c r="B930" s="1062">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2">
        <v>4</v>
      </c>
      <c r="B931" s="1062">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2">
        <v>5</v>
      </c>
      <c r="B932" s="1062">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2">
        <v>6</v>
      </c>
      <c r="B933" s="1062">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2">
        <v>7</v>
      </c>
      <c r="B934" s="1062">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2">
        <v>8</v>
      </c>
      <c r="B935" s="1062">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2">
        <v>9</v>
      </c>
      <c r="B936" s="1062">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2">
        <v>10</v>
      </c>
      <c r="B937" s="1062">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2">
        <v>11</v>
      </c>
      <c r="B938" s="1062">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2">
        <v>12</v>
      </c>
      <c r="B939" s="1062">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2">
        <v>13</v>
      </c>
      <c r="B940" s="1062">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2">
        <v>14</v>
      </c>
      <c r="B941" s="1062">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2">
        <v>15</v>
      </c>
      <c r="B942" s="1062">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2">
        <v>16</v>
      </c>
      <c r="B943" s="1062">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2">
        <v>17</v>
      </c>
      <c r="B944" s="1062">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2">
        <v>18</v>
      </c>
      <c r="B945" s="1062">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2">
        <v>19</v>
      </c>
      <c r="B946" s="1062">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2">
        <v>20</v>
      </c>
      <c r="B947" s="1062">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2">
        <v>21</v>
      </c>
      <c r="B948" s="1062">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2">
        <v>22</v>
      </c>
      <c r="B949" s="1062">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2">
        <v>23</v>
      </c>
      <c r="B950" s="1062">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2">
        <v>24</v>
      </c>
      <c r="B951" s="1062">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2">
        <v>25</v>
      </c>
      <c r="B952" s="1062">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2">
        <v>26</v>
      </c>
      <c r="B953" s="1062">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2">
        <v>27</v>
      </c>
      <c r="B954" s="1062">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2">
        <v>28</v>
      </c>
      <c r="B955" s="1062">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2">
        <v>29</v>
      </c>
      <c r="B956" s="1062">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2">
        <v>30</v>
      </c>
      <c r="B957" s="1062">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2">
        <v>1</v>
      </c>
      <c r="B961" s="1062">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2">
        <v>2</v>
      </c>
      <c r="B962" s="1062">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2">
        <v>3</v>
      </c>
      <c r="B963" s="1062">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2">
        <v>4</v>
      </c>
      <c r="B964" s="1062">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2">
        <v>5</v>
      </c>
      <c r="B965" s="1062">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2">
        <v>6</v>
      </c>
      <c r="B966" s="1062">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2">
        <v>7</v>
      </c>
      <c r="B967" s="1062">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2">
        <v>8</v>
      </c>
      <c r="B968" s="1062">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2">
        <v>9</v>
      </c>
      <c r="B969" s="1062">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2">
        <v>10</v>
      </c>
      <c r="B970" s="1062">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2">
        <v>11</v>
      </c>
      <c r="B971" s="1062">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2">
        <v>12</v>
      </c>
      <c r="B972" s="1062">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2">
        <v>13</v>
      </c>
      <c r="B973" s="1062">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2">
        <v>14</v>
      </c>
      <c r="B974" s="1062">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2">
        <v>15</v>
      </c>
      <c r="B975" s="1062">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2">
        <v>16</v>
      </c>
      <c r="B976" s="1062">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2">
        <v>17</v>
      </c>
      <c r="B977" s="1062">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2">
        <v>18</v>
      </c>
      <c r="B978" s="1062">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2">
        <v>19</v>
      </c>
      <c r="B979" s="1062">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2">
        <v>20</v>
      </c>
      <c r="B980" s="1062">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2">
        <v>21</v>
      </c>
      <c r="B981" s="1062">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2">
        <v>22</v>
      </c>
      <c r="B982" s="1062">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2">
        <v>23</v>
      </c>
      <c r="B983" s="1062">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2">
        <v>24</v>
      </c>
      <c r="B984" s="1062">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2">
        <v>25</v>
      </c>
      <c r="B985" s="1062">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2">
        <v>26</v>
      </c>
      <c r="B986" s="1062">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2">
        <v>27</v>
      </c>
      <c r="B987" s="1062">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2">
        <v>28</v>
      </c>
      <c r="B988" s="1062">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2">
        <v>29</v>
      </c>
      <c r="B989" s="1062">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2">
        <v>30</v>
      </c>
      <c r="B990" s="1062">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2">
        <v>1</v>
      </c>
      <c r="B994" s="1062">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2">
        <v>2</v>
      </c>
      <c r="B995" s="1062">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2">
        <v>3</v>
      </c>
      <c r="B996" s="1062">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2">
        <v>4</v>
      </c>
      <c r="B997" s="1062">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2">
        <v>5</v>
      </c>
      <c r="B998" s="1062">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2">
        <v>6</v>
      </c>
      <c r="B999" s="1062">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2">
        <v>7</v>
      </c>
      <c r="B1000" s="1062">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2">
        <v>8</v>
      </c>
      <c r="B1001" s="1062">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2">
        <v>9</v>
      </c>
      <c r="B1002" s="1062">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2">
        <v>10</v>
      </c>
      <c r="B1003" s="1062">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2">
        <v>11</v>
      </c>
      <c r="B1004" s="1062">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2">
        <v>12</v>
      </c>
      <c r="B1005" s="1062">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2">
        <v>13</v>
      </c>
      <c r="B1006" s="1062">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2">
        <v>14</v>
      </c>
      <c r="B1007" s="1062">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2">
        <v>15</v>
      </c>
      <c r="B1008" s="1062">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2">
        <v>16</v>
      </c>
      <c r="B1009" s="1062">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2">
        <v>17</v>
      </c>
      <c r="B1010" s="1062">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2">
        <v>18</v>
      </c>
      <c r="B1011" s="1062">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2">
        <v>19</v>
      </c>
      <c r="B1012" s="1062">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2">
        <v>20</v>
      </c>
      <c r="B1013" s="1062">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2">
        <v>21</v>
      </c>
      <c r="B1014" s="1062">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2">
        <v>22</v>
      </c>
      <c r="B1015" s="1062">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2">
        <v>23</v>
      </c>
      <c r="B1016" s="1062">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2">
        <v>24</v>
      </c>
      <c r="B1017" s="1062">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2">
        <v>25</v>
      </c>
      <c r="B1018" s="1062">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2">
        <v>26</v>
      </c>
      <c r="B1019" s="1062">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2">
        <v>27</v>
      </c>
      <c r="B1020" s="1062">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2">
        <v>28</v>
      </c>
      <c r="B1021" s="1062">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2">
        <v>29</v>
      </c>
      <c r="B1022" s="1062">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2">
        <v>30</v>
      </c>
      <c r="B1023" s="1062">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2">
        <v>1</v>
      </c>
      <c r="B1027" s="1062">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2">
        <v>2</v>
      </c>
      <c r="B1028" s="1062">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2">
        <v>3</v>
      </c>
      <c r="B1029" s="1062">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2">
        <v>4</v>
      </c>
      <c r="B1030" s="1062">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2">
        <v>5</v>
      </c>
      <c r="B1031" s="1062">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2">
        <v>6</v>
      </c>
      <c r="B1032" s="1062">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2">
        <v>7</v>
      </c>
      <c r="B1033" s="1062">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2">
        <v>8</v>
      </c>
      <c r="B1034" s="1062">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2">
        <v>9</v>
      </c>
      <c r="B1035" s="1062">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2">
        <v>10</v>
      </c>
      <c r="B1036" s="1062">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2">
        <v>11</v>
      </c>
      <c r="B1037" s="1062">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2">
        <v>12</v>
      </c>
      <c r="B1038" s="1062">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2">
        <v>13</v>
      </c>
      <c r="B1039" s="1062">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2">
        <v>14</v>
      </c>
      <c r="B1040" s="1062">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2">
        <v>15</v>
      </c>
      <c r="B1041" s="1062">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2">
        <v>16</v>
      </c>
      <c r="B1042" s="1062">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2">
        <v>17</v>
      </c>
      <c r="B1043" s="1062">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2">
        <v>18</v>
      </c>
      <c r="B1044" s="1062">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2">
        <v>19</v>
      </c>
      <c r="B1045" s="1062">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2">
        <v>20</v>
      </c>
      <c r="B1046" s="1062">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2">
        <v>21</v>
      </c>
      <c r="B1047" s="1062">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2">
        <v>22</v>
      </c>
      <c r="B1048" s="1062">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2">
        <v>23</v>
      </c>
      <c r="B1049" s="1062">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2">
        <v>24</v>
      </c>
      <c r="B1050" s="1062">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2">
        <v>25</v>
      </c>
      <c r="B1051" s="1062">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2">
        <v>26</v>
      </c>
      <c r="B1052" s="1062">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2">
        <v>27</v>
      </c>
      <c r="B1053" s="1062">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2">
        <v>28</v>
      </c>
      <c r="B1054" s="1062">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2">
        <v>29</v>
      </c>
      <c r="B1055" s="1062">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2">
        <v>30</v>
      </c>
      <c r="B1056" s="1062">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2">
        <v>1</v>
      </c>
      <c r="B1060" s="1062">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2">
        <v>2</v>
      </c>
      <c r="B1061" s="1062">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2">
        <v>3</v>
      </c>
      <c r="B1062" s="1062">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2">
        <v>4</v>
      </c>
      <c r="B1063" s="1062">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2">
        <v>5</v>
      </c>
      <c r="B1064" s="1062">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2">
        <v>6</v>
      </c>
      <c r="B1065" s="1062">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2">
        <v>7</v>
      </c>
      <c r="B1066" s="1062">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2">
        <v>8</v>
      </c>
      <c r="B1067" s="1062">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2">
        <v>9</v>
      </c>
      <c r="B1068" s="1062">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2">
        <v>10</v>
      </c>
      <c r="B1069" s="1062">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2">
        <v>11</v>
      </c>
      <c r="B1070" s="1062">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2">
        <v>12</v>
      </c>
      <c r="B1071" s="1062">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2">
        <v>13</v>
      </c>
      <c r="B1072" s="1062">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2">
        <v>14</v>
      </c>
      <c r="B1073" s="1062">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2">
        <v>15</v>
      </c>
      <c r="B1074" s="1062">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2">
        <v>16</v>
      </c>
      <c r="B1075" s="1062">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2">
        <v>17</v>
      </c>
      <c r="B1076" s="1062">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2">
        <v>18</v>
      </c>
      <c r="B1077" s="1062">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2">
        <v>19</v>
      </c>
      <c r="B1078" s="1062">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2">
        <v>20</v>
      </c>
      <c r="B1079" s="1062">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2">
        <v>21</v>
      </c>
      <c r="B1080" s="1062">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2">
        <v>22</v>
      </c>
      <c r="B1081" s="1062">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2">
        <v>23</v>
      </c>
      <c r="B1082" s="1062">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2">
        <v>24</v>
      </c>
      <c r="B1083" s="1062">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2">
        <v>25</v>
      </c>
      <c r="B1084" s="1062">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2">
        <v>26</v>
      </c>
      <c r="B1085" s="1062">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2">
        <v>27</v>
      </c>
      <c r="B1086" s="1062">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2">
        <v>28</v>
      </c>
      <c r="B1087" s="1062">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2">
        <v>29</v>
      </c>
      <c r="B1088" s="1062">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2">
        <v>30</v>
      </c>
      <c r="B1089" s="1062">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2">
        <v>1</v>
      </c>
      <c r="B1093" s="1062">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2">
        <v>2</v>
      </c>
      <c r="B1094" s="1062">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2">
        <v>3</v>
      </c>
      <c r="B1095" s="1062">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2">
        <v>4</v>
      </c>
      <c r="B1096" s="1062">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2">
        <v>5</v>
      </c>
      <c r="B1097" s="1062">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2">
        <v>6</v>
      </c>
      <c r="B1098" s="1062">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2">
        <v>7</v>
      </c>
      <c r="B1099" s="1062">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2">
        <v>8</v>
      </c>
      <c r="B1100" s="1062">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2">
        <v>9</v>
      </c>
      <c r="B1101" s="1062">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2">
        <v>10</v>
      </c>
      <c r="B1102" s="1062">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2">
        <v>11</v>
      </c>
      <c r="B1103" s="1062">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2">
        <v>12</v>
      </c>
      <c r="B1104" s="1062">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2">
        <v>13</v>
      </c>
      <c r="B1105" s="1062">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2">
        <v>14</v>
      </c>
      <c r="B1106" s="1062">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2">
        <v>15</v>
      </c>
      <c r="B1107" s="1062">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2">
        <v>16</v>
      </c>
      <c r="B1108" s="1062">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2">
        <v>17</v>
      </c>
      <c r="B1109" s="1062">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2">
        <v>18</v>
      </c>
      <c r="B1110" s="1062">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2">
        <v>19</v>
      </c>
      <c r="B1111" s="1062">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2">
        <v>20</v>
      </c>
      <c r="B1112" s="1062">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2">
        <v>21</v>
      </c>
      <c r="B1113" s="1062">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2">
        <v>22</v>
      </c>
      <c r="B1114" s="1062">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2">
        <v>23</v>
      </c>
      <c r="B1115" s="1062">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2">
        <v>24</v>
      </c>
      <c r="B1116" s="1062">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2">
        <v>25</v>
      </c>
      <c r="B1117" s="1062">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2">
        <v>26</v>
      </c>
      <c r="B1118" s="1062">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2">
        <v>27</v>
      </c>
      <c r="B1119" s="1062">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2">
        <v>28</v>
      </c>
      <c r="B1120" s="1062">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2">
        <v>29</v>
      </c>
      <c r="B1121" s="1062">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2">
        <v>30</v>
      </c>
      <c r="B1122" s="1062">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2">
        <v>1</v>
      </c>
      <c r="B1126" s="1062">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2">
        <v>2</v>
      </c>
      <c r="B1127" s="1062">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2">
        <v>3</v>
      </c>
      <c r="B1128" s="1062">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2">
        <v>4</v>
      </c>
      <c r="B1129" s="1062">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2">
        <v>5</v>
      </c>
      <c r="B1130" s="1062">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2">
        <v>6</v>
      </c>
      <c r="B1131" s="1062">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2">
        <v>7</v>
      </c>
      <c r="B1132" s="1062">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2">
        <v>8</v>
      </c>
      <c r="B1133" s="1062">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2">
        <v>9</v>
      </c>
      <c r="B1134" s="1062">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2">
        <v>10</v>
      </c>
      <c r="B1135" s="1062">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2">
        <v>11</v>
      </c>
      <c r="B1136" s="1062">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2">
        <v>12</v>
      </c>
      <c r="B1137" s="1062">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2">
        <v>13</v>
      </c>
      <c r="B1138" s="1062">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2">
        <v>14</v>
      </c>
      <c r="B1139" s="1062">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2">
        <v>15</v>
      </c>
      <c r="B1140" s="1062">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2">
        <v>16</v>
      </c>
      <c r="B1141" s="1062">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2">
        <v>17</v>
      </c>
      <c r="B1142" s="1062">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2">
        <v>18</v>
      </c>
      <c r="B1143" s="1062">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2">
        <v>19</v>
      </c>
      <c r="B1144" s="1062">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2">
        <v>20</v>
      </c>
      <c r="B1145" s="1062">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2">
        <v>21</v>
      </c>
      <c r="B1146" s="1062">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2">
        <v>22</v>
      </c>
      <c r="B1147" s="1062">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2">
        <v>23</v>
      </c>
      <c r="B1148" s="1062">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2">
        <v>24</v>
      </c>
      <c r="B1149" s="1062">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2">
        <v>25</v>
      </c>
      <c r="B1150" s="1062">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2">
        <v>26</v>
      </c>
      <c r="B1151" s="1062">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2">
        <v>27</v>
      </c>
      <c r="B1152" s="1062">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2">
        <v>28</v>
      </c>
      <c r="B1153" s="1062">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2">
        <v>29</v>
      </c>
      <c r="B1154" s="1062">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2">
        <v>30</v>
      </c>
      <c r="B1155" s="1062">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2">
        <v>1</v>
      </c>
      <c r="B1159" s="1062">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2">
        <v>2</v>
      </c>
      <c r="B1160" s="1062">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2">
        <v>3</v>
      </c>
      <c r="B1161" s="1062">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2">
        <v>4</v>
      </c>
      <c r="B1162" s="1062">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2">
        <v>5</v>
      </c>
      <c r="B1163" s="1062">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2">
        <v>6</v>
      </c>
      <c r="B1164" s="1062">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2">
        <v>7</v>
      </c>
      <c r="B1165" s="1062">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2">
        <v>8</v>
      </c>
      <c r="B1166" s="1062">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2">
        <v>9</v>
      </c>
      <c r="B1167" s="1062">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2">
        <v>10</v>
      </c>
      <c r="B1168" s="1062">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2">
        <v>11</v>
      </c>
      <c r="B1169" s="1062">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2">
        <v>12</v>
      </c>
      <c r="B1170" s="1062">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2">
        <v>13</v>
      </c>
      <c r="B1171" s="1062">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2">
        <v>14</v>
      </c>
      <c r="B1172" s="1062">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2">
        <v>15</v>
      </c>
      <c r="B1173" s="1062">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2">
        <v>16</v>
      </c>
      <c r="B1174" s="1062">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2">
        <v>17</v>
      </c>
      <c r="B1175" s="1062">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2">
        <v>18</v>
      </c>
      <c r="B1176" s="1062">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2">
        <v>19</v>
      </c>
      <c r="B1177" s="1062">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2">
        <v>20</v>
      </c>
      <c r="B1178" s="1062">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2">
        <v>21</v>
      </c>
      <c r="B1179" s="1062">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2">
        <v>22</v>
      </c>
      <c r="B1180" s="1062">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2">
        <v>23</v>
      </c>
      <c r="B1181" s="1062">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2">
        <v>24</v>
      </c>
      <c r="B1182" s="1062">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2">
        <v>25</v>
      </c>
      <c r="B1183" s="1062">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2">
        <v>26</v>
      </c>
      <c r="B1184" s="1062">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2">
        <v>27</v>
      </c>
      <c r="B1185" s="1062">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2">
        <v>28</v>
      </c>
      <c r="B1186" s="1062">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2">
        <v>29</v>
      </c>
      <c r="B1187" s="1062">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2">
        <v>30</v>
      </c>
      <c r="B1188" s="1062">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2">
        <v>1</v>
      </c>
      <c r="B1192" s="1062">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2">
        <v>2</v>
      </c>
      <c r="B1193" s="1062">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2">
        <v>3</v>
      </c>
      <c r="B1194" s="1062">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2">
        <v>4</v>
      </c>
      <c r="B1195" s="1062">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2">
        <v>5</v>
      </c>
      <c r="B1196" s="1062">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2">
        <v>6</v>
      </c>
      <c r="B1197" s="1062">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2">
        <v>7</v>
      </c>
      <c r="B1198" s="1062">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2">
        <v>8</v>
      </c>
      <c r="B1199" s="1062">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2">
        <v>9</v>
      </c>
      <c r="B1200" s="1062">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2">
        <v>10</v>
      </c>
      <c r="B1201" s="1062">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2">
        <v>11</v>
      </c>
      <c r="B1202" s="1062">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2">
        <v>12</v>
      </c>
      <c r="B1203" s="1062">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2">
        <v>13</v>
      </c>
      <c r="B1204" s="1062">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2">
        <v>14</v>
      </c>
      <c r="B1205" s="1062">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2">
        <v>15</v>
      </c>
      <c r="B1206" s="1062">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2">
        <v>16</v>
      </c>
      <c r="B1207" s="1062">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2">
        <v>17</v>
      </c>
      <c r="B1208" s="1062">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2">
        <v>18</v>
      </c>
      <c r="B1209" s="1062">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2">
        <v>19</v>
      </c>
      <c r="B1210" s="1062">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2">
        <v>20</v>
      </c>
      <c r="B1211" s="1062">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2">
        <v>21</v>
      </c>
      <c r="B1212" s="1062">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2">
        <v>22</v>
      </c>
      <c r="B1213" s="1062">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2">
        <v>23</v>
      </c>
      <c r="B1214" s="1062">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2">
        <v>24</v>
      </c>
      <c r="B1215" s="1062">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2">
        <v>25</v>
      </c>
      <c r="B1216" s="1062">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2">
        <v>26</v>
      </c>
      <c r="B1217" s="1062">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2">
        <v>27</v>
      </c>
      <c r="B1218" s="1062">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2">
        <v>28</v>
      </c>
      <c r="B1219" s="1062">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2">
        <v>29</v>
      </c>
      <c r="B1220" s="1062">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2">
        <v>30</v>
      </c>
      <c r="B1221" s="1062">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2">
        <v>1</v>
      </c>
      <c r="B1225" s="1062">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2">
        <v>2</v>
      </c>
      <c r="B1226" s="1062">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2">
        <v>3</v>
      </c>
      <c r="B1227" s="1062">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2">
        <v>4</v>
      </c>
      <c r="B1228" s="1062">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2">
        <v>5</v>
      </c>
      <c r="B1229" s="1062">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2">
        <v>6</v>
      </c>
      <c r="B1230" s="1062">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2">
        <v>7</v>
      </c>
      <c r="B1231" s="1062">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2">
        <v>8</v>
      </c>
      <c r="B1232" s="1062">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2">
        <v>9</v>
      </c>
      <c r="B1233" s="1062">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2">
        <v>10</v>
      </c>
      <c r="B1234" s="1062">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2">
        <v>11</v>
      </c>
      <c r="B1235" s="1062">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2">
        <v>12</v>
      </c>
      <c r="B1236" s="1062">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2">
        <v>13</v>
      </c>
      <c r="B1237" s="1062">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2">
        <v>14</v>
      </c>
      <c r="B1238" s="1062">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2">
        <v>15</v>
      </c>
      <c r="B1239" s="1062">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2">
        <v>16</v>
      </c>
      <c r="B1240" s="1062">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2">
        <v>17</v>
      </c>
      <c r="B1241" s="1062">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2">
        <v>18</v>
      </c>
      <c r="B1242" s="1062">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2">
        <v>19</v>
      </c>
      <c r="B1243" s="1062">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2">
        <v>20</v>
      </c>
      <c r="B1244" s="1062">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2">
        <v>21</v>
      </c>
      <c r="B1245" s="1062">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2">
        <v>22</v>
      </c>
      <c r="B1246" s="1062">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2">
        <v>23</v>
      </c>
      <c r="B1247" s="1062">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2">
        <v>24</v>
      </c>
      <c r="B1248" s="1062">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2">
        <v>25</v>
      </c>
      <c r="B1249" s="1062">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2">
        <v>26</v>
      </c>
      <c r="B1250" s="1062">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2">
        <v>27</v>
      </c>
      <c r="B1251" s="1062">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2">
        <v>28</v>
      </c>
      <c r="B1252" s="1062">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2">
        <v>29</v>
      </c>
      <c r="B1253" s="1062">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2">
        <v>30</v>
      </c>
      <c r="B1254" s="1062">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2">
        <v>1</v>
      </c>
      <c r="B1258" s="1062">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2">
        <v>2</v>
      </c>
      <c r="B1259" s="1062">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2">
        <v>3</v>
      </c>
      <c r="B1260" s="1062">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2">
        <v>4</v>
      </c>
      <c r="B1261" s="1062">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2">
        <v>5</v>
      </c>
      <c r="B1262" s="1062">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2">
        <v>6</v>
      </c>
      <c r="B1263" s="1062">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2">
        <v>7</v>
      </c>
      <c r="B1264" s="1062">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2">
        <v>8</v>
      </c>
      <c r="B1265" s="1062">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2">
        <v>9</v>
      </c>
      <c r="B1266" s="1062">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2">
        <v>10</v>
      </c>
      <c r="B1267" s="1062">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2">
        <v>11</v>
      </c>
      <c r="B1268" s="1062">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2">
        <v>12</v>
      </c>
      <c r="B1269" s="1062">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2">
        <v>13</v>
      </c>
      <c r="B1270" s="1062">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2">
        <v>14</v>
      </c>
      <c r="B1271" s="1062">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2">
        <v>15</v>
      </c>
      <c r="B1272" s="1062">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2">
        <v>16</v>
      </c>
      <c r="B1273" s="1062">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2">
        <v>17</v>
      </c>
      <c r="B1274" s="1062">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2">
        <v>18</v>
      </c>
      <c r="B1275" s="1062">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2">
        <v>19</v>
      </c>
      <c r="B1276" s="1062">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2">
        <v>20</v>
      </c>
      <c r="B1277" s="1062">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2">
        <v>21</v>
      </c>
      <c r="B1278" s="1062">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2">
        <v>22</v>
      </c>
      <c r="B1279" s="1062">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2">
        <v>23</v>
      </c>
      <c r="B1280" s="1062">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2">
        <v>24</v>
      </c>
      <c r="B1281" s="1062">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2">
        <v>25</v>
      </c>
      <c r="B1282" s="1062">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2">
        <v>26</v>
      </c>
      <c r="B1283" s="1062">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2">
        <v>27</v>
      </c>
      <c r="B1284" s="1062">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2">
        <v>28</v>
      </c>
      <c r="B1285" s="1062">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2">
        <v>29</v>
      </c>
      <c r="B1286" s="1062">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2">
        <v>30</v>
      </c>
      <c r="B1287" s="1062">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2">
        <v>1</v>
      </c>
      <c r="B1291" s="1062">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2">
        <v>2</v>
      </c>
      <c r="B1292" s="1062">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2">
        <v>3</v>
      </c>
      <c r="B1293" s="1062">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2">
        <v>4</v>
      </c>
      <c r="B1294" s="1062">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2">
        <v>5</v>
      </c>
      <c r="B1295" s="1062">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2">
        <v>6</v>
      </c>
      <c r="B1296" s="1062">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2">
        <v>7</v>
      </c>
      <c r="B1297" s="1062">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2">
        <v>8</v>
      </c>
      <c r="B1298" s="1062">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2">
        <v>9</v>
      </c>
      <c r="B1299" s="1062">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2">
        <v>10</v>
      </c>
      <c r="B1300" s="1062">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2">
        <v>11</v>
      </c>
      <c r="B1301" s="1062">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2">
        <v>12</v>
      </c>
      <c r="B1302" s="1062">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2">
        <v>13</v>
      </c>
      <c r="B1303" s="1062">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2">
        <v>14</v>
      </c>
      <c r="B1304" s="1062">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2">
        <v>15</v>
      </c>
      <c r="B1305" s="1062">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2">
        <v>16</v>
      </c>
      <c r="B1306" s="1062">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2">
        <v>17</v>
      </c>
      <c r="B1307" s="1062">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2">
        <v>18</v>
      </c>
      <c r="B1308" s="1062">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2">
        <v>19</v>
      </c>
      <c r="B1309" s="1062">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2">
        <v>20</v>
      </c>
      <c r="B1310" s="1062">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2">
        <v>21</v>
      </c>
      <c r="B1311" s="1062">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2">
        <v>22</v>
      </c>
      <c r="B1312" s="1062">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2">
        <v>23</v>
      </c>
      <c r="B1313" s="1062">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2">
        <v>24</v>
      </c>
      <c r="B1314" s="1062">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2">
        <v>25</v>
      </c>
      <c r="B1315" s="1062">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2">
        <v>26</v>
      </c>
      <c r="B1316" s="1062">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2">
        <v>27</v>
      </c>
      <c r="B1317" s="1062">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2">
        <v>28</v>
      </c>
      <c r="B1318" s="1062">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2">
        <v>29</v>
      </c>
      <c r="B1319" s="1062">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2">
        <v>30</v>
      </c>
      <c r="B1320" s="1062">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2020-11-17T08:26:05Z</cp:lastPrinted>
  <dcterms:created xsi:type="dcterms:W3CDTF">2012-03-13T00:50:25Z</dcterms:created>
  <dcterms:modified xsi:type="dcterms:W3CDTF">2020-11-17T08:26:15Z</dcterms:modified>
</cp:coreProperties>
</file>