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<sst xmlns="http://schemas.openxmlformats.org/spreadsheetml/2006/main" count="3291" uniqueCount="697">
  <si>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</si>
  <si>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</si>
  <si>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</si>
  <si>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</si>
  <si>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</si>
  <si>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</si>
  <si>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</si>
  <si>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</si>
  <si>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</si>
  <si>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</si>
  <si>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</si>
  <si>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</si>
  <si>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</si>
  <si>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</si>
  <si>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</si>
  <si>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</si>
  <si>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</si>
  <si>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</si>
  <si>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</si>
  <si>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</si>
  <si>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</si>
  <si>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</si>
  <si>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</si>
  <si>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</si>
  <si>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</si>
  <si>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</si>
  <si>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</si>
  <si>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</si>
  <si>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</si>
  <si>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</si>
  <si>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</si>
  <si>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</si>
  <si>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</si>
  <si>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</si>
  <si>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</si>
  <si>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</si>
  <si>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</si>
  <si>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</si>
  <si>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</si>
  <si>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</si>
  <si>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</si>
  <si>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</si>
  <si>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</si>
  <si>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</si>
  <si>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</si>
  <si>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</si>
  <si>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</si>
  <si>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</si>
  <si>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</si>
  <si>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</si>
  <si>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</si>
  <si>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</si>
  <si>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</si>
  <si>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</si>
  <si>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</si>
  <si>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</si>
  <si>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</si>
  <si>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</si>
  <si>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</si>
  <si>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</si>
  <si>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</si>
  <si>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</si>
  <si>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</si>
  <si>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</si>
  <si>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</si>
  <si>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</si>
  <si>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</si>
  <si>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</si>
  <si>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</si>
  <si>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</si>
  <si>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</si>
  <si>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</si>
  <si>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</si>
  <si>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</si>
  <si>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</si>
  <si>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</si>
  <si>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</si>
  <si>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</si>
  <si>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</si>
  <si>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</si>
  <si>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</si>
  <si>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</si>
  <si>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</si>
  <si>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</si>
  <si>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</si>
  <si>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</si>
  <si>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</si>
  <si>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</si>
  <si>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</si>
  <si>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</si>
  <si>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</si>
  <si>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</si>
  <si>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</si>
  <si>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</si>
  <si>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</si>
  <si>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</si>
  <si>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</si>
  <si>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</si>
  <si>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</si>
  <si>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</si>
  <si>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</si>
  <si>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</si>
  <si>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</si>
  <si>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</si>
  <si>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</si>
  <si>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</si>
  <si>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</si>
  <si>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</si>
  <si>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</si>
  <si>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</si>
  <si>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</si>
  <si>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</si>
  <si>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</si>
  <si>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</si>
  <si>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</si>
  <si>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</si>
  <si>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</si>
  <si>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</si>
  <si>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</si>
  <si>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</si>
  <si>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</si>
  <si>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</si>
  <si>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</si>
  <si>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</si>
  <si>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</si>
  <si>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</si>
  <si>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</si>
  <si>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</si>
  <si>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</si>
  <si>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</si>
  <si>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</si>
  <si>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</si>
  <si>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</si>
  <si>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</si>
  <si>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</si>
  <si>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</si>
  <si>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</si>
  <si>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</si>
  <si>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</si>
  <si>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</si>
  <si>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</si>
  <si>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</si>
  <si>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</si>
  <si>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</si>
  <si>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</si>
  <si>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</si>
  <si>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</si>
  <si>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</si>
  <si>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</si>
  <si>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</si>
  <si>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</si>
  <si>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</si>
  <si>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</si>
  <si>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</si>
  <si>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</si>
  <si>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</si>
  <si>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</si>
  <si>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</si>
  <si>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</si>
  <si>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</si>
  <si>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</si>
  <si>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</si>
  <si>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</si>
  <si>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</si>
  <si>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</si>
  <si>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</si>
  <si>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</si>
  <si>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</si>
  <si>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</si>
  <si>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</si>
  <si>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</si>
  <si>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</si>
  <si>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</si>
  <si>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</si>
  <si>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</si>
  <si>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</si>
  <si>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</si>
  <si>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</si>
  <si>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</si>
  <si>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</si>
  <si>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</si>
  <si>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</si>
  <si>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</si>
  <si>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</si>
  <si>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</si>
  <si>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</si>
  <si>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</si>
  <si>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</si>
  <si>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</si>
  <si>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</si>
  <si>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</si>
  <si>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</si>
  <si>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</si>
  <si>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</si>
  <si>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</si>
  <si>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</si>
  <si>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</si>
  <si>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</si>
  <si>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</si>
  <si>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</si>
  <si>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</si>
  <si>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</si>
  <si>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</si>
  <si>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</si>
  <si>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</si>
  <si>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</si>
  <si>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</si>
  <si>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</si>
  <si>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</si>
  <si>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</si>
  <si>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</si>
  <si>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</si>
  <si>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</si>
  <si>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</si>
  <si>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</si>
  <si>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</si>
  <si>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</si>
  <si>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</si>
  <si>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</si>
  <si>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</si>
  <si>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</si>
  <si>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</si>
  <si>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</si>
  <si>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</si>
  <si>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</si>
  <si>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</si>
  <si>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</si>
  <si>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</si>
  <si>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</si>
  <si>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</si>
  <si>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</si>
  <si>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</si>
  <si>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</si>
  <si>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</si>
  <si>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</si>
  <si>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</si>
  <si>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</si>
  <si>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</si>
  <si>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</si>
  <si>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</si>
  <si>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</si>
  <si>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</si>
  <si>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</si>
  <si>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</si>
  <si>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</si>
  <si>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</si>
  <si>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</si>
  <si>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</si>
  <si>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</si>
  <si>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</si>
  <si>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</si>
  <si>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</si>
  <si>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</si>
  <si>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</si>
  <si>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</si>
  <si>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</si>
  <si>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</si>
  <si>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</si>
  <si>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</si>
  <si>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</si>
  <si>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</si>
  <si>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</si>
  <si>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</si>
  <si>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</si>
  <si>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</si>
  <si>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</si>
  <si>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</si>
  <si>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</si>
  <si>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</si>
  <si>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</si>
  <si>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</si>
  <si>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</si>
  <si>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</si>
  <si>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</si>
  <si>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</si>
  <si>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</si>
  <si>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</si>
  <si>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</si>
  <si>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</si>
  <si>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</si>
  <si>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</si>
  <si>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</si>
  <si>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</si>
  <si>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</si>
  <si>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</si>
  <si>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</si>
  <si>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</si>
  <si>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</si>
  <si>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</si>
  <si>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</si>
  <si>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</si>
  <si>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</si>
  <si>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</si>
  <si>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</si>
  <si>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</si>
  <si>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</si>
  <si>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</si>
  <si>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</si>
  <si>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</si>
  <si>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</si>
  <si>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</si>
  <si>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</si>
  <si>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</si>
  <si>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</si>
  <si>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</si>
  <si>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</si>
  <si>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</si>
  <si>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</si>
  <si>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</si>
  <si>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</si>
  <si>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</si>
  <si>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</si>
  <si>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</si>
  <si>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</si>
  <si>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</si>
  <si>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</si>
  <si>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</si>
  <si>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</si>
  <si>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</si>
  <si>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</si>
  <si>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</si>
  <si>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</si>
  <si>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</si>
  <si>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</si>
  <si>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</si>
  <si>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</si>
  <si>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</si>
  <si>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</si>
  <si>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</si>
  <si>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</si>
  <si>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</si>
  <si>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</si>
  <si>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</si>
  <si>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</si>
  <si>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</si>
  <si>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</si>
  <si>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</si>
  <si>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</si>
  <si>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</si>
  <si>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</si>
  <si>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</si>
  <si>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</si>
  <si>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</si>
  <si>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</si>
  <si>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</si>
  <si>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</si>
  <si>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</si>
  <si>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</si>
  <si>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</si>
  <si>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</si>
  <si>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</si>
  <si>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</si>
  <si>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</si>
  <si>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</si>
  <si>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</si>
  <si>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</si>
  <si>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</si>
  <si>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</si>
  <si>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</si>
  <si>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</si>
  <si>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</si>
  <si>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</si>
  <si>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</si>
  <si>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</si>
  <si>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</si>
  <si>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</si>
  <si>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</si>
  <si>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</si>
  <si>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</si>
  <si>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</si>
  <si>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</si>
  <si>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</si>
  <si>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</si>
  <si>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</si>
  <si>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</si>
  <si>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</si>
  <si>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</si>
  <si>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</si>
  <si>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</si>
  <si>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</si>
  <si>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</si>
  <si>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</si>
  <si>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</si>
  <si>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</si>
  <si>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</si>
  <si>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</si>
  <si>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</si>
  <si>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</si>
  <si>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</si>
  <si>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</si>
  <si>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</si>
  <si>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</si>
  <si>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</si>
  <si>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</si>
  <si>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</si>
  <si>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</si>
  <si>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</si>
  <si>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</si>
  <si>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</si>
  <si>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</si>
  <si>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</si>
  <si>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</si>
  <si>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</si>
  <si>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</si>
  <si>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</si>
  <si>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</si>
  <si>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</si>
  <si>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</si>
  <si>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</si>
  <si>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</si>
  <si>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</si>
  <si>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</si>
  <si>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</si>
  <si>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</si>
  <si>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</si>
  <si>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</si>
  <si>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</si>
  <si>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</si>
  <si>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</si>
  <si>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</si>
  <si>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</si>
  <si>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</si>
  <si>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</si>
  <si>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</si>
  <si>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</si>
  <si>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</si>
  <si>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</si>
  <si>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</si>
  <si>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</si>
  <si>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</si>
  <si>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</si>
  <si>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</si>
  <si>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</si>
  <si>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</si>
  <si>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</si>
  <si>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</si>
  <si>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</si>
  <si>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</si>
  <si>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</si>
  <si>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</si>
  <si>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</si>
  <si>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</si>
  <si>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</si>
  <si>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</si>
  <si>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</si>
  <si>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</si>
  <si>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</si>
  <si>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</si>
  <si>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</si>
  <si>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</si>
  <si>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</si>
  <si>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</si>
  <si>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</si>
  <si>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</si>
  <si>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</si>
  <si>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</si>
  <si>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</si>
  <si>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</si>
  <si>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</si>
  <si>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</si>
  <si>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</si>
  <si>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</si>
  <si>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</si>
  <si>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</si>
  <si>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</si>
  <si>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</si>
  <si>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</si>
  <si>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</si>
  <si>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</si>
  <si>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</si>
  <si>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</si>
  <si>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</si>
  <si>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</si>
  <si>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</si>
  <si>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</si>
  <si>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</si>
  <si>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</si>
  <si>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</si>
  <si>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</si>
  <si>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</si>
  <si>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</si>
  <si>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</si>
  <si>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</si>
  <si>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</si>
  <si>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</si>
  <si>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</si>
  <si>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</si>
  <si>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</si>
  <si>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</si>
  <si>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</si>
  <si>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</si>
  <si>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</si>
  <si>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</si>
  <si>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</si>
  <si>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</si>
  <si>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</si>
  <si>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</si>
  <si>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</si>
  <si>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</si>
  <si>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</si>
  <si>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</si>
  <si>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</si>
  <si>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</si>
  <si>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</si>
  <si>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</si>
  <si>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</si>
  <si>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</si>
  <si>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</si>
  <si>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</si>
  <si>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</si>
  <si>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</si>
  <si>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</si>
  <si>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</si>
  <si>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</si>
  <si>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</si>
  <si>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</si>
  <si>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</si>
  <si>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</si>
  <si>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</si>
  <si>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</si>
  <si>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</si>
  <si>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</si>
  <si>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</si>
  <si>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</si>
  <si>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</si>
  <si>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</si>
  <si>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</si>
  <si>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</si>
  <si>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</si>
  <si>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</si>
  <si>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</si>
  <si>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</si>
  <si>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</si>
  <si>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</si>
  <si>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</si>
  <si>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</si>
  <si>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</si>
  <si>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</si>
  <si>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</si>
  <si>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</si>
  <si>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</si>
  <si>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</si>
  <si>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</si>
  <si>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</si>
  <si>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</si>
  <si>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</si>
  <si>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</si>
  <si>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</si>
  <si>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</si>
  <si>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</si>
  <si>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</si>
  <si>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</si>
  <si>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</si>
  <si>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</si>
  <si>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</si>
  <si>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</si>
  <si>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</si>
  <si>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</si>
  <si>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</si>
  <si>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</si>
  <si>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</si>
  <si>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</si>
  <si>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</si>
  <si>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</si>
  <si>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</si>
  <si>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</si>
  <si>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</si>
  <si>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</si>
  <si>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</si>
  <si>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</si>
  <si>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</si>
  <si>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</si>
  <si>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件</t>
    <phoneticPr fontId="5"/>
  </si>
  <si>
    <t>百万円</t>
    <phoneticPr fontId="5"/>
  </si>
  <si>
    <t>　　/</t>
    <phoneticPr fontId="5"/>
  </si>
  <si>
    <t>文部科学省</t>
    <phoneticPr fontId="5"/>
  </si>
  <si>
    <t>平成１７年度</t>
    <phoneticPr fontId="5"/>
  </si>
  <si>
    <t>終了予定なし</t>
    <phoneticPr fontId="5"/>
  </si>
  <si>
    <t>原子力課長 清浦　隆</t>
    <phoneticPr fontId="5"/>
  </si>
  <si>
    <t>特別会計に関する法律施行令第51条3項2号</t>
    <phoneticPr fontId="5"/>
  </si>
  <si>
    <t>　施設の設置又は改造に要する費用に係る補助金の交付を通じ、国立研究開発法人日本原子力研究開発機構が行う特別会計に関する法律施行令第51条第2項に掲げる業務を円滑に実施する。</t>
    <phoneticPr fontId="5"/>
  </si>
  <si>
    <t>-</t>
    <phoneticPr fontId="5"/>
  </si>
  <si>
    <t>-</t>
    <phoneticPr fontId="5"/>
  </si>
  <si>
    <t>-</t>
    <phoneticPr fontId="5"/>
  </si>
  <si>
    <t>-</t>
    <phoneticPr fontId="5"/>
  </si>
  <si>
    <t>-</t>
    <phoneticPr fontId="5"/>
  </si>
  <si>
    <t>国立研究開発法人日本原子力研究開発機構施設整備費補助金</t>
    <phoneticPr fontId="5"/>
  </si>
  <si>
    <t>独立行政法人通則法に基づく主務大臣による業務実績の評価結果のうち、標準評価以上の評価を受けた項目の割合とする。</t>
    <phoneticPr fontId="5"/>
  </si>
  <si>
    <t>評定</t>
    <phoneticPr fontId="5"/>
  </si>
  <si>
    <t>国立研究開発法人日本原子力研究開発機構の業務の実績に関する評価（文部科学大臣、経済産業大臣、原子力規制委員会）</t>
    <phoneticPr fontId="5"/>
  </si>
  <si>
    <t>施設の整備実施件数</t>
    <phoneticPr fontId="5"/>
  </si>
  <si>
    <t>当該年度執行額／施設の整備実施件数　　　　　　　　　　　　　　　　　　　　　　　</t>
    <phoneticPr fontId="5"/>
  </si>
  <si>
    <t>　執行額　/件数</t>
    <phoneticPr fontId="5"/>
  </si>
  <si>
    <t>／　</t>
    <phoneticPr fontId="5"/>
  </si>
  <si>
    <t>／　　　　　　　　　　　　　　</t>
    <phoneticPr fontId="5"/>
  </si>
  <si>
    <t>／　　　　　　　　　　　　　　</t>
    <phoneticPr fontId="5"/>
  </si>
  <si>
    <t>-</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</si>
  <si>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</si>
  <si>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</si>
  <si>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費目・使途の精査を行った上で契約を締結しており、単位当たりコスト等の水準は妥当である。</t>
    <phoneticPr fontId="5"/>
  </si>
  <si>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</si>
  <si>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</si>
  <si>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</si>
  <si>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</si>
  <si>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見込み通り設備を整備している。</t>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</si>
  <si>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phoneticPr fontId="5"/>
  </si>
  <si>
    <t>535</t>
    <phoneticPr fontId="5"/>
  </si>
  <si>
    <t>0534</t>
    <phoneticPr fontId="5"/>
  </si>
  <si>
    <t>481</t>
    <phoneticPr fontId="5"/>
  </si>
  <si>
    <t>290</t>
    <phoneticPr fontId="5"/>
  </si>
  <si>
    <t>288</t>
    <phoneticPr fontId="5"/>
  </si>
  <si>
    <t>278</t>
    <phoneticPr fontId="5"/>
  </si>
  <si>
    <t>274</t>
    <phoneticPr fontId="5"/>
  </si>
  <si>
    <t>文部科学省</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</si>
  <si>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</si>
  <si>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</si>
  <si>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</si>
  <si>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</si>
  <si>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</si>
  <si>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研究開発局</t>
    <phoneticPr fontId="5"/>
  </si>
  <si>
    <t>原子力課</t>
    <phoneticPr fontId="5"/>
  </si>
  <si>
    <t>-</t>
    <phoneticPr fontId="5"/>
  </si>
  <si>
    <t>国立研究開発法人日本原子力研究開発機構</t>
  </si>
  <si>
    <t>原子力の研究、開発及び利用の促進に係る研究施設等の整備</t>
    <phoneticPr fontId="5"/>
  </si>
  <si>
    <t>補助金等交付</t>
  </si>
  <si>
    <t>検査開発株式会社</t>
    <phoneticPr fontId="5"/>
  </si>
  <si>
    <t>固体廃棄物減容処理施設の焼却溶融設備の製作</t>
    <phoneticPr fontId="5"/>
  </si>
  <si>
    <t>施設整備費補助金</t>
  </si>
  <si>
    <t>A.国立研究開発法人日本原子力研究開発機構</t>
    <phoneticPr fontId="5"/>
  </si>
  <si>
    <t>固体廃棄物減容処理施設の焼却溶融設備の製作等</t>
    <rPh sb="21" eb="22">
      <t>トウ</t>
    </rPh>
    <phoneticPr fontId="5"/>
  </si>
  <si>
    <t>製作</t>
    <rPh sb="0" eb="2">
      <t>セイサク</t>
    </rPh>
    <phoneticPr fontId="5"/>
  </si>
  <si>
    <t>-</t>
    <phoneticPr fontId="5"/>
  </si>
  <si>
    <t>セル内でTRUで汚染している高線量の廃棄物を分別し、可燃性及び難燃性のものは焼却し、更に金属等の不燃物とともに溶融することで減容処理するための焼却溶融設備の設計、製作、据付、調整を行うものである。排ガス処理設備を含め放射性物質が漏洩した場合には、作業区域等の汚染、作業員の被ばくの恐れがあり、厳重な気密性や高度な品質管理等が要求される調達案件である。契約相手先は、本件と同様の溶融システムをドラム缶サイズで開発・実証しており、既に民間の放射性廃棄物の減容処理設備のシステムへ採用されていることに加えて、本件と同スケールでの焼却・溶融システムについても実証済みであることから、競争性のない随意契約とした。</t>
    <phoneticPr fontId="5"/>
  </si>
  <si>
    <t>東京電力エナジーパートナー株式会社</t>
    <phoneticPr fontId="5"/>
  </si>
  <si>
    <t>国立研究開発法人　日本原子力研究開発機構大洗研究開発センター（南地区）で使用する電気</t>
  </si>
  <si>
    <t>応用地質株式会社</t>
  </si>
  <si>
    <t>特高変電所監視建家他建設予定地　地質調査</t>
  </si>
  <si>
    <t>検査開発株式会社</t>
  </si>
  <si>
    <t>平成30年度 固体廃棄物減容処理施設の内装設備工事に伴う「処理設備の製作設計図書類および試運転の助勢業務」に関する労働者派遣契約</t>
  </si>
  <si>
    <t>平成30年度 固体廃棄物減容処理施設の内装設備工事に伴う「処理設備の設工認変更申請書および試運転の助勢業務」に関する労働者派遣契約</t>
  </si>
  <si>
    <t>平成30年度 固体廃棄物減容処理施設の内装設備工事に伴う「処理設備の設備－建家間の取合い設計等および試運転の助成業務」に関する労働者派遣契約</t>
  </si>
  <si>
    <t>平成30年度 固体廃棄物減容処理施設の内装設備工事に伴う 「処理設備の建設段階における各種検査の審査および試運転助勢業務」に関する労働者派遣契約</t>
  </si>
  <si>
    <t>平成30年度 固体廃棄物減容処理施設の内装設備工事に伴う「処理設備の建設段階における保障措置および試運転助勢業務」に関する労働者派遣契約</t>
  </si>
  <si>
    <t>平成30年度 固体廃棄物減容処理施設の内装設備工事に伴う 「処理設備の建設段階における各種検査の記録整理及び試運転助勢業務」に関する労働者派遣契約</t>
  </si>
  <si>
    <t>平成30年度 固体廃棄物減容処理施設の内装設備工事に伴う「処理設備の建設段階における現地据付作業等管理および試運転助勢業務」に関する労働者派遣契約</t>
  </si>
  <si>
    <t>平成30年度 固体廃棄物減容処理施設の内装設備工事に伴う 「付帯設備の製作設計図書類および試運転の助勢業務」に関する労働者派遣契約</t>
  </si>
  <si>
    <t>平成30年度 固体廃棄物減容処理施設の内装設備工事に伴う 「付帯設備の設工認変更申請書および試運転の助勢業務」に関する労働者派遣契約</t>
  </si>
  <si>
    <t>平成30年度 固体廃棄物減容処理施設の内装設備工事に伴う 「付帯設備の建設段階における各種検査の記録整理及び試運転助勢業務」に関する労働者派遣契約</t>
  </si>
  <si>
    <t>平成30年度 固体廃棄物減容処理施設の内装設備工事に伴う 「付帯設備の建設段階における各種検査の審査および試運転助勢業務」に関する労働者派遣契約</t>
  </si>
  <si>
    <t>平成30年度 固体廃棄物減容処理施設の内装設備工事に伴う 「付帯設備の建設段階における保障措置および試運転助勢業務」に関する労働者派遣契約</t>
  </si>
  <si>
    <t>平成30年度 固体廃棄物減容処理施設の内装設備工事に伴う「付帯設備の設備－建家間の取合い設計等および試運転の助勢業務」に関する労働者派遣契約</t>
  </si>
  <si>
    <t>平成30年度 固体廃棄物減容処理施設の内装設備工事に伴う 「付帯設備の建設段階における現地据付作業等管理および試運転助勢業務」に関する労働者派遣契約</t>
  </si>
  <si>
    <t>随意契約
（その他）</t>
  </si>
  <si>
    <t>一般競争契約
（総合評価）</t>
  </si>
  <si>
    <t>一般競争契約
（最低価格）</t>
  </si>
  <si>
    <t>日揮株式会社</t>
  </si>
  <si>
    <t>東電設計株式会社</t>
  </si>
  <si>
    <t>太陽計測株式会社</t>
  </si>
  <si>
    <t>東光電気工事株式会社</t>
  </si>
  <si>
    <t>東海固体廃棄物廃棄体化施設　α系統合焼却炉の詳細設計</t>
  </si>
  <si>
    <t>サイクル研特別高圧変電所の実施設計業務</t>
  </si>
  <si>
    <t>固体廃棄物減容処理施設の放射線管理設備（２）の購入</t>
  </si>
  <si>
    <t>固体廃棄物減容処理施設の施設運転監視設備の製作</t>
  </si>
  <si>
    <t>大洗研固体廃棄物減容処理施設建家新築電気設備工事</t>
  </si>
  <si>
    <t>固体廃棄物減容処理施設の放射線管理設備（１）の製作</t>
  </si>
  <si>
    <t>固体廃棄物減容処理施設の液体処理設備等の製作</t>
  </si>
  <si>
    <t>固体廃棄物減容処理施設の固体系処理設備の製作</t>
  </si>
  <si>
    <t>指名競争契約
（最低価格）</t>
  </si>
  <si>
    <t>随意契約
（企画競争）</t>
  </si>
  <si>
    <t>川崎重工業株式会社</t>
    <phoneticPr fontId="5"/>
  </si>
  <si>
    <t>富士電機株式会社</t>
    <phoneticPr fontId="5"/>
  </si>
  <si>
    <t>株式会社日立製作所</t>
    <phoneticPr fontId="5"/>
  </si>
  <si>
    <t>B.川崎重工業株式会社</t>
    <rPh sb="2" eb="4">
      <t>カワサキ</t>
    </rPh>
    <rPh sb="4" eb="7">
      <t>ジュウコウギョウ</t>
    </rPh>
    <phoneticPr fontId="5"/>
  </si>
  <si>
    <t>標準評価(B評価）以上の評価を受けた項目の割合。
※平成30年度の成果実績は調整中であり、評価確定後に記載。</t>
    <phoneticPr fontId="5"/>
  </si>
  <si>
    <t>1,268/1</t>
    <phoneticPr fontId="5"/>
  </si>
  <si>
    <t>3,096/1</t>
    <phoneticPr fontId="5"/>
  </si>
  <si>
    <t>3,426/3</t>
    <phoneticPr fontId="5"/>
  </si>
  <si>
    <t>-</t>
    <phoneticPr fontId="5"/>
  </si>
  <si>
    <t>-</t>
    <phoneticPr fontId="5"/>
  </si>
  <si>
    <t>‐</t>
  </si>
  <si>
    <t>外部有識者による点検対象外</t>
    <phoneticPr fontId="5"/>
  </si>
  <si>
    <t>　 我が国唯一の原子力に関する総合的な研究開発機関として、施設の設置または整備を進めるために、国立研究開発法人日本原子力研究開発機構に対し、これらの研究及び技術基盤維持のための施設整備に必要な経費について補助を行い、原子力の研究、開発及び利用の促進に資する。平成30年度については、固体廃棄物減容処理施設（OWTF）の建設工事及び内装設備・機器の製作、α系統合焼却炉の設計並びに特高変電所の設計を進めた。</t>
    <rPh sb="177" eb="178">
      <t>ケイ</t>
    </rPh>
    <rPh sb="178" eb="180">
      <t>トウゴウ</t>
    </rPh>
    <rPh sb="180" eb="183">
      <t>ショウキャクロ</t>
    </rPh>
    <rPh sb="184" eb="186">
      <t>セッケイ</t>
    </rPh>
    <rPh sb="186" eb="187">
      <t>ナラ</t>
    </rPh>
    <rPh sb="189" eb="190">
      <t>トク</t>
    </rPh>
    <rPh sb="190" eb="191">
      <t>コウ</t>
    </rPh>
    <rPh sb="191" eb="194">
      <t>ヘンデンショ</t>
    </rPh>
    <rPh sb="195" eb="197">
      <t>セッケイ</t>
    </rPh>
    <phoneticPr fontId="5"/>
  </si>
  <si>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</si>
  <si>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</si>
  <si>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5"/>
  </si>
  <si>
    <t>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</si>
  <si>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有</t>
  </si>
  <si>
    <t>-</t>
    <phoneticPr fontId="5"/>
  </si>
  <si>
    <t>１．事業評価の観点：この事業は施設の設置または整備を進めるために、国立研究開発法人日本原子力研究開発機構に対し、これらの研究及び技術基盤維持のための施設整備に必要な経費について補助を行うものであり、契約の競争性・公平性・透明性の確保の観点から検証を行った。
２．所見：この事業は契約監視委員会分科会の設置、市場化テストの導入、仕様書等の見直しなど様々な取組を行っている点などは評価できるが、一部の契約において、一者応札・一者応募となっているものが見受けられるため、引き続き競争参加条件の見直しなど、より一層の契約の競争性の向上を図るべきである。</t>
    <phoneticPr fontId="5"/>
  </si>
  <si>
    <t>執行等改善</t>
  </si>
  <si>
    <t>原子力利用に関する基本的考え方（平成29年7月閣議尊重決定）
エネルギー基本計画（平成30年7月 閣議決定）</t>
    <rPh sb="25" eb="27">
      <t>ソンチョウ</t>
    </rPh>
    <phoneticPr fontId="5"/>
  </si>
  <si>
    <t>我が国唯一の原子力に関する総合的な研究開発機関として、エネルギー基本計画（平成30年7月3日　閣議決定）等に沿って本事業を継続的に実施し、効果的・効率的・戦略的に実施することで、原子力分野の研究・開発・利用の推進に寄与する。</t>
    <phoneticPr fontId="5"/>
  </si>
  <si>
    <t>原子力利用に関する基本的考え方（平成29年7月閣議尊重決定）やエネルギー基本計画（平成30年7月閣議決定）を踏まえた取組であり、社会のニーズを的確に反映している。</t>
    <rPh sb="25" eb="27">
      <t>ソンチョウ</t>
    </rPh>
    <phoneticPr fontId="5"/>
  </si>
  <si>
    <t>国立研究開発法人日本原子力研究開発機構施設整備費（エネ特）</t>
    <rPh sb="27" eb="28">
      <t>トク</t>
    </rPh>
    <phoneticPr fontId="5"/>
  </si>
  <si>
    <t>調達等合理化計画に基づき、応札者拡大に向けた取組として、年間発注計画の機構ホームページ掲載、応札しなかった企業へのアンケート調査等を継続実施するとともに、より多くの応札者確保に向けた方策を検討する。</t>
    <phoneticPr fontId="5"/>
  </si>
  <si>
    <t>電子決裁の適切な運用により、紙処理の削減を図るとともに会議資料のペーパーレス化により、資料管理の効率化等、時間の有効活用等業務の効率化を推進。</t>
    <rPh sb="60" eb="61">
      <t>トウ</t>
    </rPh>
    <phoneticPr fontId="5"/>
  </si>
  <si>
    <t>「新しい日本のための優先課題推進枠」262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</si>
</sst>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38099</xdr:colOff>
      <xdr:row>741</xdr:row>
      <xdr:rowOff>1</xdr:rowOff>
    </xdr:from>
    <xdr:to>
      <xdr:col>49</xdr:col>
      <xdr:colOff>469900</xdr:colOff>
      <xdr:row>757</xdr:row>
      <xdr:rowOff>622299</xdr:rowOff>
    </xdr:to>
    <xdr:pic>
      <xdr:nvPicPr>
        <xdr:cNvPr id="5" name="図 4">
          <a:extLst>
            <a:ext uri="{FF2B5EF4-FFF2-40B4-BE49-F238E27FC236}">
              <a16:creationId xmlns:a16="http://schemas.microsoft.com/office/drawing/2014/main" id="{4FFEDAC3-0E0C-4C74-AD25-EC7D2F861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299" y="45872401"/>
          <a:ext cx="9169401"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75" zoomScaleNormal="75" zoomScaleSheetLayoutView="75" zoomScalePageLayoutView="85" workbookViewId="0">
      <selection activeCell="J845" sqref="J845:O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280</v>
      </c>
      <c r="AT2" s="952"/>
      <c r="AU2" s="952"/>
      <c r="AV2" s="52" t="str">
        <f>IF(AW2="", "", "-")</f>
        <v/>
      </c>
      <c r="AW2" s="923"/>
      <c r="AX2" s="923"/>
    </row>
    <row r="3" spans="1:50" ht="21" customHeight="1" thickBot="1" x14ac:dyDescent="0.2">
      <c r="A3" s="879" t="s">
        <v>539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575</v>
      </c>
      <c r="AK3" s="881"/>
      <c r="AL3" s="881"/>
      <c r="AM3" s="881"/>
      <c r="AN3" s="881"/>
      <c r="AO3" s="881"/>
      <c r="AP3" s="881"/>
      <c r="AQ3" s="881"/>
      <c r="AR3" s="881"/>
      <c r="AS3" s="881"/>
      <c r="AT3" s="881"/>
      <c r="AU3" s="881"/>
      <c r="AV3" s="881"/>
      <c r="AW3" s="881"/>
      <c r="AX3" s="24" t="s">
        <v>65</v>
      </c>
    </row>
    <row r="4" spans="1:50" ht="24.75" customHeight="1" x14ac:dyDescent="0.15">
      <c r="A4" s="716" t="s">
        <v>25</v>
      </c>
      <c r="B4" s="717"/>
      <c r="C4" s="717"/>
      <c r="D4" s="717"/>
      <c r="E4" s="717"/>
      <c r="F4" s="717"/>
      <c r="G4" s="694" t="s">
        <v>693</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619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576</v>
      </c>
      <c r="H5" s="852"/>
      <c r="I5" s="852"/>
      <c r="J5" s="852"/>
      <c r="K5" s="852"/>
      <c r="L5" s="852"/>
      <c r="M5" s="853" t="s">
        <v>66</v>
      </c>
      <c r="N5" s="854"/>
      <c r="O5" s="854"/>
      <c r="P5" s="854"/>
      <c r="Q5" s="854"/>
      <c r="R5" s="855"/>
      <c r="S5" s="856" t="s">
        <v>577</v>
      </c>
      <c r="T5" s="852"/>
      <c r="U5" s="852"/>
      <c r="V5" s="852"/>
      <c r="W5" s="852"/>
      <c r="X5" s="857"/>
      <c r="Y5" s="710" t="s">
        <v>3</v>
      </c>
      <c r="Z5" s="506"/>
      <c r="AA5" s="506"/>
      <c r="AB5" s="506"/>
      <c r="AC5" s="506"/>
      <c r="AD5" s="507"/>
      <c r="AE5" s="711" t="s">
        <v>620</v>
      </c>
      <c r="AF5" s="711"/>
      <c r="AG5" s="711"/>
      <c r="AH5" s="711"/>
      <c r="AI5" s="711"/>
      <c r="AJ5" s="711"/>
      <c r="AK5" s="711"/>
      <c r="AL5" s="711"/>
      <c r="AM5" s="711"/>
      <c r="AN5" s="711"/>
      <c r="AO5" s="711"/>
      <c r="AP5" s="712"/>
      <c r="AQ5" s="713" t="s">
        <v>578</v>
      </c>
      <c r="AR5" s="714"/>
      <c r="AS5" s="714"/>
      <c r="AT5" s="714"/>
      <c r="AU5" s="714"/>
      <c r="AV5" s="714"/>
      <c r="AW5" s="714"/>
      <c r="AX5" s="715"/>
    </row>
    <row r="6" spans="1:50" ht="39" customHeight="1" x14ac:dyDescent="0.15">
      <c r="A6" s="718" t="s">
        <v>4</v>
      </c>
      <c r="B6" s="719"/>
      <c r="C6" s="719"/>
      <c r="D6" s="719"/>
      <c r="E6" s="719"/>
      <c r="F6" s="719"/>
      <c r="G6" s="405" t="str">
        <f>入力規則等!F39</f>
        <v>エネルギー対策特別会計電源開発促進勘定</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8" t="s">
        <v>22</v>
      </c>
      <c r="B7" s="509"/>
      <c r="C7" s="509"/>
      <c r="D7" s="509"/>
      <c r="E7" s="509"/>
      <c r="F7" s="510"/>
      <c r="G7" s="511" t="s">
        <v>579</v>
      </c>
      <c r="H7" s="512"/>
      <c r="I7" s="512"/>
      <c r="J7" s="512"/>
      <c r="K7" s="512"/>
      <c r="L7" s="512"/>
      <c r="M7" s="512"/>
      <c r="N7" s="512"/>
      <c r="O7" s="512"/>
      <c r="P7" s="512"/>
      <c r="Q7" s="512"/>
      <c r="R7" s="512"/>
      <c r="S7" s="512"/>
      <c r="T7" s="512"/>
      <c r="U7" s="512"/>
      <c r="V7" s="512"/>
      <c r="W7" s="512"/>
      <c r="X7" s="513"/>
      <c r="Y7" s="934" t="s">
        <v>511</v>
      </c>
      <c r="Z7" s="453"/>
      <c r="AA7" s="453"/>
      <c r="AB7" s="453"/>
      <c r="AC7" s="453"/>
      <c r="AD7" s="935"/>
      <c r="AE7" s="924" t="s">
        <v>690</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8" t="s">
        <v>378</v>
      </c>
      <c r="B8" s="509"/>
      <c r="C8" s="509"/>
      <c r="D8" s="509"/>
      <c r="E8" s="509"/>
      <c r="F8" s="510"/>
      <c r="G8" s="953" t="str">
        <f>入力規則等!A28</f>
        <v>科学技術・イノベーション</v>
      </c>
      <c r="H8" s="732"/>
      <c r="I8" s="732"/>
      <c r="J8" s="732"/>
      <c r="K8" s="732"/>
      <c r="L8" s="732"/>
      <c r="M8" s="732"/>
      <c r="N8" s="732"/>
      <c r="O8" s="732"/>
      <c r="P8" s="732"/>
      <c r="Q8" s="732"/>
      <c r="R8" s="732"/>
      <c r="S8" s="732"/>
      <c r="T8" s="732"/>
      <c r="U8" s="732"/>
      <c r="V8" s="732"/>
      <c r="W8" s="732"/>
      <c r="X8" s="954"/>
      <c r="Y8" s="858" t="s">
        <v>379</v>
      </c>
      <c r="Z8" s="859"/>
      <c r="AA8" s="859"/>
      <c r="AB8" s="859"/>
      <c r="AC8" s="859"/>
      <c r="AD8" s="860"/>
      <c r="AE8" s="731" t="str">
        <f>入力規則等!K13</f>
        <v>エネルギー対策</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580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2" t="s">
        <v>30</v>
      </c>
      <c r="B10" s="673"/>
      <c r="C10" s="673"/>
      <c r="D10" s="673"/>
      <c r="E10" s="673"/>
      <c r="F10" s="673"/>
      <c r="G10" s="766" t="s">
        <v>681</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5" t="s">
        <v>24</v>
      </c>
      <c r="B12" s="956"/>
      <c r="C12" s="956"/>
      <c r="D12" s="956"/>
      <c r="E12" s="956"/>
      <c r="F12" s="957"/>
      <c r="G12" s="772"/>
      <c r="H12" s="773"/>
      <c r="I12" s="773"/>
      <c r="J12" s="773"/>
      <c r="K12" s="773"/>
      <c r="L12" s="773"/>
      <c r="M12" s="773"/>
      <c r="N12" s="773"/>
      <c r="O12" s="773"/>
      <c r="P12" s="425" t="s">
        <v>530</v>
      </c>
      <c r="Q12" s="426"/>
      <c r="R12" s="426"/>
      <c r="S12" s="426"/>
      <c r="T12" s="426"/>
      <c r="U12" s="426"/>
      <c r="V12" s="427"/>
      <c r="W12" s="425" t="s">
        <v>527</v>
      </c>
      <c r="X12" s="426"/>
      <c r="Y12" s="426"/>
      <c r="Z12" s="426"/>
      <c r="AA12" s="426"/>
      <c r="AB12" s="426"/>
      <c r="AC12" s="427"/>
      <c r="AD12" s="425" t="s">
        <v>522</v>
      </c>
      <c r="AE12" s="426"/>
      <c r="AF12" s="426"/>
      <c r="AG12" s="426"/>
      <c r="AH12" s="426"/>
      <c r="AI12" s="426"/>
      <c r="AJ12" s="427"/>
      <c r="AK12" s="425" t="s">
        <v>515</v>
      </c>
      <c r="AL12" s="426"/>
      <c r="AM12" s="426"/>
      <c r="AN12" s="426"/>
      <c r="AO12" s="426"/>
      <c r="AP12" s="426"/>
      <c r="AQ12" s="427"/>
      <c r="AR12" s="425" t="s">
        <v>513</v>
      </c>
      <c r="AS12" s="426"/>
      <c r="AT12" s="426"/>
      <c r="AU12" s="426"/>
      <c r="AV12" s="426"/>
      <c r="AW12" s="426"/>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1165.44</v>
      </c>
      <c r="Q13" s="670"/>
      <c r="R13" s="670"/>
      <c r="S13" s="670"/>
      <c r="T13" s="670"/>
      <c r="U13" s="670"/>
      <c r="V13" s="671"/>
      <c r="W13" s="669">
        <v>3096.22</v>
      </c>
      <c r="X13" s="670"/>
      <c r="Y13" s="670"/>
      <c r="Z13" s="670"/>
      <c r="AA13" s="670"/>
      <c r="AB13" s="670"/>
      <c r="AC13" s="671"/>
      <c r="AD13" s="669">
        <v>3426.03</v>
      </c>
      <c r="AE13" s="670"/>
      <c r="AF13" s="670"/>
      <c r="AG13" s="670"/>
      <c r="AH13" s="670"/>
      <c r="AI13" s="670"/>
      <c r="AJ13" s="671"/>
      <c r="AK13" s="669" t="s">
        <v>566</v>
      </c>
      <c r="AL13" s="670"/>
      <c r="AM13" s="670"/>
      <c r="AN13" s="670"/>
      <c r="AO13" s="670"/>
      <c r="AP13" s="670"/>
      <c r="AQ13" s="671"/>
      <c r="AR13" s="931">
        <v>1660</v>
      </c>
      <c r="AS13" s="932"/>
      <c r="AT13" s="932"/>
      <c r="AU13" s="932"/>
      <c r="AV13" s="932"/>
      <c r="AW13" s="932"/>
      <c r="AX13" s="933"/>
    </row>
    <row r="14" spans="1:50" ht="21" customHeight="1" x14ac:dyDescent="0.15">
      <c r="A14" s="626"/>
      <c r="B14" s="627"/>
      <c r="C14" s="627"/>
      <c r="D14" s="627"/>
      <c r="E14" s="627"/>
      <c r="F14" s="628"/>
      <c r="G14" s="737"/>
      <c r="H14" s="738"/>
      <c r="I14" s="723" t="s">
        <v>8</v>
      </c>
      <c r="J14" s="774"/>
      <c r="K14" s="774"/>
      <c r="L14" s="774"/>
      <c r="M14" s="774"/>
      <c r="N14" s="774"/>
      <c r="O14" s="775"/>
      <c r="P14" s="669" t="s">
        <v>581</v>
      </c>
      <c r="Q14" s="670"/>
      <c r="R14" s="670"/>
      <c r="S14" s="670"/>
      <c r="T14" s="670"/>
      <c r="U14" s="670"/>
      <c r="V14" s="671"/>
      <c r="W14" s="669" t="s">
        <v>582</v>
      </c>
      <c r="X14" s="670"/>
      <c r="Y14" s="670"/>
      <c r="Z14" s="670"/>
      <c r="AA14" s="670"/>
      <c r="AB14" s="670"/>
      <c r="AC14" s="671"/>
      <c r="AD14" s="669" t="s">
        <v>621</v>
      </c>
      <c r="AE14" s="670"/>
      <c r="AF14" s="670"/>
      <c r="AG14" s="670"/>
      <c r="AH14" s="670"/>
      <c r="AI14" s="670"/>
      <c r="AJ14" s="671"/>
      <c r="AK14" s="669"/>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v>103</v>
      </c>
      <c r="Q15" s="670"/>
      <c r="R15" s="670"/>
      <c r="S15" s="670"/>
      <c r="T15" s="670"/>
      <c r="U15" s="670"/>
      <c r="V15" s="671"/>
      <c r="W15" s="669" t="s">
        <v>584</v>
      </c>
      <c r="X15" s="670"/>
      <c r="Y15" s="670"/>
      <c r="Z15" s="670"/>
      <c r="AA15" s="670"/>
      <c r="AB15" s="670"/>
      <c r="AC15" s="671"/>
      <c r="AD15" s="669" t="s">
        <v>583</v>
      </c>
      <c r="AE15" s="670"/>
      <c r="AF15" s="670"/>
      <c r="AG15" s="670"/>
      <c r="AH15" s="670"/>
      <c r="AI15" s="670"/>
      <c r="AJ15" s="671"/>
      <c r="AK15" s="669"/>
      <c r="AL15" s="670"/>
      <c r="AM15" s="670"/>
      <c r="AN15" s="670"/>
      <c r="AO15" s="670"/>
      <c r="AP15" s="670"/>
      <c r="AQ15" s="671"/>
      <c r="AR15" s="669"/>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583</v>
      </c>
      <c r="Q16" s="670"/>
      <c r="R16" s="670"/>
      <c r="S16" s="670"/>
      <c r="T16" s="670"/>
      <c r="U16" s="670"/>
      <c r="V16" s="671"/>
      <c r="W16" s="669" t="s">
        <v>583</v>
      </c>
      <c r="X16" s="670"/>
      <c r="Y16" s="670"/>
      <c r="Z16" s="670"/>
      <c r="AA16" s="670"/>
      <c r="AB16" s="670"/>
      <c r="AC16" s="671"/>
      <c r="AD16" s="669" t="s">
        <v>585</v>
      </c>
      <c r="AE16" s="670"/>
      <c r="AF16" s="670"/>
      <c r="AG16" s="670"/>
      <c r="AH16" s="670"/>
      <c r="AI16" s="670"/>
      <c r="AJ16" s="671"/>
      <c r="AK16" s="669"/>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585</v>
      </c>
      <c r="Q17" s="670"/>
      <c r="R17" s="670"/>
      <c r="S17" s="670"/>
      <c r="T17" s="670"/>
      <c r="U17" s="670"/>
      <c r="V17" s="671"/>
      <c r="W17" s="669" t="s">
        <v>584</v>
      </c>
      <c r="X17" s="670"/>
      <c r="Y17" s="670"/>
      <c r="Z17" s="670"/>
      <c r="AA17" s="670"/>
      <c r="AB17" s="670"/>
      <c r="AC17" s="671"/>
      <c r="AD17" s="669" t="s">
        <v>584</v>
      </c>
      <c r="AE17" s="670"/>
      <c r="AF17" s="670"/>
      <c r="AG17" s="670"/>
      <c r="AH17" s="670"/>
      <c r="AI17" s="670"/>
      <c r="AJ17" s="671"/>
      <c r="AK17" s="669"/>
      <c r="AL17" s="670"/>
      <c r="AM17" s="670"/>
      <c r="AN17" s="670"/>
      <c r="AO17" s="670"/>
      <c r="AP17" s="670"/>
      <c r="AQ17" s="671"/>
      <c r="AR17" s="929"/>
      <c r="AS17" s="929"/>
      <c r="AT17" s="929"/>
      <c r="AU17" s="929"/>
      <c r="AV17" s="929"/>
      <c r="AW17" s="929"/>
      <c r="AX17" s="930"/>
    </row>
    <row r="18" spans="1:50" ht="24.75" customHeight="1" x14ac:dyDescent="0.15">
      <c r="A18" s="626"/>
      <c r="B18" s="627"/>
      <c r="C18" s="627"/>
      <c r="D18" s="627"/>
      <c r="E18" s="627"/>
      <c r="F18" s="628"/>
      <c r="G18" s="739"/>
      <c r="H18" s="740"/>
      <c r="I18" s="728" t="s">
        <v>20</v>
      </c>
      <c r="J18" s="729"/>
      <c r="K18" s="729"/>
      <c r="L18" s="729"/>
      <c r="M18" s="729"/>
      <c r="N18" s="729"/>
      <c r="O18" s="730"/>
      <c r="P18" s="890">
        <f>SUM(P13:V17)</f>
        <v>1268.44</v>
      </c>
      <c r="Q18" s="891"/>
      <c r="R18" s="891"/>
      <c r="S18" s="891"/>
      <c r="T18" s="891"/>
      <c r="U18" s="891"/>
      <c r="V18" s="892"/>
      <c r="W18" s="890">
        <f>SUM(W13:AC17)</f>
        <v>3096.22</v>
      </c>
      <c r="X18" s="891"/>
      <c r="Y18" s="891"/>
      <c r="Z18" s="891"/>
      <c r="AA18" s="891"/>
      <c r="AB18" s="891"/>
      <c r="AC18" s="892"/>
      <c r="AD18" s="890">
        <f>SUM(AD13:AJ17)</f>
        <v>3426.03</v>
      </c>
      <c r="AE18" s="891"/>
      <c r="AF18" s="891"/>
      <c r="AG18" s="891"/>
      <c r="AH18" s="891"/>
      <c r="AI18" s="891"/>
      <c r="AJ18" s="892"/>
      <c r="AK18" s="890">
        <f>SUM(AK13:AQ17)</f>
        <v>0</v>
      </c>
      <c r="AL18" s="891"/>
      <c r="AM18" s="891"/>
      <c r="AN18" s="891"/>
      <c r="AO18" s="891"/>
      <c r="AP18" s="891"/>
      <c r="AQ18" s="892"/>
      <c r="AR18" s="890">
        <f>SUM(AR13:AX17)</f>
        <v>1660</v>
      </c>
      <c r="AS18" s="891"/>
      <c r="AT18" s="891"/>
      <c r="AU18" s="891"/>
      <c r="AV18" s="891"/>
      <c r="AW18" s="891"/>
      <c r="AX18" s="893"/>
    </row>
    <row r="19" spans="1:50" ht="24.75" customHeight="1" x14ac:dyDescent="0.15">
      <c r="A19" s="626"/>
      <c r="B19" s="627"/>
      <c r="C19" s="627"/>
      <c r="D19" s="627"/>
      <c r="E19" s="627"/>
      <c r="F19" s="628"/>
      <c r="G19" s="888" t="s">
        <v>9</v>
      </c>
      <c r="H19" s="889"/>
      <c r="I19" s="889"/>
      <c r="J19" s="889"/>
      <c r="K19" s="889"/>
      <c r="L19" s="889"/>
      <c r="M19" s="889"/>
      <c r="N19" s="889"/>
      <c r="O19" s="889"/>
      <c r="P19" s="669">
        <v>1268.4000000000001</v>
      </c>
      <c r="Q19" s="670"/>
      <c r="R19" s="670"/>
      <c r="S19" s="670"/>
      <c r="T19" s="670"/>
      <c r="U19" s="670"/>
      <c r="V19" s="671"/>
      <c r="W19" s="669">
        <v>3096.2</v>
      </c>
      <c r="X19" s="670"/>
      <c r="Y19" s="670"/>
      <c r="Z19" s="670"/>
      <c r="AA19" s="670"/>
      <c r="AB19" s="670"/>
      <c r="AC19" s="671"/>
      <c r="AD19" s="669">
        <v>3426.03</v>
      </c>
      <c r="AE19" s="670"/>
      <c r="AF19" s="670"/>
      <c r="AG19" s="670"/>
      <c r="AH19" s="670"/>
      <c r="AI19" s="670"/>
      <c r="AJ19" s="671"/>
      <c r="AK19" s="333"/>
      <c r="AL19" s="333"/>
      <c r="AM19" s="333"/>
      <c r="AN19" s="333"/>
      <c r="AO19" s="333"/>
      <c r="AP19" s="333"/>
      <c r="AQ19" s="333"/>
      <c r="AR19" s="333"/>
      <c r="AS19" s="333"/>
      <c r="AT19" s="333"/>
      <c r="AU19" s="333"/>
      <c r="AV19" s="333"/>
      <c r="AW19" s="333"/>
      <c r="AX19" s="335"/>
    </row>
    <row r="20" spans="1:50" ht="24.75" customHeight="1" x14ac:dyDescent="0.15">
      <c r="A20" s="626"/>
      <c r="B20" s="627"/>
      <c r="C20" s="627"/>
      <c r="D20" s="627"/>
      <c r="E20" s="627"/>
      <c r="F20" s="628"/>
      <c r="G20" s="888" t="s">
        <v>10</v>
      </c>
      <c r="H20" s="889"/>
      <c r="I20" s="889"/>
      <c r="J20" s="889"/>
      <c r="K20" s="889"/>
      <c r="L20" s="889"/>
      <c r="M20" s="889"/>
      <c r="N20" s="889"/>
      <c r="O20" s="889"/>
      <c r="P20" s="321">
        <f>IF(P18=0, "-", SUM(P19)/P18)</f>
        <v>0.99996846520134974</v>
      </c>
      <c r="Q20" s="321"/>
      <c r="R20" s="321"/>
      <c r="S20" s="321"/>
      <c r="T20" s="321"/>
      <c r="U20" s="321"/>
      <c r="V20" s="321"/>
      <c r="W20" s="321">
        <f t="shared" ref="W20" si="0">IF(W18=0, "-", SUM(W19)/W18)</f>
        <v>0.99999354051068723</v>
      </c>
      <c r="X20" s="321"/>
      <c r="Y20" s="321"/>
      <c r="Z20" s="321"/>
      <c r="AA20" s="321"/>
      <c r="AB20" s="321"/>
      <c r="AC20" s="321"/>
      <c r="AD20" s="321">
        <f t="shared" ref="AD20" si="1">IF(AD18=0, "-", SUM(AD19)/AD18)</f>
        <v>1</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61"/>
      <c r="B21" s="862"/>
      <c r="C21" s="862"/>
      <c r="D21" s="862"/>
      <c r="E21" s="862"/>
      <c r="F21" s="958"/>
      <c r="G21" s="319" t="s">
        <v>478</v>
      </c>
      <c r="H21" s="320"/>
      <c r="I21" s="320"/>
      <c r="J21" s="320"/>
      <c r="K21" s="320"/>
      <c r="L21" s="320"/>
      <c r="M21" s="320"/>
      <c r="N21" s="320"/>
      <c r="O21" s="320"/>
      <c r="P21" s="321">
        <f>IF(P19=0, "-", SUM(P19)/SUM(P13,P14))</f>
        <v>1.08834431630972</v>
      </c>
      <c r="Q21" s="321"/>
      <c r="R21" s="321"/>
      <c r="S21" s="321"/>
      <c r="T21" s="321"/>
      <c r="U21" s="321"/>
      <c r="V21" s="321"/>
      <c r="W21" s="321">
        <f t="shared" ref="W21" si="2">IF(W19=0, "-", SUM(W19)/SUM(W13,W14))</f>
        <v>0.99999354051068723</v>
      </c>
      <c r="X21" s="321"/>
      <c r="Y21" s="321"/>
      <c r="Z21" s="321"/>
      <c r="AA21" s="321"/>
      <c r="AB21" s="321"/>
      <c r="AC21" s="321"/>
      <c r="AD21" s="321">
        <f t="shared" ref="AD21" si="3">IF(AD19=0, "-", SUM(AD19)/SUM(AD13,AD14))</f>
        <v>1</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76" t="s">
        <v>555</v>
      </c>
      <c r="B22" s="977"/>
      <c r="C22" s="977"/>
      <c r="D22" s="977"/>
      <c r="E22" s="977"/>
      <c r="F22" s="978"/>
      <c r="G22" s="963" t="s">
        <v>457</v>
      </c>
      <c r="H22" s="225"/>
      <c r="I22" s="225"/>
      <c r="J22" s="225"/>
      <c r="K22" s="225"/>
      <c r="L22" s="225"/>
      <c r="M22" s="225"/>
      <c r="N22" s="225"/>
      <c r="O22" s="226"/>
      <c r="P22" s="948" t="s">
        <v>516</v>
      </c>
      <c r="Q22" s="225"/>
      <c r="R22" s="225"/>
      <c r="S22" s="225"/>
      <c r="T22" s="225"/>
      <c r="U22" s="225"/>
      <c r="V22" s="226"/>
      <c r="W22" s="948" t="s">
        <v>512</v>
      </c>
      <c r="X22" s="225"/>
      <c r="Y22" s="225"/>
      <c r="Z22" s="225"/>
      <c r="AA22" s="225"/>
      <c r="AB22" s="225"/>
      <c r="AC22" s="226"/>
      <c r="AD22" s="948" t="s">
        <v>456</v>
      </c>
      <c r="AE22" s="225"/>
      <c r="AF22" s="225"/>
      <c r="AG22" s="225"/>
      <c r="AH22" s="225"/>
      <c r="AI22" s="225"/>
      <c r="AJ22" s="225"/>
      <c r="AK22" s="225"/>
      <c r="AL22" s="225"/>
      <c r="AM22" s="225"/>
      <c r="AN22" s="225"/>
      <c r="AO22" s="225"/>
      <c r="AP22" s="225"/>
      <c r="AQ22" s="225"/>
      <c r="AR22" s="225"/>
      <c r="AS22" s="225"/>
      <c r="AT22" s="225"/>
      <c r="AU22" s="225"/>
      <c r="AV22" s="225"/>
      <c r="AW22" s="225"/>
      <c r="AX22" s="985"/>
    </row>
    <row r="23" spans="1:50" ht="57.75" customHeight="1" x14ac:dyDescent="0.15">
      <c r="A23" s="979"/>
      <c r="B23" s="980"/>
      <c r="C23" s="980"/>
      <c r="D23" s="980"/>
      <c r="E23" s="980"/>
      <c r="F23" s="981"/>
      <c r="G23" s="964" t="s">
        <v>586</v>
      </c>
      <c r="H23" s="965"/>
      <c r="I23" s="965"/>
      <c r="J23" s="965"/>
      <c r="K23" s="965"/>
      <c r="L23" s="965"/>
      <c r="M23" s="965"/>
      <c r="N23" s="965"/>
      <c r="O23" s="966"/>
      <c r="P23" s="931" t="s">
        <v>687</v>
      </c>
      <c r="Q23" s="932"/>
      <c r="R23" s="932"/>
      <c r="S23" s="932"/>
      <c r="T23" s="932"/>
      <c r="U23" s="932"/>
      <c r="V23" s="949"/>
      <c r="W23" s="931">
        <v>1660</v>
      </c>
      <c r="X23" s="932"/>
      <c r="Y23" s="932"/>
      <c r="Z23" s="932"/>
      <c r="AA23" s="932"/>
      <c r="AB23" s="932"/>
      <c r="AC23" s="949"/>
      <c r="AD23" s="986" t="s">
        <v>696</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9"/>
      <c r="Q24" s="670"/>
      <c r="R24" s="670"/>
      <c r="S24" s="670"/>
      <c r="T24" s="670"/>
      <c r="U24" s="670"/>
      <c r="V24" s="671"/>
      <c r="W24" s="669"/>
      <c r="X24" s="670"/>
      <c r="Y24" s="670"/>
      <c r="Z24" s="670"/>
      <c r="AA24" s="670"/>
      <c r="AB24" s="670"/>
      <c r="AC24" s="67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9"/>
      <c r="Q25" s="670"/>
      <c r="R25" s="670"/>
      <c r="S25" s="670"/>
      <c r="T25" s="670"/>
      <c r="U25" s="670"/>
      <c r="V25" s="671"/>
      <c r="W25" s="669"/>
      <c r="X25" s="670"/>
      <c r="Y25" s="670"/>
      <c r="Z25" s="670"/>
      <c r="AA25" s="670"/>
      <c r="AB25" s="670"/>
      <c r="AC25" s="67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9"/>
      <c r="Q26" s="670"/>
      <c r="R26" s="670"/>
      <c r="S26" s="670"/>
      <c r="T26" s="670"/>
      <c r="U26" s="670"/>
      <c r="V26" s="671"/>
      <c r="W26" s="669"/>
      <c r="X26" s="670"/>
      <c r="Y26" s="670"/>
      <c r="Z26" s="670"/>
      <c r="AA26" s="670"/>
      <c r="AB26" s="670"/>
      <c r="AC26" s="67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9"/>
      <c r="Q27" s="670"/>
      <c r="R27" s="670"/>
      <c r="S27" s="670"/>
      <c r="T27" s="670"/>
      <c r="U27" s="670"/>
      <c r="V27" s="671"/>
      <c r="W27" s="669"/>
      <c r="X27" s="670"/>
      <c r="Y27" s="670"/>
      <c r="Z27" s="670"/>
      <c r="AA27" s="670"/>
      <c r="AB27" s="670"/>
      <c r="AC27" s="67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90" t="e">
        <f>P29-SUM(P23:P27)</f>
        <v>#VALUE!</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9" t="str">
        <f>AK13</f>
        <v>-</v>
      </c>
      <c r="Q29" s="670"/>
      <c r="R29" s="670"/>
      <c r="S29" s="670"/>
      <c r="T29" s="670"/>
      <c r="U29" s="670"/>
      <c r="V29" s="671"/>
      <c r="W29" s="945">
        <f>AR13</f>
        <v>1660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473</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531</v>
      </c>
      <c r="AF30" s="871"/>
      <c r="AG30" s="871"/>
      <c r="AH30" s="872"/>
      <c r="AI30" s="870" t="s">
        <v>528</v>
      </c>
      <c r="AJ30" s="871"/>
      <c r="AK30" s="871"/>
      <c r="AL30" s="872"/>
      <c r="AM30" s="927" t="s">
        <v>523</v>
      </c>
      <c r="AN30" s="927"/>
      <c r="AO30" s="927"/>
      <c r="AP30" s="870"/>
      <c r="AQ30" s="779" t="s">
        <v>354</v>
      </c>
      <c r="AR30" s="780"/>
      <c r="AS30" s="780"/>
      <c r="AT30" s="781"/>
      <c r="AU30" s="786" t="s">
        <v>253</v>
      </c>
      <c r="AV30" s="786"/>
      <c r="AW30" s="786"/>
      <c r="AX30" s="928"/>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50"/>
      <c r="AC31" s="251"/>
      <c r="AD31" s="252"/>
      <c r="AE31" s="250"/>
      <c r="AF31" s="251"/>
      <c r="AG31" s="251"/>
      <c r="AH31" s="252"/>
      <c r="AI31" s="250"/>
      <c r="AJ31" s="251"/>
      <c r="AK31" s="251"/>
      <c r="AL31" s="252"/>
      <c r="AM31" s="254"/>
      <c r="AN31" s="254"/>
      <c r="AO31" s="254"/>
      <c r="AP31" s="250"/>
      <c r="AQ31" s="602">
        <v>30</v>
      </c>
      <c r="AR31" s="203"/>
      <c r="AS31" s="136" t="s">
        <v>355</v>
      </c>
      <c r="AT31" s="137"/>
      <c r="AU31" s="202" t="s">
        <v>584</v>
      </c>
      <c r="AV31" s="202"/>
      <c r="AW31" s="408" t="s">
        <v>300</v>
      </c>
      <c r="AX31" s="409"/>
    </row>
    <row r="32" spans="1:50" ht="35.25" customHeight="1" x14ac:dyDescent="0.15">
      <c r="A32" s="413"/>
      <c r="B32" s="411"/>
      <c r="C32" s="411"/>
      <c r="D32" s="411"/>
      <c r="E32" s="411"/>
      <c r="F32" s="412"/>
      <c r="G32" s="576" t="s">
        <v>587</v>
      </c>
      <c r="H32" s="577"/>
      <c r="I32" s="577"/>
      <c r="J32" s="577"/>
      <c r="K32" s="577"/>
      <c r="L32" s="577"/>
      <c r="M32" s="577"/>
      <c r="N32" s="577"/>
      <c r="O32" s="578"/>
      <c r="P32" s="108" t="s">
        <v>673</v>
      </c>
      <c r="Q32" s="108"/>
      <c r="R32" s="108"/>
      <c r="S32" s="108"/>
      <c r="T32" s="108"/>
      <c r="U32" s="108"/>
      <c r="V32" s="108"/>
      <c r="W32" s="108"/>
      <c r="X32" s="109"/>
      <c r="Y32" s="481" t="s">
        <v>12</v>
      </c>
      <c r="Z32" s="544"/>
      <c r="AA32" s="545"/>
      <c r="AB32" s="471" t="s">
        <v>588</v>
      </c>
      <c r="AC32" s="471"/>
      <c r="AD32" s="471"/>
      <c r="AE32" s="221">
        <v>81.8</v>
      </c>
      <c r="AF32" s="222"/>
      <c r="AG32" s="222"/>
      <c r="AH32" s="222"/>
      <c r="AI32" s="221">
        <v>100</v>
      </c>
      <c r="AJ32" s="222"/>
      <c r="AK32" s="222"/>
      <c r="AL32" s="222"/>
      <c r="AM32" s="343" t="s">
        <v>677</v>
      </c>
      <c r="AN32" s="210"/>
      <c r="AO32" s="210"/>
      <c r="AP32" s="344"/>
      <c r="AQ32" s="343" t="s">
        <v>583</v>
      </c>
      <c r="AR32" s="210"/>
      <c r="AS32" s="210"/>
      <c r="AT32" s="344"/>
      <c r="AU32" s="222" t="s">
        <v>583</v>
      </c>
      <c r="AV32" s="222"/>
      <c r="AW32" s="222"/>
      <c r="AX32" s="224"/>
    </row>
    <row r="33" spans="1:50" ht="35.25" customHeight="1" x14ac:dyDescent="0.15">
      <c r="A33" s="414"/>
      <c r="B33" s="415"/>
      <c r="C33" s="415"/>
      <c r="D33" s="415"/>
      <c r="E33" s="415"/>
      <c r="F33" s="416"/>
      <c r="G33" s="579"/>
      <c r="H33" s="580"/>
      <c r="I33" s="580"/>
      <c r="J33" s="580"/>
      <c r="K33" s="580"/>
      <c r="L33" s="580"/>
      <c r="M33" s="580"/>
      <c r="N33" s="580"/>
      <c r="O33" s="581"/>
      <c r="P33" s="111"/>
      <c r="Q33" s="111"/>
      <c r="R33" s="111"/>
      <c r="S33" s="111"/>
      <c r="T33" s="111"/>
      <c r="U33" s="111"/>
      <c r="V33" s="111"/>
      <c r="W33" s="111"/>
      <c r="X33" s="112"/>
      <c r="Y33" s="425" t="s">
        <v>54</v>
      </c>
      <c r="Z33" s="426"/>
      <c r="AA33" s="427"/>
      <c r="AB33" s="536" t="s">
        <v>588</v>
      </c>
      <c r="AC33" s="536"/>
      <c r="AD33" s="536"/>
      <c r="AE33" s="221">
        <v>100</v>
      </c>
      <c r="AF33" s="222"/>
      <c r="AG33" s="222"/>
      <c r="AH33" s="222"/>
      <c r="AI33" s="221">
        <v>100</v>
      </c>
      <c r="AJ33" s="222"/>
      <c r="AK33" s="222"/>
      <c r="AL33" s="222"/>
      <c r="AM33" s="221">
        <v>100</v>
      </c>
      <c r="AN33" s="222"/>
      <c r="AO33" s="222"/>
      <c r="AP33" s="222"/>
      <c r="AQ33" s="343">
        <v>100</v>
      </c>
      <c r="AR33" s="210"/>
      <c r="AS33" s="210"/>
      <c r="AT33" s="344"/>
      <c r="AU33" s="222" t="s">
        <v>581</v>
      </c>
      <c r="AV33" s="222"/>
      <c r="AW33" s="222"/>
      <c r="AX33" s="224"/>
    </row>
    <row r="34" spans="1:50" ht="35.25" customHeight="1" x14ac:dyDescent="0.15">
      <c r="A34" s="413"/>
      <c r="B34" s="411"/>
      <c r="C34" s="411"/>
      <c r="D34" s="411"/>
      <c r="E34" s="411"/>
      <c r="F34" s="412"/>
      <c r="G34" s="582"/>
      <c r="H34" s="583"/>
      <c r="I34" s="583"/>
      <c r="J34" s="583"/>
      <c r="K34" s="583"/>
      <c r="L34" s="583"/>
      <c r="M34" s="583"/>
      <c r="N34" s="583"/>
      <c r="O34" s="584"/>
      <c r="P34" s="114"/>
      <c r="Q34" s="114"/>
      <c r="R34" s="114"/>
      <c r="S34" s="114"/>
      <c r="T34" s="114"/>
      <c r="U34" s="114"/>
      <c r="V34" s="114"/>
      <c r="W34" s="114"/>
      <c r="X34" s="115"/>
      <c r="Y34" s="425" t="s">
        <v>13</v>
      </c>
      <c r="Z34" s="426"/>
      <c r="AA34" s="427"/>
      <c r="AB34" s="568" t="s">
        <v>301</v>
      </c>
      <c r="AC34" s="568"/>
      <c r="AD34" s="568"/>
      <c r="AE34" s="221">
        <v>81.8</v>
      </c>
      <c r="AF34" s="222"/>
      <c r="AG34" s="222"/>
      <c r="AH34" s="222"/>
      <c r="AI34" s="221">
        <v>100</v>
      </c>
      <c r="AJ34" s="222"/>
      <c r="AK34" s="222"/>
      <c r="AL34" s="222"/>
      <c r="AM34" s="343" t="s">
        <v>562</v>
      </c>
      <c r="AN34" s="210"/>
      <c r="AO34" s="210"/>
      <c r="AP34" s="344"/>
      <c r="AQ34" s="343" t="s">
        <v>583</v>
      </c>
      <c r="AR34" s="210"/>
      <c r="AS34" s="210"/>
      <c r="AT34" s="344"/>
      <c r="AU34" s="222" t="s">
        <v>583</v>
      </c>
      <c r="AV34" s="222"/>
      <c r="AW34" s="222"/>
      <c r="AX34" s="224"/>
    </row>
    <row r="35" spans="1:50" ht="23.25" customHeight="1" x14ac:dyDescent="0.15">
      <c r="A35" s="229" t="s">
        <v>501</v>
      </c>
      <c r="B35" s="230"/>
      <c r="C35" s="230"/>
      <c r="D35" s="230"/>
      <c r="E35" s="230"/>
      <c r="F35" s="231"/>
      <c r="G35" s="235" t="s">
        <v>589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82" t="s">
        <v>473</v>
      </c>
      <c r="B37" s="783"/>
      <c r="C37" s="783"/>
      <c r="D37" s="783"/>
      <c r="E37" s="783"/>
      <c r="F37" s="784"/>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47" t="s">
        <v>11</v>
      </c>
      <c r="AC37" s="248"/>
      <c r="AD37" s="249"/>
      <c r="AE37" s="247" t="s">
        <v>531</v>
      </c>
      <c r="AF37" s="248"/>
      <c r="AG37" s="248"/>
      <c r="AH37" s="249"/>
      <c r="AI37" s="247" t="s">
        <v>528</v>
      </c>
      <c r="AJ37" s="248"/>
      <c r="AK37" s="248"/>
      <c r="AL37" s="249"/>
      <c r="AM37" s="253" t="s">
        <v>523</v>
      </c>
      <c r="AN37" s="253"/>
      <c r="AO37" s="253"/>
      <c r="AP37" s="247"/>
      <c r="AQ37" s="154" t="s">
        <v>354</v>
      </c>
      <c r="AR37" s="155"/>
      <c r="AS37" s="155"/>
      <c r="AT37" s="156"/>
      <c r="AU37" s="421" t="s">
        <v>253</v>
      </c>
      <c r="AV37" s="421"/>
      <c r="AW37" s="421"/>
      <c r="AX37" s="922"/>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50"/>
      <c r="AC38" s="251"/>
      <c r="AD38" s="252"/>
      <c r="AE38" s="250"/>
      <c r="AF38" s="251"/>
      <c r="AG38" s="251"/>
      <c r="AH38" s="252"/>
      <c r="AI38" s="250"/>
      <c r="AJ38" s="251"/>
      <c r="AK38" s="251"/>
      <c r="AL38" s="252"/>
      <c r="AM38" s="254"/>
      <c r="AN38" s="254"/>
      <c r="AO38" s="254"/>
      <c r="AP38" s="250"/>
      <c r="AQ38" s="602"/>
      <c r="AR38" s="203"/>
      <c r="AS38" s="136" t="s">
        <v>355</v>
      </c>
      <c r="AT38" s="137"/>
      <c r="AU38" s="202"/>
      <c r="AV38" s="202"/>
      <c r="AW38" s="408" t="s">
        <v>300</v>
      </c>
      <c r="AX38" s="409"/>
    </row>
    <row r="39" spans="1:50" ht="23.25" hidden="1" customHeight="1" x14ac:dyDescent="0.15">
      <c r="A39" s="413"/>
      <c r="B39" s="411"/>
      <c r="C39" s="411"/>
      <c r="D39" s="411"/>
      <c r="E39" s="411"/>
      <c r="F39" s="412"/>
      <c r="G39" s="576"/>
      <c r="H39" s="577"/>
      <c r="I39" s="577"/>
      <c r="J39" s="577"/>
      <c r="K39" s="577"/>
      <c r="L39" s="577"/>
      <c r="M39" s="577"/>
      <c r="N39" s="577"/>
      <c r="O39" s="578"/>
      <c r="P39" s="108"/>
      <c r="Q39" s="108"/>
      <c r="R39" s="108"/>
      <c r="S39" s="108"/>
      <c r="T39" s="108"/>
      <c r="U39" s="108"/>
      <c r="V39" s="108"/>
      <c r="W39" s="108"/>
      <c r="X39" s="109"/>
      <c r="Y39" s="481" t="s">
        <v>12</v>
      </c>
      <c r="Z39" s="544"/>
      <c r="AA39" s="545"/>
      <c r="AB39" s="471"/>
      <c r="AC39" s="471"/>
      <c r="AD39" s="471"/>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15">
      <c r="A40" s="414"/>
      <c r="B40" s="415"/>
      <c r="C40" s="415"/>
      <c r="D40" s="415"/>
      <c r="E40" s="415"/>
      <c r="F40" s="416"/>
      <c r="G40" s="579"/>
      <c r="H40" s="580"/>
      <c r="I40" s="580"/>
      <c r="J40" s="580"/>
      <c r="K40" s="580"/>
      <c r="L40" s="580"/>
      <c r="M40" s="580"/>
      <c r="N40" s="580"/>
      <c r="O40" s="581"/>
      <c r="P40" s="111"/>
      <c r="Q40" s="111"/>
      <c r="R40" s="111"/>
      <c r="S40" s="111"/>
      <c r="T40" s="111"/>
      <c r="U40" s="111"/>
      <c r="V40" s="111"/>
      <c r="W40" s="111"/>
      <c r="X40" s="112"/>
      <c r="Y40" s="425" t="s">
        <v>54</v>
      </c>
      <c r="Z40" s="426"/>
      <c r="AA40" s="427"/>
      <c r="AB40" s="536"/>
      <c r="AC40" s="536"/>
      <c r="AD40" s="536"/>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x14ac:dyDescent="0.15">
      <c r="A41" s="417"/>
      <c r="B41" s="418"/>
      <c r="C41" s="418"/>
      <c r="D41" s="418"/>
      <c r="E41" s="418"/>
      <c r="F41" s="419"/>
      <c r="G41" s="582"/>
      <c r="H41" s="583"/>
      <c r="I41" s="583"/>
      <c r="J41" s="583"/>
      <c r="K41" s="583"/>
      <c r="L41" s="583"/>
      <c r="M41" s="583"/>
      <c r="N41" s="583"/>
      <c r="O41" s="584"/>
      <c r="P41" s="114"/>
      <c r="Q41" s="114"/>
      <c r="R41" s="114"/>
      <c r="S41" s="114"/>
      <c r="T41" s="114"/>
      <c r="U41" s="114"/>
      <c r="V41" s="114"/>
      <c r="W41" s="114"/>
      <c r="X41" s="115"/>
      <c r="Y41" s="425" t="s">
        <v>13</v>
      </c>
      <c r="Z41" s="426"/>
      <c r="AA41" s="427"/>
      <c r="AB41" s="568" t="s">
        <v>301</v>
      </c>
      <c r="AC41" s="568"/>
      <c r="AD41" s="568"/>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15">
      <c r="A42" s="229" t="s">
        <v>501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82" t="s">
        <v>473</v>
      </c>
      <c r="B44" s="783"/>
      <c r="C44" s="783"/>
      <c r="D44" s="783"/>
      <c r="E44" s="783"/>
      <c r="F44" s="784"/>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47" t="s">
        <v>11</v>
      </c>
      <c r="AC44" s="248"/>
      <c r="AD44" s="249"/>
      <c r="AE44" s="247" t="s">
        <v>531</v>
      </c>
      <c r="AF44" s="248"/>
      <c r="AG44" s="248"/>
      <c r="AH44" s="249"/>
      <c r="AI44" s="247" t="s">
        <v>528</v>
      </c>
      <c r="AJ44" s="248"/>
      <c r="AK44" s="248"/>
      <c r="AL44" s="249"/>
      <c r="AM44" s="253" t="s">
        <v>523</v>
      </c>
      <c r="AN44" s="253"/>
      <c r="AO44" s="253"/>
      <c r="AP44" s="247"/>
      <c r="AQ44" s="154" t="s">
        <v>354</v>
      </c>
      <c r="AR44" s="155"/>
      <c r="AS44" s="155"/>
      <c r="AT44" s="156"/>
      <c r="AU44" s="421" t="s">
        <v>253</v>
      </c>
      <c r="AV44" s="421"/>
      <c r="AW44" s="421"/>
      <c r="AX44" s="922"/>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50"/>
      <c r="AC45" s="251"/>
      <c r="AD45" s="252"/>
      <c r="AE45" s="250"/>
      <c r="AF45" s="251"/>
      <c r="AG45" s="251"/>
      <c r="AH45" s="252"/>
      <c r="AI45" s="250"/>
      <c r="AJ45" s="251"/>
      <c r="AK45" s="251"/>
      <c r="AL45" s="252"/>
      <c r="AM45" s="254"/>
      <c r="AN45" s="254"/>
      <c r="AO45" s="254"/>
      <c r="AP45" s="250"/>
      <c r="AQ45" s="602"/>
      <c r="AR45" s="203"/>
      <c r="AS45" s="136" t="s">
        <v>355</v>
      </c>
      <c r="AT45" s="137"/>
      <c r="AU45" s="202"/>
      <c r="AV45" s="202"/>
      <c r="AW45" s="408" t="s">
        <v>300</v>
      </c>
      <c r="AX45" s="409"/>
    </row>
    <row r="46" spans="1:50" ht="23.25" hidden="1" customHeight="1" x14ac:dyDescent="0.15">
      <c r="A46" s="413"/>
      <c r="B46" s="411"/>
      <c r="C46" s="411"/>
      <c r="D46" s="411"/>
      <c r="E46" s="411"/>
      <c r="F46" s="412"/>
      <c r="G46" s="576"/>
      <c r="H46" s="577"/>
      <c r="I46" s="577"/>
      <c r="J46" s="577"/>
      <c r="K46" s="577"/>
      <c r="L46" s="577"/>
      <c r="M46" s="577"/>
      <c r="N46" s="577"/>
      <c r="O46" s="578"/>
      <c r="P46" s="108"/>
      <c r="Q46" s="108"/>
      <c r="R46" s="108"/>
      <c r="S46" s="108"/>
      <c r="T46" s="108"/>
      <c r="U46" s="108"/>
      <c r="V46" s="108"/>
      <c r="W46" s="108"/>
      <c r="X46" s="109"/>
      <c r="Y46" s="481" t="s">
        <v>12</v>
      </c>
      <c r="Z46" s="544"/>
      <c r="AA46" s="545"/>
      <c r="AB46" s="471"/>
      <c r="AC46" s="471"/>
      <c r="AD46" s="471"/>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14"/>
      <c r="B47" s="415"/>
      <c r="C47" s="415"/>
      <c r="D47" s="415"/>
      <c r="E47" s="415"/>
      <c r="F47" s="416"/>
      <c r="G47" s="579"/>
      <c r="H47" s="580"/>
      <c r="I47" s="580"/>
      <c r="J47" s="580"/>
      <c r="K47" s="580"/>
      <c r="L47" s="580"/>
      <c r="M47" s="580"/>
      <c r="N47" s="580"/>
      <c r="O47" s="581"/>
      <c r="P47" s="111"/>
      <c r="Q47" s="111"/>
      <c r="R47" s="111"/>
      <c r="S47" s="111"/>
      <c r="T47" s="111"/>
      <c r="U47" s="111"/>
      <c r="V47" s="111"/>
      <c r="W47" s="111"/>
      <c r="X47" s="112"/>
      <c r="Y47" s="425" t="s">
        <v>54</v>
      </c>
      <c r="Z47" s="426"/>
      <c r="AA47" s="427"/>
      <c r="AB47" s="536"/>
      <c r="AC47" s="536"/>
      <c r="AD47" s="536"/>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17"/>
      <c r="B48" s="418"/>
      <c r="C48" s="418"/>
      <c r="D48" s="418"/>
      <c r="E48" s="418"/>
      <c r="F48" s="419"/>
      <c r="G48" s="582"/>
      <c r="H48" s="583"/>
      <c r="I48" s="583"/>
      <c r="J48" s="583"/>
      <c r="K48" s="583"/>
      <c r="L48" s="583"/>
      <c r="M48" s="583"/>
      <c r="N48" s="583"/>
      <c r="O48" s="584"/>
      <c r="P48" s="114"/>
      <c r="Q48" s="114"/>
      <c r="R48" s="114"/>
      <c r="S48" s="114"/>
      <c r="T48" s="114"/>
      <c r="U48" s="114"/>
      <c r="V48" s="114"/>
      <c r="W48" s="114"/>
      <c r="X48" s="115"/>
      <c r="Y48" s="425" t="s">
        <v>13</v>
      </c>
      <c r="Z48" s="426"/>
      <c r="AA48" s="427"/>
      <c r="AB48" s="568" t="s">
        <v>301</v>
      </c>
      <c r="AC48" s="568"/>
      <c r="AD48" s="568"/>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501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10" t="s">
        <v>473</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47" t="s">
        <v>11</v>
      </c>
      <c r="AC51" s="248"/>
      <c r="AD51" s="249"/>
      <c r="AE51" s="247" t="s">
        <v>531</v>
      </c>
      <c r="AF51" s="248"/>
      <c r="AG51" s="248"/>
      <c r="AH51" s="249"/>
      <c r="AI51" s="247" t="s">
        <v>528</v>
      </c>
      <c r="AJ51" s="248"/>
      <c r="AK51" s="248"/>
      <c r="AL51" s="249"/>
      <c r="AM51" s="253" t="s">
        <v>524</v>
      </c>
      <c r="AN51" s="253"/>
      <c r="AO51" s="253"/>
      <c r="AP51" s="247"/>
      <c r="AQ51" s="154" t="s">
        <v>354</v>
      </c>
      <c r="AR51" s="155"/>
      <c r="AS51" s="155"/>
      <c r="AT51" s="156"/>
      <c r="AU51" s="936" t="s">
        <v>253</v>
      </c>
      <c r="AV51" s="936"/>
      <c r="AW51" s="936"/>
      <c r="AX51" s="937"/>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50"/>
      <c r="AC52" s="251"/>
      <c r="AD52" s="252"/>
      <c r="AE52" s="250"/>
      <c r="AF52" s="251"/>
      <c r="AG52" s="251"/>
      <c r="AH52" s="252"/>
      <c r="AI52" s="250"/>
      <c r="AJ52" s="251"/>
      <c r="AK52" s="251"/>
      <c r="AL52" s="252"/>
      <c r="AM52" s="254"/>
      <c r="AN52" s="254"/>
      <c r="AO52" s="254"/>
      <c r="AP52" s="250"/>
      <c r="AQ52" s="602"/>
      <c r="AR52" s="203"/>
      <c r="AS52" s="136" t="s">
        <v>355</v>
      </c>
      <c r="AT52" s="137"/>
      <c r="AU52" s="202"/>
      <c r="AV52" s="202"/>
      <c r="AW52" s="408" t="s">
        <v>300</v>
      </c>
      <c r="AX52" s="409"/>
    </row>
    <row r="53" spans="1:50" ht="23.25" hidden="1" customHeight="1" x14ac:dyDescent="0.15">
      <c r="A53" s="413"/>
      <c r="B53" s="411"/>
      <c r="C53" s="411"/>
      <c r="D53" s="411"/>
      <c r="E53" s="411"/>
      <c r="F53" s="412"/>
      <c r="G53" s="576"/>
      <c r="H53" s="577"/>
      <c r="I53" s="577"/>
      <c r="J53" s="577"/>
      <c r="K53" s="577"/>
      <c r="L53" s="577"/>
      <c r="M53" s="577"/>
      <c r="N53" s="577"/>
      <c r="O53" s="578"/>
      <c r="P53" s="108"/>
      <c r="Q53" s="108"/>
      <c r="R53" s="108"/>
      <c r="S53" s="108"/>
      <c r="T53" s="108"/>
      <c r="U53" s="108"/>
      <c r="V53" s="108"/>
      <c r="W53" s="108"/>
      <c r="X53" s="109"/>
      <c r="Y53" s="481" t="s">
        <v>12</v>
      </c>
      <c r="Z53" s="544"/>
      <c r="AA53" s="545"/>
      <c r="AB53" s="471"/>
      <c r="AC53" s="471"/>
      <c r="AD53" s="471"/>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14"/>
      <c r="B54" s="415"/>
      <c r="C54" s="415"/>
      <c r="D54" s="415"/>
      <c r="E54" s="415"/>
      <c r="F54" s="416"/>
      <c r="G54" s="579"/>
      <c r="H54" s="580"/>
      <c r="I54" s="580"/>
      <c r="J54" s="580"/>
      <c r="K54" s="580"/>
      <c r="L54" s="580"/>
      <c r="M54" s="580"/>
      <c r="N54" s="580"/>
      <c r="O54" s="581"/>
      <c r="P54" s="111"/>
      <c r="Q54" s="111"/>
      <c r="R54" s="111"/>
      <c r="S54" s="111"/>
      <c r="T54" s="111"/>
      <c r="U54" s="111"/>
      <c r="V54" s="111"/>
      <c r="W54" s="111"/>
      <c r="X54" s="112"/>
      <c r="Y54" s="425" t="s">
        <v>54</v>
      </c>
      <c r="Z54" s="426"/>
      <c r="AA54" s="427"/>
      <c r="AB54" s="536"/>
      <c r="AC54" s="536"/>
      <c r="AD54" s="53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17"/>
      <c r="B55" s="418"/>
      <c r="C55" s="418"/>
      <c r="D55" s="418"/>
      <c r="E55" s="418"/>
      <c r="F55" s="419"/>
      <c r="G55" s="582"/>
      <c r="H55" s="583"/>
      <c r="I55" s="583"/>
      <c r="J55" s="583"/>
      <c r="K55" s="583"/>
      <c r="L55" s="583"/>
      <c r="M55" s="583"/>
      <c r="N55" s="583"/>
      <c r="O55" s="584"/>
      <c r="P55" s="114"/>
      <c r="Q55" s="114"/>
      <c r="R55" s="114"/>
      <c r="S55" s="114"/>
      <c r="T55" s="114"/>
      <c r="U55" s="114"/>
      <c r="V55" s="114"/>
      <c r="W55" s="114"/>
      <c r="X55" s="115"/>
      <c r="Y55" s="425" t="s">
        <v>13</v>
      </c>
      <c r="Z55" s="426"/>
      <c r="AA55" s="427"/>
      <c r="AB55" s="606" t="s">
        <v>14</v>
      </c>
      <c r="AC55" s="606"/>
      <c r="AD55" s="606"/>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10" t="s">
        <v>473</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47" t="s">
        <v>11</v>
      </c>
      <c r="AC58" s="248"/>
      <c r="AD58" s="249"/>
      <c r="AE58" s="247" t="s">
        <v>532</v>
      </c>
      <c r="AF58" s="248"/>
      <c r="AG58" s="248"/>
      <c r="AH58" s="249"/>
      <c r="AI58" s="247" t="s">
        <v>528</v>
      </c>
      <c r="AJ58" s="248"/>
      <c r="AK58" s="248"/>
      <c r="AL58" s="249"/>
      <c r="AM58" s="253" t="s">
        <v>523</v>
      </c>
      <c r="AN58" s="253"/>
      <c r="AO58" s="253"/>
      <c r="AP58" s="247"/>
      <c r="AQ58" s="154" t="s">
        <v>354</v>
      </c>
      <c r="AR58" s="155"/>
      <c r="AS58" s="155"/>
      <c r="AT58" s="156"/>
      <c r="AU58" s="936" t="s">
        <v>253</v>
      </c>
      <c r="AV58" s="936"/>
      <c r="AW58" s="936"/>
      <c r="AX58" s="937"/>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50"/>
      <c r="AC59" s="251"/>
      <c r="AD59" s="252"/>
      <c r="AE59" s="250"/>
      <c r="AF59" s="251"/>
      <c r="AG59" s="251"/>
      <c r="AH59" s="252"/>
      <c r="AI59" s="250"/>
      <c r="AJ59" s="251"/>
      <c r="AK59" s="251"/>
      <c r="AL59" s="252"/>
      <c r="AM59" s="254"/>
      <c r="AN59" s="254"/>
      <c r="AO59" s="254"/>
      <c r="AP59" s="250"/>
      <c r="AQ59" s="602"/>
      <c r="AR59" s="203"/>
      <c r="AS59" s="136" t="s">
        <v>355</v>
      </c>
      <c r="AT59" s="137"/>
      <c r="AU59" s="202"/>
      <c r="AV59" s="202"/>
      <c r="AW59" s="408" t="s">
        <v>300</v>
      </c>
      <c r="AX59" s="409"/>
    </row>
    <row r="60" spans="1:50" ht="23.25" hidden="1" customHeight="1" x14ac:dyDescent="0.15">
      <c r="A60" s="413"/>
      <c r="B60" s="411"/>
      <c r="C60" s="411"/>
      <c r="D60" s="411"/>
      <c r="E60" s="411"/>
      <c r="F60" s="412"/>
      <c r="G60" s="576"/>
      <c r="H60" s="577"/>
      <c r="I60" s="577"/>
      <c r="J60" s="577"/>
      <c r="K60" s="577"/>
      <c r="L60" s="577"/>
      <c r="M60" s="577"/>
      <c r="N60" s="577"/>
      <c r="O60" s="578"/>
      <c r="P60" s="108"/>
      <c r="Q60" s="108"/>
      <c r="R60" s="108"/>
      <c r="S60" s="108"/>
      <c r="T60" s="108"/>
      <c r="U60" s="108"/>
      <c r="V60" s="108"/>
      <c r="W60" s="108"/>
      <c r="X60" s="109"/>
      <c r="Y60" s="481" t="s">
        <v>12</v>
      </c>
      <c r="Z60" s="544"/>
      <c r="AA60" s="545"/>
      <c r="AB60" s="471"/>
      <c r="AC60" s="471"/>
      <c r="AD60" s="471"/>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14"/>
      <c r="B61" s="415"/>
      <c r="C61" s="415"/>
      <c r="D61" s="415"/>
      <c r="E61" s="415"/>
      <c r="F61" s="416"/>
      <c r="G61" s="579"/>
      <c r="H61" s="580"/>
      <c r="I61" s="580"/>
      <c r="J61" s="580"/>
      <c r="K61" s="580"/>
      <c r="L61" s="580"/>
      <c r="M61" s="580"/>
      <c r="N61" s="580"/>
      <c r="O61" s="581"/>
      <c r="P61" s="111"/>
      <c r="Q61" s="111"/>
      <c r="R61" s="111"/>
      <c r="S61" s="111"/>
      <c r="T61" s="111"/>
      <c r="U61" s="111"/>
      <c r="V61" s="111"/>
      <c r="W61" s="111"/>
      <c r="X61" s="112"/>
      <c r="Y61" s="425" t="s">
        <v>54</v>
      </c>
      <c r="Z61" s="426"/>
      <c r="AA61" s="427"/>
      <c r="AB61" s="536"/>
      <c r="AC61" s="536"/>
      <c r="AD61" s="53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14"/>
      <c r="B62" s="415"/>
      <c r="C62" s="415"/>
      <c r="D62" s="415"/>
      <c r="E62" s="415"/>
      <c r="F62" s="416"/>
      <c r="G62" s="582"/>
      <c r="H62" s="583"/>
      <c r="I62" s="583"/>
      <c r="J62" s="583"/>
      <c r="K62" s="583"/>
      <c r="L62" s="583"/>
      <c r="M62" s="583"/>
      <c r="N62" s="583"/>
      <c r="O62" s="584"/>
      <c r="P62" s="114"/>
      <c r="Q62" s="114"/>
      <c r="R62" s="114"/>
      <c r="S62" s="114"/>
      <c r="T62" s="114"/>
      <c r="U62" s="114"/>
      <c r="V62" s="114"/>
      <c r="W62" s="114"/>
      <c r="X62" s="115"/>
      <c r="Y62" s="425" t="s">
        <v>13</v>
      </c>
      <c r="Z62" s="426"/>
      <c r="AA62" s="427"/>
      <c r="AB62" s="568" t="s">
        <v>14</v>
      </c>
      <c r="AC62" s="568"/>
      <c r="AD62" s="568"/>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92" t="s">
        <v>474</v>
      </c>
      <c r="B65" s="493"/>
      <c r="C65" s="493"/>
      <c r="D65" s="493"/>
      <c r="E65" s="493"/>
      <c r="F65" s="494"/>
      <c r="G65" s="495"/>
      <c r="H65" s="242" t="s">
        <v>265</v>
      </c>
      <c r="I65" s="242"/>
      <c r="J65" s="242"/>
      <c r="K65" s="242"/>
      <c r="L65" s="242"/>
      <c r="M65" s="242"/>
      <c r="N65" s="242"/>
      <c r="O65" s="243"/>
      <c r="P65" s="241" t="s">
        <v>59</v>
      </c>
      <c r="Q65" s="242"/>
      <c r="R65" s="242"/>
      <c r="S65" s="242"/>
      <c r="T65" s="242"/>
      <c r="U65" s="242"/>
      <c r="V65" s="243"/>
      <c r="W65" s="497" t="s">
        <v>469</v>
      </c>
      <c r="X65" s="498"/>
      <c r="Y65" s="501"/>
      <c r="Z65" s="501"/>
      <c r="AA65" s="502"/>
      <c r="AB65" s="241" t="s">
        <v>11</v>
      </c>
      <c r="AC65" s="242"/>
      <c r="AD65" s="243"/>
      <c r="AE65" s="247" t="s">
        <v>531</v>
      </c>
      <c r="AF65" s="248"/>
      <c r="AG65" s="248"/>
      <c r="AH65" s="249"/>
      <c r="AI65" s="247" t="s">
        <v>528</v>
      </c>
      <c r="AJ65" s="248"/>
      <c r="AK65" s="248"/>
      <c r="AL65" s="249"/>
      <c r="AM65" s="253" t="s">
        <v>523</v>
      </c>
      <c r="AN65" s="253"/>
      <c r="AO65" s="253"/>
      <c r="AP65" s="247"/>
      <c r="AQ65" s="241" t="s">
        <v>354</v>
      </c>
      <c r="AR65" s="242"/>
      <c r="AS65" s="242"/>
      <c r="AT65" s="243"/>
      <c r="AU65" s="255" t="s">
        <v>253</v>
      </c>
      <c r="AV65" s="255"/>
      <c r="AW65" s="255"/>
      <c r="AX65" s="256"/>
    </row>
    <row r="66" spans="1:50" ht="18.75" hidden="1" customHeight="1" x14ac:dyDescent="0.15">
      <c r="A66" s="485"/>
      <c r="B66" s="486"/>
      <c r="C66" s="486"/>
      <c r="D66" s="486"/>
      <c r="E66" s="486"/>
      <c r="F66" s="487"/>
      <c r="G66" s="496"/>
      <c r="H66" s="245"/>
      <c r="I66" s="245"/>
      <c r="J66" s="245"/>
      <c r="K66" s="245"/>
      <c r="L66" s="245"/>
      <c r="M66" s="245"/>
      <c r="N66" s="245"/>
      <c r="O66" s="246"/>
      <c r="P66" s="244"/>
      <c r="Q66" s="245"/>
      <c r="R66" s="245"/>
      <c r="S66" s="245"/>
      <c r="T66" s="245"/>
      <c r="U66" s="245"/>
      <c r="V66" s="246"/>
      <c r="W66" s="499"/>
      <c r="X66" s="500"/>
      <c r="Y66" s="503"/>
      <c r="Z66" s="503"/>
      <c r="AA66" s="504"/>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x14ac:dyDescent="0.15">
      <c r="A67" s="485"/>
      <c r="B67" s="486"/>
      <c r="C67" s="486"/>
      <c r="D67" s="486"/>
      <c r="E67" s="486"/>
      <c r="F67" s="487"/>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491</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85"/>
      <c r="B68" s="486"/>
      <c r="C68" s="486"/>
      <c r="D68" s="486"/>
      <c r="E68" s="486"/>
      <c r="F68" s="487"/>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85"/>
      <c r="B69" s="486"/>
      <c r="C69" s="486"/>
      <c r="D69" s="486"/>
      <c r="E69" s="486"/>
      <c r="F69" s="487"/>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492</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85" t="s">
        <v>479</v>
      </c>
      <c r="B70" s="486"/>
      <c r="C70" s="486"/>
      <c r="D70" s="486"/>
      <c r="E70" s="486"/>
      <c r="F70" s="487"/>
      <c r="G70" s="259" t="s">
        <v>357</v>
      </c>
      <c r="H70" s="310"/>
      <c r="I70" s="310"/>
      <c r="J70" s="310"/>
      <c r="K70" s="310"/>
      <c r="L70" s="310"/>
      <c r="M70" s="310"/>
      <c r="N70" s="310"/>
      <c r="O70" s="310"/>
      <c r="P70" s="310"/>
      <c r="Q70" s="310"/>
      <c r="R70" s="310"/>
      <c r="S70" s="310"/>
      <c r="T70" s="310"/>
      <c r="U70" s="310"/>
      <c r="V70" s="310"/>
      <c r="W70" s="313" t="s">
        <v>490</v>
      </c>
      <c r="X70" s="314"/>
      <c r="Y70" s="273" t="s">
        <v>12</v>
      </c>
      <c r="Z70" s="273"/>
      <c r="AA70" s="274"/>
      <c r="AB70" s="275" t="s">
        <v>491</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85"/>
      <c r="B71" s="486"/>
      <c r="C71" s="486"/>
      <c r="D71" s="486"/>
      <c r="E71" s="486"/>
      <c r="F71" s="487"/>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8"/>
      <c r="B72" s="489"/>
      <c r="C72" s="489"/>
      <c r="D72" s="489"/>
      <c r="E72" s="489"/>
      <c r="F72" s="490"/>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492</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19" t="s">
        <v>474</v>
      </c>
      <c r="B73" s="520"/>
      <c r="C73" s="520"/>
      <c r="D73" s="520"/>
      <c r="E73" s="520"/>
      <c r="F73" s="521"/>
      <c r="G73" s="594"/>
      <c r="H73" s="133" t="s">
        <v>265</v>
      </c>
      <c r="I73" s="133"/>
      <c r="J73" s="133"/>
      <c r="K73" s="133"/>
      <c r="L73" s="133"/>
      <c r="M73" s="133"/>
      <c r="N73" s="133"/>
      <c r="O73" s="134"/>
      <c r="P73" s="162" t="s">
        <v>59</v>
      </c>
      <c r="Q73" s="133"/>
      <c r="R73" s="133"/>
      <c r="S73" s="133"/>
      <c r="T73" s="133"/>
      <c r="U73" s="133"/>
      <c r="V73" s="133"/>
      <c r="W73" s="133"/>
      <c r="X73" s="134"/>
      <c r="Y73" s="596"/>
      <c r="Z73" s="597"/>
      <c r="AA73" s="598"/>
      <c r="AB73" s="162" t="s">
        <v>11</v>
      </c>
      <c r="AC73" s="133"/>
      <c r="AD73" s="134"/>
      <c r="AE73" s="247" t="s">
        <v>531</v>
      </c>
      <c r="AF73" s="248"/>
      <c r="AG73" s="248"/>
      <c r="AH73" s="249"/>
      <c r="AI73" s="247" t="s">
        <v>528</v>
      </c>
      <c r="AJ73" s="248"/>
      <c r="AK73" s="248"/>
      <c r="AL73" s="249"/>
      <c r="AM73" s="253" t="s">
        <v>523</v>
      </c>
      <c r="AN73" s="253"/>
      <c r="AO73" s="253"/>
      <c r="AP73" s="247"/>
      <c r="AQ73" s="162" t="s">
        <v>354</v>
      </c>
      <c r="AR73" s="133"/>
      <c r="AS73" s="133"/>
      <c r="AT73" s="134"/>
      <c r="AU73" s="138" t="s">
        <v>253</v>
      </c>
      <c r="AV73" s="139"/>
      <c r="AW73" s="139"/>
      <c r="AX73" s="140"/>
    </row>
    <row r="74" spans="1:50" ht="18.75" hidden="1" customHeight="1" x14ac:dyDescent="0.15">
      <c r="A74" s="522"/>
      <c r="B74" s="523"/>
      <c r="C74" s="523"/>
      <c r="D74" s="523"/>
      <c r="E74" s="523"/>
      <c r="F74" s="524"/>
      <c r="G74" s="595"/>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602"/>
      <c r="AR74" s="203"/>
      <c r="AS74" s="136" t="s">
        <v>355</v>
      </c>
      <c r="AT74" s="137"/>
      <c r="AU74" s="602"/>
      <c r="AV74" s="203"/>
      <c r="AW74" s="136" t="s">
        <v>300</v>
      </c>
      <c r="AX74" s="198"/>
    </row>
    <row r="75" spans="1:50" ht="23.25" hidden="1" customHeight="1" x14ac:dyDescent="0.15">
      <c r="A75" s="522"/>
      <c r="B75" s="523"/>
      <c r="C75" s="523"/>
      <c r="D75" s="523"/>
      <c r="E75" s="523"/>
      <c r="F75" s="524"/>
      <c r="G75" s="621"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22"/>
      <c r="B76" s="523"/>
      <c r="C76" s="523"/>
      <c r="D76" s="523"/>
      <c r="E76" s="523"/>
      <c r="F76" s="524"/>
      <c r="G76" s="622"/>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22"/>
      <c r="B77" s="523"/>
      <c r="C77" s="523"/>
      <c r="D77" s="523"/>
      <c r="E77" s="523"/>
      <c r="F77" s="524"/>
      <c r="G77" s="623"/>
      <c r="H77" s="114"/>
      <c r="I77" s="114"/>
      <c r="J77" s="114"/>
      <c r="K77" s="114"/>
      <c r="L77" s="114"/>
      <c r="M77" s="114"/>
      <c r="N77" s="114"/>
      <c r="O77" s="115"/>
      <c r="P77" s="111"/>
      <c r="Q77" s="111"/>
      <c r="R77" s="111"/>
      <c r="S77" s="111"/>
      <c r="T77" s="111"/>
      <c r="U77" s="111"/>
      <c r="V77" s="111"/>
      <c r="W77" s="111"/>
      <c r="X77" s="112"/>
      <c r="Y77" s="162" t="s">
        <v>13</v>
      </c>
      <c r="Z77" s="133"/>
      <c r="AA77" s="134"/>
      <c r="AB77" s="591" t="s">
        <v>14</v>
      </c>
      <c r="AC77" s="591"/>
      <c r="AD77" s="591"/>
      <c r="AE77" s="902"/>
      <c r="AF77" s="903"/>
      <c r="AG77" s="903"/>
      <c r="AH77" s="903"/>
      <c r="AI77" s="902"/>
      <c r="AJ77" s="903"/>
      <c r="AK77" s="903"/>
      <c r="AL77" s="903"/>
      <c r="AM77" s="902"/>
      <c r="AN77" s="903"/>
      <c r="AO77" s="903"/>
      <c r="AP77" s="903"/>
      <c r="AQ77" s="343"/>
      <c r="AR77" s="210"/>
      <c r="AS77" s="210"/>
      <c r="AT77" s="344"/>
      <c r="AU77" s="222"/>
      <c r="AV77" s="222"/>
      <c r="AW77" s="222"/>
      <c r="AX77" s="224"/>
    </row>
    <row r="78" spans="1:50" ht="69.75" hidden="1" customHeight="1" x14ac:dyDescent="0.15">
      <c r="A78" s="338" t="s">
        <v>504</v>
      </c>
      <c r="B78" s="339"/>
      <c r="C78" s="339"/>
      <c r="D78" s="339"/>
      <c r="E78" s="336" t="s">
        <v>451</v>
      </c>
      <c r="F78" s="337"/>
      <c r="G78" s="57" t="s">
        <v>357</v>
      </c>
      <c r="H78" s="599"/>
      <c r="I78" s="600"/>
      <c r="J78" s="600"/>
      <c r="K78" s="600"/>
      <c r="L78" s="600"/>
      <c r="M78" s="600"/>
      <c r="N78" s="600"/>
      <c r="O78" s="601"/>
      <c r="P78" s="150"/>
      <c r="Q78" s="150"/>
      <c r="R78" s="150"/>
      <c r="S78" s="150"/>
      <c r="T78" s="150"/>
      <c r="U78" s="150"/>
      <c r="V78" s="150"/>
      <c r="W78" s="150"/>
      <c r="X78" s="15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1" t="s">
        <v>468</v>
      </c>
      <c r="AP79" s="282"/>
      <c r="AQ79" s="282"/>
      <c r="AR79" s="81" t="s">
        <v>466</v>
      </c>
      <c r="AS79" s="281"/>
      <c r="AT79" s="282"/>
      <c r="AU79" s="282"/>
      <c r="AV79" s="282"/>
      <c r="AW79" s="282"/>
      <c r="AX79" s="959"/>
    </row>
    <row r="80" spans="1:50" ht="18.75" hidden="1" customHeight="1" x14ac:dyDescent="0.15">
      <c r="A80" s="876" t="s">
        <v>266</v>
      </c>
      <c r="B80" s="537" t="s">
        <v>465</v>
      </c>
      <c r="C80" s="538"/>
      <c r="D80" s="538"/>
      <c r="E80" s="538"/>
      <c r="F80" s="539"/>
      <c r="G80" s="443" t="s">
        <v>258</v>
      </c>
      <c r="H80" s="443"/>
      <c r="I80" s="443"/>
      <c r="J80" s="443"/>
      <c r="K80" s="443"/>
      <c r="L80" s="443"/>
      <c r="M80" s="443"/>
      <c r="N80" s="443"/>
      <c r="O80" s="443"/>
      <c r="P80" s="443"/>
      <c r="Q80" s="443"/>
      <c r="R80" s="443"/>
      <c r="S80" s="443"/>
      <c r="T80" s="443"/>
      <c r="U80" s="443"/>
      <c r="V80" s="443"/>
      <c r="W80" s="443"/>
      <c r="X80" s="443"/>
      <c r="Y80" s="443"/>
      <c r="Z80" s="443"/>
      <c r="AA80" s="526"/>
      <c r="AB80" s="442" t="s">
        <v>556</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7"/>
      <c r="B81" s="540"/>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7"/>
      <c r="B82" s="540"/>
      <c r="C82" s="438"/>
      <c r="D82" s="438"/>
      <c r="E82" s="438"/>
      <c r="F82" s="439"/>
      <c r="G82" s="688"/>
      <c r="H82" s="688"/>
      <c r="I82" s="688"/>
      <c r="J82" s="688"/>
      <c r="K82" s="688"/>
      <c r="L82" s="688"/>
      <c r="M82" s="688"/>
      <c r="N82" s="688"/>
      <c r="O82" s="688"/>
      <c r="P82" s="688"/>
      <c r="Q82" s="688"/>
      <c r="R82" s="688"/>
      <c r="S82" s="688"/>
      <c r="T82" s="688"/>
      <c r="U82" s="688"/>
      <c r="V82" s="688"/>
      <c r="W82" s="688"/>
      <c r="X82" s="688"/>
      <c r="Y82" s="688"/>
      <c r="Z82" s="688"/>
      <c r="AA82" s="689"/>
      <c r="AB82" s="896"/>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22.5" hidden="1" customHeight="1" x14ac:dyDescent="0.15">
      <c r="A83" s="877"/>
      <c r="B83" s="540"/>
      <c r="C83" s="438"/>
      <c r="D83" s="438"/>
      <c r="E83" s="438"/>
      <c r="F83" s="439"/>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9.5" hidden="1" customHeight="1" x14ac:dyDescent="0.15">
      <c r="A84" s="877"/>
      <c r="B84" s="541"/>
      <c r="C84" s="542"/>
      <c r="D84" s="542"/>
      <c r="E84" s="542"/>
      <c r="F84" s="543"/>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8.75" hidden="1" customHeight="1" x14ac:dyDescent="0.15">
      <c r="A85" s="877"/>
      <c r="B85" s="438" t="s">
        <v>264</v>
      </c>
      <c r="C85" s="438"/>
      <c r="D85" s="438"/>
      <c r="E85" s="438"/>
      <c r="F85" s="439"/>
      <c r="G85" s="525" t="s">
        <v>61</v>
      </c>
      <c r="H85" s="443"/>
      <c r="I85" s="443"/>
      <c r="J85" s="443"/>
      <c r="K85" s="443"/>
      <c r="L85" s="443"/>
      <c r="M85" s="443"/>
      <c r="N85" s="443"/>
      <c r="O85" s="526"/>
      <c r="P85" s="442" t="s">
        <v>63</v>
      </c>
      <c r="Q85" s="443"/>
      <c r="R85" s="443"/>
      <c r="S85" s="443"/>
      <c r="T85" s="443"/>
      <c r="U85" s="443"/>
      <c r="V85" s="443"/>
      <c r="W85" s="443"/>
      <c r="X85" s="526"/>
      <c r="Y85" s="167"/>
      <c r="Z85" s="168"/>
      <c r="AA85" s="169"/>
      <c r="AB85" s="569" t="s">
        <v>11</v>
      </c>
      <c r="AC85" s="570"/>
      <c r="AD85" s="571"/>
      <c r="AE85" s="247" t="s">
        <v>531</v>
      </c>
      <c r="AF85" s="248"/>
      <c r="AG85" s="248"/>
      <c r="AH85" s="249"/>
      <c r="AI85" s="247" t="s">
        <v>528</v>
      </c>
      <c r="AJ85" s="248"/>
      <c r="AK85" s="248"/>
      <c r="AL85" s="249"/>
      <c r="AM85" s="253" t="s">
        <v>523</v>
      </c>
      <c r="AN85" s="253"/>
      <c r="AO85" s="253"/>
      <c r="AP85" s="247"/>
      <c r="AQ85" s="162" t="s">
        <v>354</v>
      </c>
      <c r="AR85" s="133"/>
      <c r="AS85" s="133"/>
      <c r="AT85" s="134"/>
      <c r="AU85" s="546" t="s">
        <v>253</v>
      </c>
      <c r="AV85" s="546"/>
      <c r="AW85" s="546"/>
      <c r="AX85" s="547"/>
      <c r="AY85" s="10"/>
      <c r="AZ85" s="10"/>
      <c r="BA85" s="10"/>
      <c r="BB85" s="10"/>
      <c r="BC85" s="10"/>
    </row>
    <row r="86" spans="1:60" ht="18.75" hidden="1" customHeight="1" x14ac:dyDescent="0.15">
      <c r="A86" s="877"/>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8" t="s">
        <v>300</v>
      </c>
      <c r="AX86" s="409"/>
      <c r="AY86" s="10"/>
      <c r="AZ86" s="10"/>
      <c r="BA86" s="10"/>
      <c r="BB86" s="10"/>
      <c r="BC86" s="10"/>
      <c r="BD86" s="10"/>
      <c r="BE86" s="10"/>
      <c r="BF86" s="10"/>
      <c r="BG86" s="10"/>
      <c r="BH86" s="10"/>
    </row>
    <row r="87" spans="1:60" ht="23.25" hidden="1" customHeight="1" x14ac:dyDescent="0.15">
      <c r="A87" s="877"/>
      <c r="B87" s="438"/>
      <c r="C87" s="438"/>
      <c r="D87" s="438"/>
      <c r="E87" s="438"/>
      <c r="F87" s="439"/>
      <c r="G87" s="107"/>
      <c r="H87" s="108"/>
      <c r="I87" s="108"/>
      <c r="J87" s="108"/>
      <c r="K87" s="108"/>
      <c r="L87" s="108"/>
      <c r="M87" s="108"/>
      <c r="N87" s="108"/>
      <c r="O87" s="109"/>
      <c r="P87" s="108"/>
      <c r="Q87" s="527"/>
      <c r="R87" s="527"/>
      <c r="S87" s="527"/>
      <c r="T87" s="527"/>
      <c r="U87" s="527"/>
      <c r="V87" s="527"/>
      <c r="W87" s="527"/>
      <c r="X87" s="528"/>
      <c r="Y87" s="573" t="s">
        <v>62</v>
      </c>
      <c r="Z87" s="574"/>
      <c r="AA87" s="575"/>
      <c r="AB87" s="471"/>
      <c r="AC87" s="471"/>
      <c r="AD87" s="471"/>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77"/>
      <c r="B88" s="438"/>
      <c r="C88" s="438"/>
      <c r="D88" s="438"/>
      <c r="E88" s="438"/>
      <c r="F88" s="439"/>
      <c r="G88" s="110"/>
      <c r="H88" s="111"/>
      <c r="I88" s="111"/>
      <c r="J88" s="111"/>
      <c r="K88" s="111"/>
      <c r="L88" s="111"/>
      <c r="M88" s="111"/>
      <c r="N88" s="111"/>
      <c r="O88" s="112"/>
      <c r="P88" s="529"/>
      <c r="Q88" s="529"/>
      <c r="R88" s="529"/>
      <c r="S88" s="529"/>
      <c r="T88" s="529"/>
      <c r="U88" s="529"/>
      <c r="V88" s="529"/>
      <c r="W88" s="529"/>
      <c r="X88" s="530"/>
      <c r="Y88" s="468" t="s">
        <v>54</v>
      </c>
      <c r="Z88" s="469"/>
      <c r="AA88" s="470"/>
      <c r="AB88" s="536"/>
      <c r="AC88" s="536"/>
      <c r="AD88" s="536"/>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77"/>
      <c r="B89" s="542"/>
      <c r="C89" s="542"/>
      <c r="D89" s="542"/>
      <c r="E89" s="542"/>
      <c r="F89" s="543"/>
      <c r="G89" s="113"/>
      <c r="H89" s="114"/>
      <c r="I89" s="114"/>
      <c r="J89" s="114"/>
      <c r="K89" s="114"/>
      <c r="L89" s="114"/>
      <c r="M89" s="114"/>
      <c r="N89" s="114"/>
      <c r="O89" s="115"/>
      <c r="P89" s="179"/>
      <c r="Q89" s="179"/>
      <c r="R89" s="179"/>
      <c r="S89" s="179"/>
      <c r="T89" s="179"/>
      <c r="U89" s="179"/>
      <c r="V89" s="179"/>
      <c r="W89" s="179"/>
      <c r="X89" s="572"/>
      <c r="Y89" s="468" t="s">
        <v>13</v>
      </c>
      <c r="Z89" s="469"/>
      <c r="AA89" s="470"/>
      <c r="AB89" s="606" t="s">
        <v>14</v>
      </c>
      <c r="AC89" s="606"/>
      <c r="AD89" s="606"/>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77"/>
      <c r="B90" s="438" t="s">
        <v>264</v>
      </c>
      <c r="C90" s="438"/>
      <c r="D90" s="438"/>
      <c r="E90" s="438"/>
      <c r="F90" s="439"/>
      <c r="G90" s="525" t="s">
        <v>61</v>
      </c>
      <c r="H90" s="443"/>
      <c r="I90" s="443"/>
      <c r="J90" s="443"/>
      <c r="K90" s="443"/>
      <c r="L90" s="443"/>
      <c r="M90" s="443"/>
      <c r="N90" s="443"/>
      <c r="O90" s="526"/>
      <c r="P90" s="442" t="s">
        <v>63</v>
      </c>
      <c r="Q90" s="443"/>
      <c r="R90" s="443"/>
      <c r="S90" s="443"/>
      <c r="T90" s="443"/>
      <c r="U90" s="443"/>
      <c r="V90" s="443"/>
      <c r="W90" s="443"/>
      <c r="X90" s="526"/>
      <c r="Y90" s="167"/>
      <c r="Z90" s="168"/>
      <c r="AA90" s="169"/>
      <c r="AB90" s="569" t="s">
        <v>11</v>
      </c>
      <c r="AC90" s="570"/>
      <c r="AD90" s="571"/>
      <c r="AE90" s="247" t="s">
        <v>531</v>
      </c>
      <c r="AF90" s="248"/>
      <c r="AG90" s="248"/>
      <c r="AH90" s="249"/>
      <c r="AI90" s="247" t="s">
        <v>528</v>
      </c>
      <c r="AJ90" s="248"/>
      <c r="AK90" s="248"/>
      <c r="AL90" s="249"/>
      <c r="AM90" s="253" t="s">
        <v>523</v>
      </c>
      <c r="AN90" s="253"/>
      <c r="AO90" s="253"/>
      <c r="AP90" s="247"/>
      <c r="AQ90" s="162" t="s">
        <v>354</v>
      </c>
      <c r="AR90" s="133"/>
      <c r="AS90" s="133"/>
      <c r="AT90" s="134"/>
      <c r="AU90" s="546" t="s">
        <v>253</v>
      </c>
      <c r="AV90" s="546"/>
      <c r="AW90" s="546"/>
      <c r="AX90" s="547"/>
    </row>
    <row r="91" spans="1:60" ht="18.75" hidden="1" customHeight="1" x14ac:dyDescent="0.15">
      <c r="A91" s="877"/>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8" t="s">
        <v>300</v>
      </c>
      <c r="AX91" s="409"/>
      <c r="AY91" s="10"/>
      <c r="AZ91" s="10"/>
      <c r="BA91" s="10"/>
      <c r="BB91" s="10"/>
      <c r="BC91" s="10"/>
    </row>
    <row r="92" spans="1:60" ht="23.25" hidden="1" customHeight="1" x14ac:dyDescent="0.15">
      <c r="A92" s="877"/>
      <c r="B92" s="438"/>
      <c r="C92" s="438"/>
      <c r="D92" s="438"/>
      <c r="E92" s="438"/>
      <c r="F92" s="439"/>
      <c r="G92" s="107"/>
      <c r="H92" s="108"/>
      <c r="I92" s="108"/>
      <c r="J92" s="108"/>
      <c r="K92" s="108"/>
      <c r="L92" s="108"/>
      <c r="M92" s="108"/>
      <c r="N92" s="108"/>
      <c r="O92" s="109"/>
      <c r="P92" s="108"/>
      <c r="Q92" s="527"/>
      <c r="R92" s="527"/>
      <c r="S92" s="527"/>
      <c r="T92" s="527"/>
      <c r="U92" s="527"/>
      <c r="V92" s="527"/>
      <c r="W92" s="527"/>
      <c r="X92" s="528"/>
      <c r="Y92" s="573" t="s">
        <v>62</v>
      </c>
      <c r="Z92" s="574"/>
      <c r="AA92" s="575"/>
      <c r="AB92" s="471"/>
      <c r="AC92" s="471"/>
      <c r="AD92" s="471"/>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77"/>
      <c r="B93" s="438"/>
      <c r="C93" s="438"/>
      <c r="D93" s="438"/>
      <c r="E93" s="438"/>
      <c r="F93" s="439"/>
      <c r="G93" s="110"/>
      <c r="H93" s="111"/>
      <c r="I93" s="111"/>
      <c r="J93" s="111"/>
      <c r="K93" s="111"/>
      <c r="L93" s="111"/>
      <c r="M93" s="111"/>
      <c r="N93" s="111"/>
      <c r="O93" s="112"/>
      <c r="P93" s="529"/>
      <c r="Q93" s="529"/>
      <c r="R93" s="529"/>
      <c r="S93" s="529"/>
      <c r="T93" s="529"/>
      <c r="U93" s="529"/>
      <c r="V93" s="529"/>
      <c r="W93" s="529"/>
      <c r="X93" s="530"/>
      <c r="Y93" s="468" t="s">
        <v>54</v>
      </c>
      <c r="Z93" s="469"/>
      <c r="AA93" s="470"/>
      <c r="AB93" s="536"/>
      <c r="AC93" s="536"/>
      <c r="AD93" s="536"/>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77"/>
      <c r="B94" s="542"/>
      <c r="C94" s="542"/>
      <c r="D94" s="542"/>
      <c r="E94" s="542"/>
      <c r="F94" s="543"/>
      <c r="G94" s="113"/>
      <c r="H94" s="114"/>
      <c r="I94" s="114"/>
      <c r="J94" s="114"/>
      <c r="K94" s="114"/>
      <c r="L94" s="114"/>
      <c r="M94" s="114"/>
      <c r="N94" s="114"/>
      <c r="O94" s="115"/>
      <c r="P94" s="179"/>
      <c r="Q94" s="179"/>
      <c r="R94" s="179"/>
      <c r="S94" s="179"/>
      <c r="T94" s="179"/>
      <c r="U94" s="179"/>
      <c r="V94" s="179"/>
      <c r="W94" s="179"/>
      <c r="X94" s="572"/>
      <c r="Y94" s="468" t="s">
        <v>13</v>
      </c>
      <c r="Z94" s="469"/>
      <c r="AA94" s="470"/>
      <c r="AB94" s="606" t="s">
        <v>14</v>
      </c>
      <c r="AC94" s="606"/>
      <c r="AD94" s="606"/>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77"/>
      <c r="B95" s="438" t="s">
        <v>264</v>
      </c>
      <c r="C95" s="438"/>
      <c r="D95" s="438"/>
      <c r="E95" s="438"/>
      <c r="F95" s="439"/>
      <c r="G95" s="525" t="s">
        <v>61</v>
      </c>
      <c r="H95" s="443"/>
      <c r="I95" s="443"/>
      <c r="J95" s="443"/>
      <c r="K95" s="443"/>
      <c r="L95" s="443"/>
      <c r="M95" s="443"/>
      <c r="N95" s="443"/>
      <c r="O95" s="526"/>
      <c r="P95" s="442" t="s">
        <v>63</v>
      </c>
      <c r="Q95" s="443"/>
      <c r="R95" s="443"/>
      <c r="S95" s="443"/>
      <c r="T95" s="443"/>
      <c r="U95" s="443"/>
      <c r="V95" s="443"/>
      <c r="W95" s="443"/>
      <c r="X95" s="526"/>
      <c r="Y95" s="167"/>
      <c r="Z95" s="168"/>
      <c r="AA95" s="169"/>
      <c r="AB95" s="569" t="s">
        <v>11</v>
      </c>
      <c r="AC95" s="570"/>
      <c r="AD95" s="571"/>
      <c r="AE95" s="247" t="s">
        <v>531</v>
      </c>
      <c r="AF95" s="248"/>
      <c r="AG95" s="248"/>
      <c r="AH95" s="249"/>
      <c r="AI95" s="247" t="s">
        <v>528</v>
      </c>
      <c r="AJ95" s="248"/>
      <c r="AK95" s="248"/>
      <c r="AL95" s="249"/>
      <c r="AM95" s="253" t="s">
        <v>523</v>
      </c>
      <c r="AN95" s="253"/>
      <c r="AO95" s="253"/>
      <c r="AP95" s="247"/>
      <c r="AQ95" s="162" t="s">
        <v>354</v>
      </c>
      <c r="AR95" s="133"/>
      <c r="AS95" s="133"/>
      <c r="AT95" s="134"/>
      <c r="AU95" s="546" t="s">
        <v>253</v>
      </c>
      <c r="AV95" s="546"/>
      <c r="AW95" s="546"/>
      <c r="AX95" s="547"/>
      <c r="AY95" s="10"/>
      <c r="AZ95" s="10"/>
      <c r="BA95" s="10"/>
      <c r="BB95" s="10"/>
      <c r="BC95" s="10"/>
      <c r="BD95" s="10"/>
      <c r="BE95" s="10"/>
      <c r="BF95" s="10"/>
      <c r="BG95" s="10"/>
      <c r="BH95" s="10"/>
    </row>
    <row r="96" spans="1:60" ht="18.75" hidden="1" customHeight="1" x14ac:dyDescent="0.15">
      <c r="A96" s="877"/>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8" t="s">
        <v>300</v>
      </c>
      <c r="AX96" s="409"/>
    </row>
    <row r="97" spans="1:60" ht="23.25" hidden="1" customHeight="1" x14ac:dyDescent="0.15">
      <c r="A97" s="877"/>
      <c r="B97" s="438"/>
      <c r="C97" s="438"/>
      <c r="D97" s="438"/>
      <c r="E97" s="438"/>
      <c r="F97" s="439"/>
      <c r="G97" s="107"/>
      <c r="H97" s="108"/>
      <c r="I97" s="108"/>
      <c r="J97" s="108"/>
      <c r="K97" s="108"/>
      <c r="L97" s="108"/>
      <c r="M97" s="108"/>
      <c r="N97" s="108"/>
      <c r="O97" s="109"/>
      <c r="P97" s="108"/>
      <c r="Q97" s="527"/>
      <c r="R97" s="527"/>
      <c r="S97" s="527"/>
      <c r="T97" s="527"/>
      <c r="U97" s="527"/>
      <c r="V97" s="527"/>
      <c r="W97" s="527"/>
      <c r="X97" s="528"/>
      <c r="Y97" s="573" t="s">
        <v>62</v>
      </c>
      <c r="Z97" s="574"/>
      <c r="AA97" s="575"/>
      <c r="AB97" s="478"/>
      <c r="AC97" s="479"/>
      <c r="AD97" s="480"/>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77"/>
      <c r="B98" s="438"/>
      <c r="C98" s="438"/>
      <c r="D98" s="438"/>
      <c r="E98" s="438"/>
      <c r="F98" s="439"/>
      <c r="G98" s="110"/>
      <c r="H98" s="111"/>
      <c r="I98" s="111"/>
      <c r="J98" s="111"/>
      <c r="K98" s="111"/>
      <c r="L98" s="111"/>
      <c r="M98" s="111"/>
      <c r="N98" s="111"/>
      <c r="O98" s="112"/>
      <c r="P98" s="529"/>
      <c r="Q98" s="529"/>
      <c r="R98" s="529"/>
      <c r="S98" s="529"/>
      <c r="T98" s="529"/>
      <c r="U98" s="529"/>
      <c r="V98" s="529"/>
      <c r="W98" s="529"/>
      <c r="X98" s="530"/>
      <c r="Y98" s="468" t="s">
        <v>54</v>
      </c>
      <c r="Z98" s="469"/>
      <c r="AA98" s="470"/>
      <c r="AB98" s="472"/>
      <c r="AC98" s="473"/>
      <c r="AD98" s="474"/>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78"/>
      <c r="B99" s="440"/>
      <c r="C99" s="440"/>
      <c r="D99" s="440"/>
      <c r="E99" s="440"/>
      <c r="F99" s="441"/>
      <c r="G99" s="592"/>
      <c r="H99" s="218"/>
      <c r="I99" s="218"/>
      <c r="J99" s="218"/>
      <c r="K99" s="218"/>
      <c r="L99" s="218"/>
      <c r="M99" s="218"/>
      <c r="N99" s="218"/>
      <c r="O99" s="593"/>
      <c r="P99" s="531"/>
      <c r="Q99" s="531"/>
      <c r="R99" s="531"/>
      <c r="S99" s="531"/>
      <c r="T99" s="531"/>
      <c r="U99" s="531"/>
      <c r="V99" s="531"/>
      <c r="W99" s="531"/>
      <c r="X99" s="532"/>
      <c r="Y99" s="907" t="s">
        <v>13</v>
      </c>
      <c r="Z99" s="908"/>
      <c r="AA99" s="909"/>
      <c r="AB99" s="904" t="s">
        <v>14</v>
      </c>
      <c r="AC99" s="905"/>
      <c r="AD99" s="906"/>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475</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6"/>
      <c r="Z100" s="867"/>
      <c r="AA100" s="868"/>
      <c r="AB100" s="491" t="s">
        <v>11</v>
      </c>
      <c r="AC100" s="491"/>
      <c r="AD100" s="491"/>
      <c r="AE100" s="552" t="s">
        <v>531</v>
      </c>
      <c r="AF100" s="553"/>
      <c r="AG100" s="553"/>
      <c r="AH100" s="554"/>
      <c r="AI100" s="552" t="s">
        <v>528</v>
      </c>
      <c r="AJ100" s="553"/>
      <c r="AK100" s="553"/>
      <c r="AL100" s="554"/>
      <c r="AM100" s="552" t="s">
        <v>524</v>
      </c>
      <c r="AN100" s="553"/>
      <c r="AO100" s="553"/>
      <c r="AP100" s="554"/>
      <c r="AQ100" s="323" t="s">
        <v>517</v>
      </c>
      <c r="AR100" s="324"/>
      <c r="AS100" s="324"/>
      <c r="AT100" s="325"/>
      <c r="AU100" s="323" t="s">
        <v>514</v>
      </c>
      <c r="AV100" s="324"/>
      <c r="AW100" s="324"/>
      <c r="AX100" s="326"/>
    </row>
    <row r="101" spans="1:60" ht="23.25" customHeight="1" x14ac:dyDescent="0.15">
      <c r="A101" s="432"/>
      <c r="B101" s="433"/>
      <c r="C101" s="433"/>
      <c r="D101" s="433"/>
      <c r="E101" s="433"/>
      <c r="F101" s="434"/>
      <c r="G101" s="108" t="s">
        <v>590</v>
      </c>
      <c r="H101" s="108"/>
      <c r="I101" s="108"/>
      <c r="J101" s="108"/>
      <c r="K101" s="108"/>
      <c r="L101" s="108"/>
      <c r="M101" s="108"/>
      <c r="N101" s="108"/>
      <c r="O101" s="108"/>
      <c r="P101" s="108"/>
      <c r="Q101" s="108"/>
      <c r="R101" s="108"/>
      <c r="S101" s="108"/>
      <c r="T101" s="108"/>
      <c r="U101" s="108"/>
      <c r="V101" s="108"/>
      <c r="W101" s="108"/>
      <c r="X101" s="109"/>
      <c r="Y101" s="505" t="s">
        <v>55</v>
      </c>
      <c r="Z101" s="506"/>
      <c r="AA101" s="507"/>
      <c r="AB101" s="471" t="s">
        <v>572</v>
      </c>
      <c r="AC101" s="471"/>
      <c r="AD101" s="471"/>
      <c r="AE101" s="221">
        <v>1</v>
      </c>
      <c r="AF101" s="222"/>
      <c r="AG101" s="222"/>
      <c r="AH101" s="223"/>
      <c r="AI101" s="221">
        <v>1</v>
      </c>
      <c r="AJ101" s="222"/>
      <c r="AK101" s="222"/>
      <c r="AL101" s="223"/>
      <c r="AM101" s="221">
        <v>3</v>
      </c>
      <c r="AN101" s="222"/>
      <c r="AO101" s="222"/>
      <c r="AP101" s="223"/>
      <c r="AQ101" s="221" t="s">
        <v>566</v>
      </c>
      <c r="AR101" s="222"/>
      <c r="AS101" s="222"/>
      <c r="AT101" s="223"/>
      <c r="AU101" s="221"/>
      <c r="AV101" s="222"/>
      <c r="AW101" s="222"/>
      <c r="AX101" s="223"/>
    </row>
    <row r="102" spans="1:60" ht="23.25" customHeight="1" x14ac:dyDescent="0.15">
      <c r="A102" s="435"/>
      <c r="B102" s="436"/>
      <c r="C102" s="436"/>
      <c r="D102" s="436"/>
      <c r="E102" s="436"/>
      <c r="F102" s="437"/>
      <c r="G102" s="114"/>
      <c r="H102" s="114"/>
      <c r="I102" s="114"/>
      <c r="J102" s="114"/>
      <c r="K102" s="114"/>
      <c r="L102" s="114"/>
      <c r="M102" s="114"/>
      <c r="N102" s="114"/>
      <c r="O102" s="114"/>
      <c r="P102" s="114"/>
      <c r="Q102" s="114"/>
      <c r="R102" s="114"/>
      <c r="S102" s="114"/>
      <c r="T102" s="114"/>
      <c r="U102" s="114"/>
      <c r="V102" s="114"/>
      <c r="W102" s="114"/>
      <c r="X102" s="115"/>
      <c r="Y102" s="455" t="s">
        <v>56</v>
      </c>
      <c r="Z102" s="456"/>
      <c r="AA102" s="457"/>
      <c r="AB102" s="471" t="s">
        <v>572</v>
      </c>
      <c r="AC102" s="471"/>
      <c r="AD102" s="471"/>
      <c r="AE102" s="428">
        <v>1</v>
      </c>
      <c r="AF102" s="428"/>
      <c r="AG102" s="428"/>
      <c r="AH102" s="428"/>
      <c r="AI102" s="428">
        <v>1</v>
      </c>
      <c r="AJ102" s="428"/>
      <c r="AK102" s="428"/>
      <c r="AL102" s="428"/>
      <c r="AM102" s="428">
        <v>3</v>
      </c>
      <c r="AN102" s="428"/>
      <c r="AO102" s="428"/>
      <c r="AP102" s="428"/>
      <c r="AQ102" s="276" t="s">
        <v>566</v>
      </c>
      <c r="AR102" s="277"/>
      <c r="AS102" s="277"/>
      <c r="AT102" s="322"/>
      <c r="AU102" s="276">
        <v>3</v>
      </c>
      <c r="AV102" s="277"/>
      <c r="AW102" s="277"/>
      <c r="AX102" s="322"/>
    </row>
    <row r="103" spans="1:60" ht="31.5" hidden="1" customHeight="1" x14ac:dyDescent="0.15">
      <c r="A103" s="429" t="s">
        <v>475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531</v>
      </c>
      <c r="AF103" s="426"/>
      <c r="AG103" s="426"/>
      <c r="AH103" s="427"/>
      <c r="AI103" s="425" t="s">
        <v>528</v>
      </c>
      <c r="AJ103" s="426"/>
      <c r="AK103" s="426"/>
      <c r="AL103" s="427"/>
      <c r="AM103" s="425" t="s">
        <v>524</v>
      </c>
      <c r="AN103" s="426"/>
      <c r="AO103" s="426"/>
      <c r="AP103" s="427"/>
      <c r="AQ103" s="287" t="s">
        <v>517</v>
      </c>
      <c r="AR103" s="288"/>
      <c r="AS103" s="288"/>
      <c r="AT103" s="327"/>
      <c r="AU103" s="287" t="s">
        <v>514</v>
      </c>
      <c r="AV103" s="288"/>
      <c r="AW103" s="288"/>
      <c r="AX103" s="289"/>
    </row>
    <row r="104" spans="1:60" ht="23.25" hidden="1" customHeight="1" x14ac:dyDescent="0.15">
      <c r="A104" s="432"/>
      <c r="B104" s="433"/>
      <c r="C104" s="433"/>
      <c r="D104" s="433"/>
      <c r="E104" s="433"/>
      <c r="F104" s="434"/>
      <c r="G104" s="108"/>
      <c r="H104" s="108"/>
      <c r="I104" s="108"/>
      <c r="J104" s="108"/>
      <c r="K104" s="108"/>
      <c r="L104" s="108"/>
      <c r="M104" s="108"/>
      <c r="N104" s="108"/>
      <c r="O104" s="108"/>
      <c r="P104" s="108"/>
      <c r="Q104" s="108"/>
      <c r="R104" s="108"/>
      <c r="S104" s="108"/>
      <c r="T104" s="108"/>
      <c r="U104" s="108"/>
      <c r="V104" s="108"/>
      <c r="W104" s="108"/>
      <c r="X104" s="109"/>
      <c r="Y104" s="475" t="s">
        <v>55</v>
      </c>
      <c r="Z104" s="476"/>
      <c r="AA104" s="477"/>
      <c r="AB104" s="555"/>
      <c r="AC104" s="556"/>
      <c r="AD104" s="557"/>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35"/>
      <c r="B105" s="436"/>
      <c r="C105" s="436"/>
      <c r="D105" s="436"/>
      <c r="E105" s="436"/>
      <c r="F105" s="437"/>
      <c r="G105" s="114"/>
      <c r="H105" s="114"/>
      <c r="I105" s="114"/>
      <c r="J105" s="114"/>
      <c r="K105" s="114"/>
      <c r="L105" s="114"/>
      <c r="M105" s="114"/>
      <c r="N105" s="114"/>
      <c r="O105" s="114"/>
      <c r="P105" s="114"/>
      <c r="Q105" s="114"/>
      <c r="R105" s="114"/>
      <c r="S105" s="114"/>
      <c r="T105" s="114"/>
      <c r="U105" s="114"/>
      <c r="V105" s="114"/>
      <c r="W105" s="114"/>
      <c r="X105" s="115"/>
      <c r="Y105" s="455" t="s">
        <v>56</v>
      </c>
      <c r="Z105" s="558"/>
      <c r="AA105" s="559"/>
      <c r="AB105" s="478"/>
      <c r="AC105" s="479"/>
      <c r="AD105" s="480"/>
      <c r="AE105" s="428"/>
      <c r="AF105" s="428"/>
      <c r="AG105" s="428"/>
      <c r="AH105" s="428"/>
      <c r="AI105" s="428"/>
      <c r="AJ105" s="428"/>
      <c r="AK105" s="428"/>
      <c r="AL105" s="428"/>
      <c r="AM105" s="428"/>
      <c r="AN105" s="428"/>
      <c r="AO105" s="428"/>
      <c r="AP105" s="428"/>
      <c r="AQ105" s="221"/>
      <c r="AR105" s="222"/>
      <c r="AS105" s="222"/>
      <c r="AT105" s="223"/>
      <c r="AU105" s="276"/>
      <c r="AV105" s="277"/>
      <c r="AW105" s="277"/>
      <c r="AX105" s="322"/>
    </row>
    <row r="106" spans="1:60" ht="31.5" hidden="1" customHeight="1" x14ac:dyDescent="0.15">
      <c r="A106" s="429" t="s">
        <v>475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531</v>
      </c>
      <c r="AF106" s="426"/>
      <c r="AG106" s="426"/>
      <c r="AH106" s="427"/>
      <c r="AI106" s="425" t="s">
        <v>528</v>
      </c>
      <c r="AJ106" s="426"/>
      <c r="AK106" s="426"/>
      <c r="AL106" s="427"/>
      <c r="AM106" s="425" t="s">
        <v>523</v>
      </c>
      <c r="AN106" s="426"/>
      <c r="AO106" s="426"/>
      <c r="AP106" s="427"/>
      <c r="AQ106" s="287" t="s">
        <v>517</v>
      </c>
      <c r="AR106" s="288"/>
      <c r="AS106" s="288"/>
      <c r="AT106" s="327"/>
      <c r="AU106" s="287" t="s">
        <v>514</v>
      </c>
      <c r="AV106" s="288"/>
      <c r="AW106" s="288"/>
      <c r="AX106" s="289"/>
    </row>
    <row r="107" spans="1:60" ht="23.25" hidden="1" customHeight="1" x14ac:dyDescent="0.15">
      <c r="A107" s="432"/>
      <c r="B107" s="433"/>
      <c r="C107" s="433"/>
      <c r="D107" s="433"/>
      <c r="E107" s="433"/>
      <c r="F107" s="434"/>
      <c r="G107" s="108"/>
      <c r="H107" s="108"/>
      <c r="I107" s="108"/>
      <c r="J107" s="108"/>
      <c r="K107" s="108"/>
      <c r="L107" s="108"/>
      <c r="M107" s="108"/>
      <c r="N107" s="108"/>
      <c r="O107" s="108"/>
      <c r="P107" s="108"/>
      <c r="Q107" s="108"/>
      <c r="R107" s="108"/>
      <c r="S107" s="108"/>
      <c r="T107" s="108"/>
      <c r="U107" s="108"/>
      <c r="V107" s="108"/>
      <c r="W107" s="108"/>
      <c r="X107" s="109"/>
      <c r="Y107" s="475" t="s">
        <v>55</v>
      </c>
      <c r="Z107" s="476"/>
      <c r="AA107" s="477"/>
      <c r="AB107" s="555"/>
      <c r="AC107" s="556"/>
      <c r="AD107" s="557"/>
      <c r="AE107" s="428"/>
      <c r="AF107" s="428"/>
      <c r="AG107" s="428"/>
      <c r="AH107" s="428"/>
      <c r="AI107" s="428"/>
      <c r="AJ107" s="428"/>
      <c r="AK107" s="428"/>
      <c r="AL107" s="428"/>
      <c r="AM107" s="428"/>
      <c r="AN107" s="428"/>
      <c r="AO107" s="428"/>
      <c r="AP107" s="428"/>
      <c r="AQ107" s="221"/>
      <c r="AR107" s="222"/>
      <c r="AS107" s="222"/>
      <c r="AT107" s="223"/>
      <c r="AU107" s="221"/>
      <c r="AV107" s="222"/>
      <c r="AW107" s="222"/>
      <c r="AX107" s="223"/>
    </row>
    <row r="108" spans="1:60" ht="23.25" hidden="1" customHeight="1" x14ac:dyDescent="0.15">
      <c r="A108" s="435"/>
      <c r="B108" s="436"/>
      <c r="C108" s="436"/>
      <c r="D108" s="436"/>
      <c r="E108" s="436"/>
      <c r="F108" s="437"/>
      <c r="G108" s="114"/>
      <c r="H108" s="114"/>
      <c r="I108" s="114"/>
      <c r="J108" s="114"/>
      <c r="K108" s="114"/>
      <c r="L108" s="114"/>
      <c r="M108" s="114"/>
      <c r="N108" s="114"/>
      <c r="O108" s="114"/>
      <c r="P108" s="114"/>
      <c r="Q108" s="114"/>
      <c r="R108" s="114"/>
      <c r="S108" s="114"/>
      <c r="T108" s="114"/>
      <c r="U108" s="114"/>
      <c r="V108" s="114"/>
      <c r="W108" s="114"/>
      <c r="X108" s="115"/>
      <c r="Y108" s="455" t="s">
        <v>56</v>
      </c>
      <c r="Z108" s="558"/>
      <c r="AA108" s="559"/>
      <c r="AB108" s="478"/>
      <c r="AC108" s="479"/>
      <c r="AD108" s="480"/>
      <c r="AE108" s="428"/>
      <c r="AF108" s="428"/>
      <c r="AG108" s="428"/>
      <c r="AH108" s="428"/>
      <c r="AI108" s="428"/>
      <c r="AJ108" s="428"/>
      <c r="AK108" s="428"/>
      <c r="AL108" s="428"/>
      <c r="AM108" s="428"/>
      <c r="AN108" s="428"/>
      <c r="AO108" s="428"/>
      <c r="AP108" s="428"/>
      <c r="AQ108" s="221"/>
      <c r="AR108" s="222"/>
      <c r="AS108" s="222"/>
      <c r="AT108" s="223"/>
      <c r="AU108" s="276"/>
      <c r="AV108" s="277"/>
      <c r="AW108" s="277"/>
      <c r="AX108" s="322"/>
    </row>
    <row r="109" spans="1:60" ht="31.5" hidden="1" customHeight="1" x14ac:dyDescent="0.15">
      <c r="A109" s="429" t="s">
        <v>475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531</v>
      </c>
      <c r="AF109" s="426"/>
      <c r="AG109" s="426"/>
      <c r="AH109" s="427"/>
      <c r="AI109" s="425" t="s">
        <v>528</v>
      </c>
      <c r="AJ109" s="426"/>
      <c r="AK109" s="426"/>
      <c r="AL109" s="427"/>
      <c r="AM109" s="425" t="s">
        <v>524</v>
      </c>
      <c r="AN109" s="426"/>
      <c r="AO109" s="426"/>
      <c r="AP109" s="427"/>
      <c r="AQ109" s="287" t="s">
        <v>517</v>
      </c>
      <c r="AR109" s="288"/>
      <c r="AS109" s="288"/>
      <c r="AT109" s="327"/>
      <c r="AU109" s="287" t="s">
        <v>514</v>
      </c>
      <c r="AV109" s="288"/>
      <c r="AW109" s="288"/>
      <c r="AX109" s="289"/>
    </row>
    <row r="110" spans="1:60" ht="23.25" hidden="1" customHeight="1" x14ac:dyDescent="0.15">
      <c r="A110" s="432"/>
      <c r="B110" s="433"/>
      <c r="C110" s="433"/>
      <c r="D110" s="433"/>
      <c r="E110" s="433"/>
      <c r="F110" s="434"/>
      <c r="G110" s="108"/>
      <c r="H110" s="108"/>
      <c r="I110" s="108"/>
      <c r="J110" s="108"/>
      <c r="K110" s="108"/>
      <c r="L110" s="108"/>
      <c r="M110" s="108"/>
      <c r="N110" s="108"/>
      <c r="O110" s="108"/>
      <c r="P110" s="108"/>
      <c r="Q110" s="108"/>
      <c r="R110" s="108"/>
      <c r="S110" s="108"/>
      <c r="T110" s="108"/>
      <c r="U110" s="108"/>
      <c r="V110" s="108"/>
      <c r="W110" s="108"/>
      <c r="X110" s="109"/>
      <c r="Y110" s="475" t="s">
        <v>55</v>
      </c>
      <c r="Z110" s="476"/>
      <c r="AA110" s="477"/>
      <c r="AB110" s="555"/>
      <c r="AC110" s="556"/>
      <c r="AD110" s="557"/>
      <c r="AE110" s="428"/>
      <c r="AF110" s="428"/>
      <c r="AG110" s="428"/>
      <c r="AH110" s="428"/>
      <c r="AI110" s="428"/>
      <c r="AJ110" s="428"/>
      <c r="AK110" s="428"/>
      <c r="AL110" s="428"/>
      <c r="AM110" s="428"/>
      <c r="AN110" s="428"/>
      <c r="AO110" s="428"/>
      <c r="AP110" s="428"/>
      <c r="AQ110" s="221"/>
      <c r="AR110" s="222"/>
      <c r="AS110" s="222"/>
      <c r="AT110" s="223"/>
      <c r="AU110" s="221"/>
      <c r="AV110" s="222"/>
      <c r="AW110" s="222"/>
      <c r="AX110" s="223"/>
    </row>
    <row r="111" spans="1:60" ht="23.25" hidden="1" customHeight="1" x14ac:dyDescent="0.15">
      <c r="A111" s="435"/>
      <c r="B111" s="436"/>
      <c r="C111" s="436"/>
      <c r="D111" s="436"/>
      <c r="E111" s="436"/>
      <c r="F111" s="437"/>
      <c r="G111" s="114"/>
      <c r="H111" s="114"/>
      <c r="I111" s="114"/>
      <c r="J111" s="114"/>
      <c r="K111" s="114"/>
      <c r="L111" s="114"/>
      <c r="M111" s="114"/>
      <c r="N111" s="114"/>
      <c r="O111" s="114"/>
      <c r="P111" s="114"/>
      <c r="Q111" s="114"/>
      <c r="R111" s="114"/>
      <c r="S111" s="114"/>
      <c r="T111" s="114"/>
      <c r="U111" s="114"/>
      <c r="V111" s="114"/>
      <c r="W111" s="114"/>
      <c r="X111" s="115"/>
      <c r="Y111" s="455" t="s">
        <v>56</v>
      </c>
      <c r="Z111" s="558"/>
      <c r="AA111" s="559"/>
      <c r="AB111" s="478"/>
      <c r="AC111" s="479"/>
      <c r="AD111" s="480"/>
      <c r="AE111" s="428"/>
      <c r="AF111" s="428"/>
      <c r="AG111" s="428"/>
      <c r="AH111" s="428"/>
      <c r="AI111" s="428"/>
      <c r="AJ111" s="428"/>
      <c r="AK111" s="428"/>
      <c r="AL111" s="428"/>
      <c r="AM111" s="428"/>
      <c r="AN111" s="428"/>
      <c r="AO111" s="428"/>
      <c r="AP111" s="428"/>
      <c r="AQ111" s="221"/>
      <c r="AR111" s="222"/>
      <c r="AS111" s="222"/>
      <c r="AT111" s="223"/>
      <c r="AU111" s="276"/>
      <c r="AV111" s="277"/>
      <c r="AW111" s="277"/>
      <c r="AX111" s="322"/>
    </row>
    <row r="112" spans="1:60" ht="31.5" hidden="1" customHeight="1" x14ac:dyDescent="0.15">
      <c r="A112" s="429" t="s">
        <v>475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531</v>
      </c>
      <c r="AF112" s="426"/>
      <c r="AG112" s="426"/>
      <c r="AH112" s="427"/>
      <c r="AI112" s="425" t="s">
        <v>528</v>
      </c>
      <c r="AJ112" s="426"/>
      <c r="AK112" s="426"/>
      <c r="AL112" s="427"/>
      <c r="AM112" s="425" t="s">
        <v>523</v>
      </c>
      <c r="AN112" s="426"/>
      <c r="AO112" s="426"/>
      <c r="AP112" s="427"/>
      <c r="AQ112" s="287" t="s">
        <v>517</v>
      </c>
      <c r="AR112" s="288"/>
      <c r="AS112" s="288"/>
      <c r="AT112" s="327"/>
      <c r="AU112" s="287" t="s">
        <v>514</v>
      </c>
      <c r="AV112" s="288"/>
      <c r="AW112" s="288"/>
      <c r="AX112" s="289"/>
    </row>
    <row r="113" spans="1:50" ht="23.25" hidden="1" customHeight="1" x14ac:dyDescent="0.15">
      <c r="A113" s="432"/>
      <c r="B113" s="433"/>
      <c r="C113" s="433"/>
      <c r="D113" s="433"/>
      <c r="E113" s="433"/>
      <c r="F113" s="434"/>
      <c r="G113" s="108"/>
      <c r="H113" s="108"/>
      <c r="I113" s="108"/>
      <c r="J113" s="108"/>
      <c r="K113" s="108"/>
      <c r="L113" s="108"/>
      <c r="M113" s="108"/>
      <c r="N113" s="108"/>
      <c r="O113" s="108"/>
      <c r="P113" s="108"/>
      <c r="Q113" s="108"/>
      <c r="R113" s="108"/>
      <c r="S113" s="108"/>
      <c r="T113" s="108"/>
      <c r="U113" s="108"/>
      <c r="V113" s="108"/>
      <c r="W113" s="108"/>
      <c r="X113" s="109"/>
      <c r="Y113" s="475" t="s">
        <v>55</v>
      </c>
      <c r="Z113" s="476"/>
      <c r="AA113" s="477"/>
      <c r="AB113" s="555"/>
      <c r="AC113" s="556"/>
      <c r="AD113" s="557"/>
      <c r="AE113" s="428"/>
      <c r="AF113" s="428"/>
      <c r="AG113" s="428"/>
      <c r="AH113" s="428"/>
      <c r="AI113" s="428"/>
      <c r="AJ113" s="428"/>
      <c r="AK113" s="428"/>
      <c r="AL113" s="428"/>
      <c r="AM113" s="428"/>
      <c r="AN113" s="428"/>
      <c r="AO113" s="428"/>
      <c r="AP113" s="428"/>
      <c r="AQ113" s="221"/>
      <c r="AR113" s="222"/>
      <c r="AS113" s="222"/>
      <c r="AT113" s="223"/>
      <c r="AU113" s="221"/>
      <c r="AV113" s="222"/>
      <c r="AW113" s="222"/>
      <c r="AX113" s="223"/>
    </row>
    <row r="114" spans="1:50" ht="23.25" hidden="1" customHeight="1" x14ac:dyDescent="0.15">
      <c r="A114" s="435"/>
      <c r="B114" s="436"/>
      <c r="C114" s="436"/>
      <c r="D114" s="436"/>
      <c r="E114" s="436"/>
      <c r="F114" s="437"/>
      <c r="G114" s="114"/>
      <c r="H114" s="114"/>
      <c r="I114" s="114"/>
      <c r="J114" s="114"/>
      <c r="K114" s="114"/>
      <c r="L114" s="114"/>
      <c r="M114" s="114"/>
      <c r="N114" s="114"/>
      <c r="O114" s="114"/>
      <c r="P114" s="114"/>
      <c r="Q114" s="114"/>
      <c r="R114" s="114"/>
      <c r="S114" s="114"/>
      <c r="T114" s="114"/>
      <c r="U114" s="114"/>
      <c r="V114" s="114"/>
      <c r="W114" s="114"/>
      <c r="X114" s="115"/>
      <c r="Y114" s="455" t="s">
        <v>56</v>
      </c>
      <c r="Z114" s="558"/>
      <c r="AA114" s="559"/>
      <c r="AB114" s="478"/>
      <c r="AC114" s="479"/>
      <c r="AD114" s="480"/>
      <c r="AE114" s="428"/>
      <c r="AF114" s="428"/>
      <c r="AG114" s="428"/>
      <c r="AH114" s="428"/>
      <c r="AI114" s="428"/>
      <c r="AJ114" s="428"/>
      <c r="AK114" s="428"/>
      <c r="AL114" s="428"/>
      <c r="AM114" s="428"/>
      <c r="AN114" s="428"/>
      <c r="AO114" s="428"/>
      <c r="AP114" s="428"/>
      <c r="AQ114" s="221"/>
      <c r="AR114" s="222"/>
      <c r="AS114" s="222"/>
      <c r="AT114" s="223"/>
      <c r="AU114" s="221"/>
      <c r="AV114" s="222"/>
      <c r="AW114" s="222"/>
      <c r="AX114" s="223"/>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5"/>
      <c r="Z115" s="566"/>
      <c r="AA115" s="567"/>
      <c r="AB115" s="425" t="s">
        <v>11</v>
      </c>
      <c r="AC115" s="426"/>
      <c r="AD115" s="427"/>
      <c r="AE115" s="425" t="s">
        <v>531</v>
      </c>
      <c r="AF115" s="426"/>
      <c r="AG115" s="426"/>
      <c r="AH115" s="427"/>
      <c r="AI115" s="425" t="s">
        <v>528</v>
      </c>
      <c r="AJ115" s="426"/>
      <c r="AK115" s="426"/>
      <c r="AL115" s="427"/>
      <c r="AM115" s="425" t="s">
        <v>523</v>
      </c>
      <c r="AN115" s="426"/>
      <c r="AO115" s="426"/>
      <c r="AP115" s="427"/>
      <c r="AQ115" s="603" t="s">
        <v>518</v>
      </c>
      <c r="AR115" s="604"/>
      <c r="AS115" s="604"/>
      <c r="AT115" s="604"/>
      <c r="AU115" s="604"/>
      <c r="AV115" s="604"/>
      <c r="AW115" s="604"/>
      <c r="AX115" s="605"/>
    </row>
    <row r="116" spans="1:50" ht="23.25" customHeight="1" x14ac:dyDescent="0.15">
      <c r="A116" s="449"/>
      <c r="B116" s="450"/>
      <c r="C116" s="450"/>
      <c r="D116" s="450"/>
      <c r="E116" s="450"/>
      <c r="F116" s="451"/>
      <c r="G116" s="560" t="s">
        <v>591</v>
      </c>
      <c r="H116" s="560"/>
      <c r="I116" s="560"/>
      <c r="J116" s="560"/>
      <c r="K116" s="560"/>
      <c r="L116" s="560"/>
      <c r="M116" s="560"/>
      <c r="N116" s="560"/>
      <c r="O116" s="560"/>
      <c r="P116" s="560"/>
      <c r="Q116" s="560"/>
      <c r="R116" s="560"/>
      <c r="S116" s="560"/>
      <c r="T116" s="560"/>
      <c r="U116" s="560"/>
      <c r="V116" s="560"/>
      <c r="W116" s="560"/>
      <c r="X116" s="560"/>
      <c r="Y116" s="465" t="s">
        <v>15</v>
      </c>
      <c r="Z116" s="466"/>
      <c r="AA116" s="467"/>
      <c r="AB116" s="472" t="s">
        <v>573</v>
      </c>
      <c r="AC116" s="473"/>
      <c r="AD116" s="474"/>
      <c r="AE116" s="428">
        <v>1268</v>
      </c>
      <c r="AF116" s="428"/>
      <c r="AG116" s="428"/>
      <c r="AH116" s="428"/>
      <c r="AI116" s="428">
        <v>3096</v>
      </c>
      <c r="AJ116" s="428"/>
      <c r="AK116" s="428"/>
      <c r="AL116" s="428"/>
      <c r="AM116" s="428">
        <v>1142</v>
      </c>
      <c r="AN116" s="428"/>
      <c r="AO116" s="428"/>
      <c r="AP116" s="428"/>
      <c r="AQ116" s="221" t="s">
        <v>631</v>
      </c>
      <c r="AR116" s="222"/>
      <c r="AS116" s="222"/>
      <c r="AT116" s="222"/>
      <c r="AU116" s="222"/>
      <c r="AV116" s="222"/>
      <c r="AW116" s="222"/>
      <c r="AX116" s="224"/>
    </row>
    <row r="117" spans="1:50" ht="46.5" customHeight="1" thickBot="1" x14ac:dyDescent="0.2">
      <c r="A117" s="452"/>
      <c r="B117" s="453"/>
      <c r="C117" s="453"/>
      <c r="D117" s="453"/>
      <c r="E117" s="453"/>
      <c r="F117" s="454"/>
      <c r="G117" s="561"/>
      <c r="H117" s="561"/>
      <c r="I117" s="561"/>
      <c r="J117" s="561"/>
      <c r="K117" s="561"/>
      <c r="L117" s="561"/>
      <c r="M117" s="561"/>
      <c r="N117" s="561"/>
      <c r="O117" s="561"/>
      <c r="P117" s="561"/>
      <c r="Q117" s="561"/>
      <c r="R117" s="561"/>
      <c r="S117" s="561"/>
      <c r="T117" s="561"/>
      <c r="U117" s="561"/>
      <c r="V117" s="561"/>
      <c r="W117" s="561"/>
      <c r="X117" s="561"/>
      <c r="Y117" s="481" t="s">
        <v>49</v>
      </c>
      <c r="Z117" s="456"/>
      <c r="AA117" s="457"/>
      <c r="AB117" s="482" t="s">
        <v>592</v>
      </c>
      <c r="AC117" s="483"/>
      <c r="AD117" s="484"/>
      <c r="AE117" s="563" t="s">
        <v>674</v>
      </c>
      <c r="AF117" s="563"/>
      <c r="AG117" s="563"/>
      <c r="AH117" s="563"/>
      <c r="AI117" s="563" t="s">
        <v>675</v>
      </c>
      <c r="AJ117" s="563"/>
      <c r="AK117" s="563"/>
      <c r="AL117" s="563"/>
      <c r="AM117" s="563" t="s">
        <v>676</v>
      </c>
      <c r="AN117" s="563"/>
      <c r="AO117" s="563"/>
      <c r="AP117" s="563"/>
      <c r="AQ117" s="563" t="s">
        <v>631</v>
      </c>
      <c r="AR117" s="563"/>
      <c r="AS117" s="563"/>
      <c r="AT117" s="563"/>
      <c r="AU117" s="563"/>
      <c r="AV117" s="563"/>
      <c r="AW117" s="563"/>
      <c r="AX117" s="564"/>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5"/>
      <c r="Z118" s="566"/>
      <c r="AA118" s="567"/>
      <c r="AB118" s="425" t="s">
        <v>11</v>
      </c>
      <c r="AC118" s="426"/>
      <c r="AD118" s="427"/>
      <c r="AE118" s="425" t="s">
        <v>531</v>
      </c>
      <c r="AF118" s="426"/>
      <c r="AG118" s="426"/>
      <c r="AH118" s="427"/>
      <c r="AI118" s="425" t="s">
        <v>528</v>
      </c>
      <c r="AJ118" s="426"/>
      <c r="AK118" s="426"/>
      <c r="AL118" s="427"/>
      <c r="AM118" s="425" t="s">
        <v>523</v>
      </c>
      <c r="AN118" s="426"/>
      <c r="AO118" s="426"/>
      <c r="AP118" s="427"/>
      <c r="AQ118" s="603" t="s">
        <v>518</v>
      </c>
      <c r="AR118" s="604"/>
      <c r="AS118" s="604"/>
      <c r="AT118" s="604"/>
      <c r="AU118" s="604"/>
      <c r="AV118" s="604"/>
      <c r="AW118" s="604"/>
      <c r="AX118" s="605"/>
    </row>
    <row r="119" spans="1:50" ht="23.25" hidden="1" customHeight="1" x14ac:dyDescent="0.15">
      <c r="A119" s="449"/>
      <c r="B119" s="450"/>
      <c r="C119" s="450"/>
      <c r="D119" s="450"/>
      <c r="E119" s="450"/>
      <c r="F119" s="451"/>
      <c r="G119" s="560" t="s">
        <v>593</v>
      </c>
      <c r="H119" s="560"/>
      <c r="I119" s="560"/>
      <c r="J119" s="560"/>
      <c r="K119" s="560"/>
      <c r="L119" s="560"/>
      <c r="M119" s="560"/>
      <c r="N119" s="560"/>
      <c r="O119" s="560"/>
      <c r="P119" s="560"/>
      <c r="Q119" s="560"/>
      <c r="R119" s="560"/>
      <c r="S119" s="560"/>
      <c r="T119" s="560"/>
      <c r="U119" s="560"/>
      <c r="V119" s="560"/>
      <c r="W119" s="560"/>
      <c r="X119" s="56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2"/>
    </row>
    <row r="120" spans="1:50" ht="46.5" hidden="1" customHeight="1" x14ac:dyDescent="0.15">
      <c r="A120" s="452"/>
      <c r="B120" s="453"/>
      <c r="C120" s="453"/>
      <c r="D120" s="453"/>
      <c r="E120" s="453"/>
      <c r="F120" s="454"/>
      <c r="G120" s="561"/>
      <c r="H120" s="561"/>
      <c r="I120" s="561"/>
      <c r="J120" s="561"/>
      <c r="K120" s="561"/>
      <c r="L120" s="561"/>
      <c r="M120" s="561"/>
      <c r="N120" s="561"/>
      <c r="O120" s="561"/>
      <c r="P120" s="561"/>
      <c r="Q120" s="561"/>
      <c r="R120" s="561"/>
      <c r="S120" s="561"/>
      <c r="T120" s="561"/>
      <c r="U120" s="561"/>
      <c r="V120" s="561"/>
      <c r="W120" s="561"/>
      <c r="X120" s="561"/>
      <c r="Y120" s="481" t="s">
        <v>49</v>
      </c>
      <c r="Z120" s="456"/>
      <c r="AA120" s="457"/>
      <c r="AB120" s="482" t="s">
        <v>574</v>
      </c>
      <c r="AC120" s="483"/>
      <c r="AD120" s="484"/>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5"/>
      <c r="Z121" s="566"/>
      <c r="AA121" s="567"/>
      <c r="AB121" s="425" t="s">
        <v>11</v>
      </c>
      <c r="AC121" s="426"/>
      <c r="AD121" s="427"/>
      <c r="AE121" s="425" t="s">
        <v>531</v>
      </c>
      <c r="AF121" s="426"/>
      <c r="AG121" s="426"/>
      <c r="AH121" s="427"/>
      <c r="AI121" s="425" t="s">
        <v>528</v>
      </c>
      <c r="AJ121" s="426"/>
      <c r="AK121" s="426"/>
      <c r="AL121" s="427"/>
      <c r="AM121" s="425" t="s">
        <v>523</v>
      </c>
      <c r="AN121" s="426"/>
      <c r="AO121" s="426"/>
      <c r="AP121" s="427"/>
      <c r="AQ121" s="603" t="s">
        <v>518</v>
      </c>
      <c r="AR121" s="604"/>
      <c r="AS121" s="604"/>
      <c r="AT121" s="604"/>
      <c r="AU121" s="604"/>
      <c r="AV121" s="604"/>
      <c r="AW121" s="604"/>
      <c r="AX121" s="605"/>
    </row>
    <row r="122" spans="1:50" ht="23.25" hidden="1" customHeight="1" x14ac:dyDescent="0.15">
      <c r="A122" s="449"/>
      <c r="B122" s="450"/>
      <c r="C122" s="450"/>
      <c r="D122" s="450"/>
      <c r="E122" s="450"/>
      <c r="F122" s="451"/>
      <c r="G122" s="560" t="s">
        <v>594</v>
      </c>
      <c r="H122" s="560"/>
      <c r="I122" s="560"/>
      <c r="J122" s="560"/>
      <c r="K122" s="560"/>
      <c r="L122" s="560"/>
      <c r="M122" s="560"/>
      <c r="N122" s="560"/>
      <c r="O122" s="560"/>
      <c r="P122" s="560"/>
      <c r="Q122" s="560"/>
      <c r="R122" s="560"/>
      <c r="S122" s="560"/>
      <c r="T122" s="560"/>
      <c r="U122" s="560"/>
      <c r="V122" s="560"/>
      <c r="W122" s="560"/>
      <c r="X122" s="56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2"/>
    </row>
    <row r="123" spans="1:50" ht="46.5" hidden="1" customHeight="1" x14ac:dyDescent="0.15">
      <c r="A123" s="452"/>
      <c r="B123" s="453"/>
      <c r="C123" s="453"/>
      <c r="D123" s="453"/>
      <c r="E123" s="453"/>
      <c r="F123" s="454"/>
      <c r="G123" s="561"/>
      <c r="H123" s="561"/>
      <c r="I123" s="561"/>
      <c r="J123" s="561"/>
      <c r="K123" s="561"/>
      <c r="L123" s="561"/>
      <c r="M123" s="561"/>
      <c r="N123" s="561"/>
      <c r="O123" s="561"/>
      <c r="P123" s="561"/>
      <c r="Q123" s="561"/>
      <c r="R123" s="561"/>
      <c r="S123" s="561"/>
      <c r="T123" s="561"/>
      <c r="U123" s="561"/>
      <c r="V123" s="561"/>
      <c r="W123" s="561"/>
      <c r="X123" s="561"/>
      <c r="Y123" s="481" t="s">
        <v>49</v>
      </c>
      <c r="Z123" s="456"/>
      <c r="AA123" s="457"/>
      <c r="AB123" s="482" t="s">
        <v>574</v>
      </c>
      <c r="AC123" s="483"/>
      <c r="AD123" s="484"/>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5"/>
      <c r="Z124" s="566"/>
      <c r="AA124" s="567"/>
      <c r="AB124" s="425" t="s">
        <v>11</v>
      </c>
      <c r="AC124" s="426"/>
      <c r="AD124" s="427"/>
      <c r="AE124" s="425" t="s">
        <v>532</v>
      </c>
      <c r="AF124" s="426"/>
      <c r="AG124" s="426"/>
      <c r="AH124" s="427"/>
      <c r="AI124" s="425" t="s">
        <v>528</v>
      </c>
      <c r="AJ124" s="426"/>
      <c r="AK124" s="426"/>
      <c r="AL124" s="427"/>
      <c r="AM124" s="425" t="s">
        <v>523</v>
      </c>
      <c r="AN124" s="426"/>
      <c r="AO124" s="426"/>
      <c r="AP124" s="427"/>
      <c r="AQ124" s="603" t="s">
        <v>518</v>
      </c>
      <c r="AR124" s="604"/>
      <c r="AS124" s="604"/>
      <c r="AT124" s="604"/>
      <c r="AU124" s="604"/>
      <c r="AV124" s="604"/>
      <c r="AW124" s="604"/>
      <c r="AX124" s="605"/>
    </row>
    <row r="125" spans="1:50" ht="23.25" hidden="1" customHeight="1" x14ac:dyDescent="0.15">
      <c r="A125" s="449"/>
      <c r="B125" s="450"/>
      <c r="C125" s="450"/>
      <c r="D125" s="450"/>
      <c r="E125" s="450"/>
      <c r="F125" s="451"/>
      <c r="G125" s="560" t="s">
        <v>594</v>
      </c>
      <c r="H125" s="560"/>
      <c r="I125" s="560"/>
      <c r="J125" s="560"/>
      <c r="K125" s="560"/>
      <c r="L125" s="560"/>
      <c r="M125" s="560"/>
      <c r="N125" s="560"/>
      <c r="O125" s="560"/>
      <c r="P125" s="560"/>
      <c r="Q125" s="560"/>
      <c r="R125" s="560"/>
      <c r="S125" s="560"/>
      <c r="T125" s="560"/>
      <c r="U125" s="560"/>
      <c r="V125" s="560"/>
      <c r="W125" s="560"/>
      <c r="X125" s="941"/>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2"/>
    </row>
    <row r="126" spans="1:50" ht="46.5" hidden="1" customHeight="1" x14ac:dyDescent="0.15">
      <c r="A126" s="452"/>
      <c r="B126" s="453"/>
      <c r="C126" s="453"/>
      <c r="D126" s="453"/>
      <c r="E126" s="453"/>
      <c r="F126" s="454"/>
      <c r="G126" s="561"/>
      <c r="H126" s="561"/>
      <c r="I126" s="561"/>
      <c r="J126" s="561"/>
      <c r="K126" s="561"/>
      <c r="L126" s="561"/>
      <c r="M126" s="561"/>
      <c r="N126" s="561"/>
      <c r="O126" s="561"/>
      <c r="P126" s="561"/>
      <c r="Q126" s="561"/>
      <c r="R126" s="561"/>
      <c r="S126" s="561"/>
      <c r="T126" s="561"/>
      <c r="U126" s="561"/>
      <c r="V126" s="561"/>
      <c r="W126" s="561"/>
      <c r="X126" s="942"/>
      <c r="Y126" s="481" t="s">
        <v>49</v>
      </c>
      <c r="Z126" s="456"/>
      <c r="AA126" s="457"/>
      <c r="AB126" s="482" t="s">
        <v>574</v>
      </c>
      <c r="AC126" s="483"/>
      <c r="AD126" s="484"/>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3" t="s">
        <v>15</v>
      </c>
      <c r="B127" s="450"/>
      <c r="C127" s="450"/>
      <c r="D127" s="450"/>
      <c r="E127" s="450"/>
      <c r="F127" s="451"/>
      <c r="G127" s="251" t="s">
        <v>16</v>
      </c>
      <c r="H127" s="251"/>
      <c r="I127" s="251"/>
      <c r="J127" s="251"/>
      <c r="K127" s="251"/>
      <c r="L127" s="251"/>
      <c r="M127" s="251"/>
      <c r="N127" s="251"/>
      <c r="O127" s="251"/>
      <c r="P127" s="251"/>
      <c r="Q127" s="251"/>
      <c r="R127" s="251"/>
      <c r="S127" s="251"/>
      <c r="T127" s="251"/>
      <c r="U127" s="251"/>
      <c r="V127" s="251"/>
      <c r="W127" s="251"/>
      <c r="X127" s="252"/>
      <c r="Y127" s="938"/>
      <c r="Z127" s="939"/>
      <c r="AA127" s="940"/>
      <c r="AB127" s="250" t="s">
        <v>11</v>
      </c>
      <c r="AC127" s="251"/>
      <c r="AD127" s="252"/>
      <c r="AE127" s="425" t="s">
        <v>531</v>
      </c>
      <c r="AF127" s="426"/>
      <c r="AG127" s="426"/>
      <c r="AH127" s="427"/>
      <c r="AI127" s="425" t="s">
        <v>528</v>
      </c>
      <c r="AJ127" s="426"/>
      <c r="AK127" s="426"/>
      <c r="AL127" s="427"/>
      <c r="AM127" s="425" t="s">
        <v>523</v>
      </c>
      <c r="AN127" s="426"/>
      <c r="AO127" s="426"/>
      <c r="AP127" s="427"/>
      <c r="AQ127" s="603" t="s">
        <v>518</v>
      </c>
      <c r="AR127" s="604"/>
      <c r="AS127" s="604"/>
      <c r="AT127" s="604"/>
      <c r="AU127" s="604"/>
      <c r="AV127" s="604"/>
      <c r="AW127" s="604"/>
      <c r="AX127" s="605"/>
    </row>
    <row r="128" spans="1:50" ht="23.25" hidden="1" customHeight="1" x14ac:dyDescent="0.15">
      <c r="A128" s="449"/>
      <c r="B128" s="450"/>
      <c r="C128" s="450"/>
      <c r="D128" s="450"/>
      <c r="E128" s="450"/>
      <c r="F128" s="451"/>
      <c r="G128" s="560" t="s">
        <v>595</v>
      </c>
      <c r="H128" s="560"/>
      <c r="I128" s="560"/>
      <c r="J128" s="560"/>
      <c r="K128" s="560"/>
      <c r="L128" s="560"/>
      <c r="M128" s="560"/>
      <c r="N128" s="560"/>
      <c r="O128" s="560"/>
      <c r="P128" s="560"/>
      <c r="Q128" s="560"/>
      <c r="R128" s="560"/>
      <c r="S128" s="560"/>
      <c r="T128" s="560"/>
      <c r="U128" s="560"/>
      <c r="V128" s="560"/>
      <c r="W128" s="560"/>
      <c r="X128" s="56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2"/>
    </row>
    <row r="129" spans="1:50" ht="46.5" hidden="1" customHeight="1" thickBot="1" x14ac:dyDescent="0.2">
      <c r="A129" s="452"/>
      <c r="B129" s="453"/>
      <c r="C129" s="453"/>
      <c r="D129" s="453"/>
      <c r="E129" s="453"/>
      <c r="F129" s="454"/>
      <c r="G129" s="561"/>
      <c r="H129" s="561"/>
      <c r="I129" s="561"/>
      <c r="J129" s="561"/>
      <c r="K129" s="561"/>
      <c r="L129" s="561"/>
      <c r="M129" s="561"/>
      <c r="N129" s="561"/>
      <c r="O129" s="561"/>
      <c r="P129" s="561"/>
      <c r="Q129" s="561"/>
      <c r="R129" s="561"/>
      <c r="S129" s="561"/>
      <c r="T129" s="561"/>
      <c r="U129" s="561"/>
      <c r="V129" s="561"/>
      <c r="W129" s="561"/>
      <c r="X129" s="561"/>
      <c r="Y129" s="481" t="s">
        <v>49</v>
      </c>
      <c r="Z129" s="456"/>
      <c r="AA129" s="457"/>
      <c r="AB129" s="482" t="s">
        <v>574</v>
      </c>
      <c r="AC129" s="483"/>
      <c r="AD129" s="484"/>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91" t="s">
        <v>561</v>
      </c>
      <c r="B130" s="188"/>
      <c r="C130" s="187" t="s">
        <v>358</v>
      </c>
      <c r="D130" s="188"/>
      <c r="E130" s="172" t="s">
        <v>387</v>
      </c>
      <c r="F130" s="173"/>
      <c r="G130" s="174" t="s">
        <v>617</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618</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531</v>
      </c>
      <c r="AF132" s="158"/>
      <c r="AG132" s="158"/>
      <c r="AH132" s="158"/>
      <c r="AI132" s="158" t="s">
        <v>528</v>
      </c>
      <c r="AJ132" s="158"/>
      <c r="AK132" s="158"/>
      <c r="AL132" s="158"/>
      <c r="AM132" s="158" t="s">
        <v>523</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v>30</v>
      </c>
      <c r="AR133" s="202"/>
      <c r="AS133" s="136" t="s">
        <v>355</v>
      </c>
      <c r="AT133" s="137"/>
      <c r="AU133" s="203" t="s">
        <v>583</v>
      </c>
      <c r="AV133" s="203"/>
      <c r="AW133" s="136" t="s">
        <v>300</v>
      </c>
      <c r="AX133" s="198"/>
    </row>
    <row r="134" spans="1:50" ht="39.75" customHeight="1" x14ac:dyDescent="0.15">
      <c r="A134" s="192"/>
      <c r="B134" s="189"/>
      <c r="C134" s="183"/>
      <c r="D134" s="189"/>
      <c r="E134" s="183"/>
      <c r="F134" s="184"/>
      <c r="G134" s="107" t="s">
        <v>583</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583</v>
      </c>
      <c r="AC134" s="208"/>
      <c r="AD134" s="208"/>
      <c r="AE134" s="209" t="s">
        <v>583</v>
      </c>
      <c r="AF134" s="210"/>
      <c r="AG134" s="210"/>
      <c r="AH134" s="210"/>
      <c r="AI134" s="209" t="s">
        <v>583</v>
      </c>
      <c r="AJ134" s="210"/>
      <c r="AK134" s="210"/>
      <c r="AL134" s="210"/>
      <c r="AM134" s="209" t="s">
        <v>562</v>
      </c>
      <c r="AN134" s="210"/>
      <c r="AO134" s="210"/>
      <c r="AP134" s="210"/>
      <c r="AQ134" s="209" t="s">
        <v>583</v>
      </c>
      <c r="AR134" s="210"/>
      <c r="AS134" s="210"/>
      <c r="AT134" s="210"/>
      <c r="AU134" s="209" t="s">
        <v>583</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583</v>
      </c>
      <c r="AC135" s="216"/>
      <c r="AD135" s="216"/>
      <c r="AE135" s="209" t="s">
        <v>583</v>
      </c>
      <c r="AF135" s="210"/>
      <c r="AG135" s="210"/>
      <c r="AH135" s="210"/>
      <c r="AI135" s="209" t="s">
        <v>583</v>
      </c>
      <c r="AJ135" s="210"/>
      <c r="AK135" s="210"/>
      <c r="AL135" s="210"/>
      <c r="AM135" s="209" t="s">
        <v>562</v>
      </c>
      <c r="AN135" s="210"/>
      <c r="AO135" s="210"/>
      <c r="AP135" s="210"/>
      <c r="AQ135" s="209" t="s">
        <v>583</v>
      </c>
      <c r="AR135" s="210"/>
      <c r="AS135" s="210"/>
      <c r="AT135" s="210"/>
      <c r="AU135" s="209" t="s">
        <v>583</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531</v>
      </c>
      <c r="AF136" s="158"/>
      <c r="AG136" s="158"/>
      <c r="AH136" s="158"/>
      <c r="AI136" s="158" t="s">
        <v>528</v>
      </c>
      <c r="AJ136" s="158"/>
      <c r="AK136" s="158"/>
      <c r="AL136" s="158"/>
      <c r="AM136" s="158" t="s">
        <v>523</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531</v>
      </c>
      <c r="AF140" s="158"/>
      <c r="AG140" s="158"/>
      <c r="AH140" s="158"/>
      <c r="AI140" s="158" t="s">
        <v>528</v>
      </c>
      <c r="AJ140" s="158"/>
      <c r="AK140" s="158"/>
      <c r="AL140" s="158"/>
      <c r="AM140" s="158" t="s">
        <v>523</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531</v>
      </c>
      <c r="AF144" s="158"/>
      <c r="AG144" s="158"/>
      <c r="AH144" s="158"/>
      <c r="AI144" s="158" t="s">
        <v>528</v>
      </c>
      <c r="AJ144" s="158"/>
      <c r="AK144" s="158"/>
      <c r="AL144" s="158"/>
      <c r="AM144" s="158" t="s">
        <v>523</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531</v>
      </c>
      <c r="AF148" s="158"/>
      <c r="AG148" s="158"/>
      <c r="AH148" s="158"/>
      <c r="AI148" s="158" t="s">
        <v>528</v>
      </c>
      <c r="AJ148" s="158"/>
      <c r="AK148" s="158"/>
      <c r="AL148" s="158"/>
      <c r="AM148" s="158" t="s">
        <v>523</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691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531</v>
      </c>
      <c r="AF192" s="158"/>
      <c r="AG192" s="158"/>
      <c r="AH192" s="158"/>
      <c r="AI192" s="158" t="s">
        <v>528</v>
      </c>
      <c r="AJ192" s="158"/>
      <c r="AK192" s="158"/>
      <c r="AL192" s="158"/>
      <c r="AM192" s="158" t="s">
        <v>523</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532</v>
      </c>
      <c r="AF196" s="158"/>
      <c r="AG196" s="158"/>
      <c r="AH196" s="158"/>
      <c r="AI196" s="158" t="s">
        <v>528</v>
      </c>
      <c r="AJ196" s="158"/>
      <c r="AK196" s="158"/>
      <c r="AL196" s="158"/>
      <c r="AM196" s="158" t="s">
        <v>523</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531</v>
      </c>
      <c r="AF200" s="158"/>
      <c r="AG200" s="158"/>
      <c r="AH200" s="158"/>
      <c r="AI200" s="158" t="s">
        <v>528</v>
      </c>
      <c r="AJ200" s="158"/>
      <c r="AK200" s="158"/>
      <c r="AL200" s="158"/>
      <c r="AM200" s="158" t="s">
        <v>523</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531</v>
      </c>
      <c r="AF204" s="158"/>
      <c r="AG204" s="158"/>
      <c r="AH204" s="158"/>
      <c r="AI204" s="158" t="s">
        <v>528</v>
      </c>
      <c r="AJ204" s="158"/>
      <c r="AK204" s="158"/>
      <c r="AL204" s="158"/>
      <c r="AM204" s="158" t="s">
        <v>523</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531</v>
      </c>
      <c r="AF208" s="158"/>
      <c r="AG208" s="158"/>
      <c r="AH208" s="158"/>
      <c r="AI208" s="158" t="s">
        <v>528</v>
      </c>
      <c r="AJ208" s="158"/>
      <c r="AK208" s="158"/>
      <c r="AL208" s="158"/>
      <c r="AM208" s="158" t="s">
        <v>523</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x14ac:dyDescent="0.15">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531</v>
      </c>
      <c r="AF252" s="158"/>
      <c r="AG252" s="158"/>
      <c r="AH252" s="158"/>
      <c r="AI252" s="158" t="s">
        <v>528</v>
      </c>
      <c r="AJ252" s="158"/>
      <c r="AK252" s="158"/>
      <c r="AL252" s="158"/>
      <c r="AM252" s="158" t="s">
        <v>523</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531</v>
      </c>
      <c r="AF256" s="158"/>
      <c r="AG256" s="158"/>
      <c r="AH256" s="158"/>
      <c r="AI256" s="158" t="s">
        <v>528</v>
      </c>
      <c r="AJ256" s="158"/>
      <c r="AK256" s="158"/>
      <c r="AL256" s="158"/>
      <c r="AM256" s="158" t="s">
        <v>524</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531</v>
      </c>
      <c r="AF260" s="158"/>
      <c r="AG260" s="158"/>
      <c r="AH260" s="158"/>
      <c r="AI260" s="158" t="s">
        <v>528</v>
      </c>
      <c r="AJ260" s="158"/>
      <c r="AK260" s="158"/>
      <c r="AL260" s="158"/>
      <c r="AM260" s="158" t="s">
        <v>524</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531</v>
      </c>
      <c r="AF264" s="220"/>
      <c r="AG264" s="220"/>
      <c r="AH264" s="220"/>
      <c r="AI264" s="220" t="s">
        <v>528</v>
      </c>
      <c r="AJ264" s="220"/>
      <c r="AK264" s="220"/>
      <c r="AL264" s="220"/>
      <c r="AM264" s="220" t="s">
        <v>523</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532</v>
      </c>
      <c r="AF268" s="158"/>
      <c r="AG268" s="158"/>
      <c r="AH268" s="158"/>
      <c r="AI268" s="158" t="s">
        <v>528</v>
      </c>
      <c r="AJ268" s="158"/>
      <c r="AK268" s="158"/>
      <c r="AL268" s="158"/>
      <c r="AM268" s="158" t="s">
        <v>523</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531</v>
      </c>
      <c r="AF312" s="158"/>
      <c r="AG312" s="158"/>
      <c r="AH312" s="158"/>
      <c r="AI312" s="158" t="s">
        <v>528</v>
      </c>
      <c r="AJ312" s="158"/>
      <c r="AK312" s="158"/>
      <c r="AL312" s="158"/>
      <c r="AM312" s="158" t="s">
        <v>523</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531</v>
      </c>
      <c r="AF316" s="158"/>
      <c r="AG316" s="158"/>
      <c r="AH316" s="158"/>
      <c r="AI316" s="158" t="s">
        <v>528</v>
      </c>
      <c r="AJ316" s="158"/>
      <c r="AK316" s="158"/>
      <c r="AL316" s="158"/>
      <c r="AM316" s="158" t="s">
        <v>523</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531</v>
      </c>
      <c r="AF320" s="158"/>
      <c r="AG320" s="158"/>
      <c r="AH320" s="158"/>
      <c r="AI320" s="158" t="s">
        <v>528</v>
      </c>
      <c r="AJ320" s="158"/>
      <c r="AK320" s="158"/>
      <c r="AL320" s="158"/>
      <c r="AM320" s="158" t="s">
        <v>524</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531</v>
      </c>
      <c r="AF324" s="158"/>
      <c r="AG324" s="158"/>
      <c r="AH324" s="158"/>
      <c r="AI324" s="158" t="s">
        <v>528</v>
      </c>
      <c r="AJ324" s="158"/>
      <c r="AK324" s="158"/>
      <c r="AL324" s="158"/>
      <c r="AM324" s="158" t="s">
        <v>523</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532</v>
      </c>
      <c r="AF328" s="158"/>
      <c r="AG328" s="158"/>
      <c r="AH328" s="158"/>
      <c r="AI328" s="158" t="s">
        <v>528</v>
      </c>
      <c r="AJ328" s="158"/>
      <c r="AK328" s="158"/>
      <c r="AL328" s="158"/>
      <c r="AM328" s="158" t="s">
        <v>524</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531</v>
      </c>
      <c r="AF372" s="158"/>
      <c r="AG372" s="158"/>
      <c r="AH372" s="158"/>
      <c r="AI372" s="158" t="s">
        <v>528</v>
      </c>
      <c r="AJ372" s="158"/>
      <c r="AK372" s="158"/>
      <c r="AL372" s="158"/>
      <c r="AM372" s="158" t="s">
        <v>523</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531</v>
      </c>
      <c r="AF376" s="158"/>
      <c r="AG376" s="158"/>
      <c r="AH376" s="158"/>
      <c r="AI376" s="158" t="s">
        <v>528</v>
      </c>
      <c r="AJ376" s="158"/>
      <c r="AK376" s="158"/>
      <c r="AL376" s="158"/>
      <c r="AM376" s="158" t="s">
        <v>523</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531</v>
      </c>
      <c r="AF380" s="158"/>
      <c r="AG380" s="158"/>
      <c r="AH380" s="158"/>
      <c r="AI380" s="158" t="s">
        <v>528</v>
      </c>
      <c r="AJ380" s="158"/>
      <c r="AK380" s="158"/>
      <c r="AL380" s="158"/>
      <c r="AM380" s="158" t="s">
        <v>523</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531</v>
      </c>
      <c r="AF384" s="158"/>
      <c r="AG384" s="158"/>
      <c r="AH384" s="158"/>
      <c r="AI384" s="158" t="s">
        <v>528</v>
      </c>
      <c r="AJ384" s="158"/>
      <c r="AK384" s="158"/>
      <c r="AL384" s="158"/>
      <c r="AM384" s="158" t="s">
        <v>523</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531</v>
      </c>
      <c r="AF388" s="158"/>
      <c r="AG388" s="158"/>
      <c r="AH388" s="158"/>
      <c r="AI388" s="158" t="s">
        <v>528</v>
      </c>
      <c r="AJ388" s="158"/>
      <c r="AK388" s="158"/>
      <c r="AL388" s="158"/>
      <c r="AM388" s="158" t="s">
        <v>523</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557</v>
      </c>
      <c r="D430" s="943"/>
      <c r="E430" s="177" t="s">
        <v>541</v>
      </c>
      <c r="F430" s="910"/>
      <c r="G430" s="911" t="s">
        <v>374</v>
      </c>
      <c r="H430" s="126"/>
      <c r="I430" s="126"/>
      <c r="J430" s="912" t="s">
        <v>583</v>
      </c>
      <c r="K430" s="913"/>
      <c r="L430" s="913"/>
      <c r="M430" s="913"/>
      <c r="N430" s="913"/>
      <c r="O430" s="913"/>
      <c r="P430" s="913"/>
      <c r="Q430" s="913"/>
      <c r="R430" s="913"/>
      <c r="S430" s="913"/>
      <c r="T430" s="914"/>
      <c r="U430" s="600" t="s">
        <v>584</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5"/>
    </row>
    <row r="431" spans="1:50" ht="18.75"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524</v>
      </c>
      <c r="AJ431" s="220"/>
      <c r="AK431" s="220"/>
      <c r="AL431" s="162"/>
      <c r="AM431" s="220" t="s">
        <v>519</v>
      </c>
      <c r="AN431" s="220"/>
      <c r="AO431" s="220"/>
      <c r="AP431" s="162"/>
      <c r="AQ431" s="162" t="s">
        <v>354</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583</v>
      </c>
      <c r="AF432" s="203"/>
      <c r="AG432" s="136" t="s">
        <v>355</v>
      </c>
      <c r="AH432" s="137"/>
      <c r="AI432" s="159"/>
      <c r="AJ432" s="159"/>
      <c r="AK432" s="159"/>
      <c r="AL432" s="157"/>
      <c r="AM432" s="159"/>
      <c r="AN432" s="159"/>
      <c r="AO432" s="159"/>
      <c r="AP432" s="157"/>
      <c r="AQ432" s="602" t="s">
        <v>596</v>
      </c>
      <c r="AR432" s="203"/>
      <c r="AS432" s="136" t="s">
        <v>355</v>
      </c>
      <c r="AT432" s="137"/>
      <c r="AU432" s="203" t="s">
        <v>583</v>
      </c>
      <c r="AV432" s="203"/>
      <c r="AW432" s="136" t="s">
        <v>300</v>
      </c>
      <c r="AX432" s="198"/>
    </row>
    <row r="433" spans="1:50" ht="23.25" customHeight="1" x14ac:dyDescent="0.15">
      <c r="A433" s="192"/>
      <c r="B433" s="189"/>
      <c r="C433" s="183"/>
      <c r="D433" s="189"/>
      <c r="E433" s="345"/>
      <c r="F433" s="346"/>
      <c r="G433" s="107" t="s">
        <v>583</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583</v>
      </c>
      <c r="AC433" s="216"/>
      <c r="AD433" s="216"/>
      <c r="AE433" s="343" t="s">
        <v>583</v>
      </c>
      <c r="AF433" s="210"/>
      <c r="AG433" s="210"/>
      <c r="AH433" s="344"/>
      <c r="AI433" s="343" t="s">
        <v>583</v>
      </c>
      <c r="AJ433" s="210"/>
      <c r="AK433" s="210"/>
      <c r="AL433" s="210"/>
      <c r="AM433" s="343" t="s">
        <v>566</v>
      </c>
      <c r="AN433" s="210"/>
      <c r="AO433" s="210"/>
      <c r="AP433" s="344"/>
      <c r="AQ433" s="343" t="s">
        <v>583</v>
      </c>
      <c r="AR433" s="210"/>
      <c r="AS433" s="210"/>
      <c r="AT433" s="344"/>
      <c r="AU433" s="210" t="s">
        <v>583</v>
      </c>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583</v>
      </c>
      <c r="AC434" s="208"/>
      <c r="AD434" s="208"/>
      <c r="AE434" s="343" t="s">
        <v>584</v>
      </c>
      <c r="AF434" s="210"/>
      <c r="AG434" s="210"/>
      <c r="AH434" s="344"/>
      <c r="AI434" s="343" t="s">
        <v>583</v>
      </c>
      <c r="AJ434" s="210"/>
      <c r="AK434" s="210"/>
      <c r="AL434" s="210"/>
      <c r="AM434" s="343" t="s">
        <v>566</v>
      </c>
      <c r="AN434" s="210"/>
      <c r="AO434" s="210"/>
      <c r="AP434" s="344"/>
      <c r="AQ434" s="343" t="s">
        <v>583</v>
      </c>
      <c r="AR434" s="210"/>
      <c r="AS434" s="210"/>
      <c r="AT434" s="344"/>
      <c r="AU434" s="210" t="s">
        <v>583</v>
      </c>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91" t="s">
        <v>301</v>
      </c>
      <c r="AC435" s="591"/>
      <c r="AD435" s="591"/>
      <c r="AE435" s="343" t="s">
        <v>583</v>
      </c>
      <c r="AF435" s="210"/>
      <c r="AG435" s="210"/>
      <c r="AH435" s="344"/>
      <c r="AI435" s="343" t="s">
        <v>584</v>
      </c>
      <c r="AJ435" s="210"/>
      <c r="AK435" s="210"/>
      <c r="AL435" s="210"/>
      <c r="AM435" s="343" t="s">
        <v>566</v>
      </c>
      <c r="AN435" s="210"/>
      <c r="AO435" s="210"/>
      <c r="AP435" s="344"/>
      <c r="AQ435" s="343" t="s">
        <v>583</v>
      </c>
      <c r="AR435" s="210"/>
      <c r="AS435" s="210"/>
      <c r="AT435" s="344"/>
      <c r="AU435" s="210" t="s">
        <v>583</v>
      </c>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523</v>
      </c>
      <c r="AJ436" s="220"/>
      <c r="AK436" s="220"/>
      <c r="AL436" s="162"/>
      <c r="AM436" s="220" t="s">
        <v>519</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602"/>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91" t="s">
        <v>301</v>
      </c>
      <c r="AC440" s="591"/>
      <c r="AD440" s="591"/>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523</v>
      </c>
      <c r="AJ441" s="220"/>
      <c r="AK441" s="220"/>
      <c r="AL441" s="162"/>
      <c r="AM441" s="220" t="s">
        <v>515</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602"/>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91" t="s">
        <v>301</v>
      </c>
      <c r="AC445" s="591"/>
      <c r="AD445" s="591"/>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523</v>
      </c>
      <c r="AJ446" s="220"/>
      <c r="AK446" s="220"/>
      <c r="AL446" s="162"/>
      <c r="AM446" s="220" t="s">
        <v>520</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602"/>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91" t="s">
        <v>301</v>
      </c>
      <c r="AC450" s="591"/>
      <c r="AD450" s="591"/>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523</v>
      </c>
      <c r="AJ451" s="220"/>
      <c r="AK451" s="220"/>
      <c r="AL451" s="162"/>
      <c r="AM451" s="220" t="s">
        <v>519</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602"/>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91" t="s">
        <v>301</v>
      </c>
      <c r="AC455" s="591"/>
      <c r="AD455" s="591"/>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523</v>
      </c>
      <c r="AJ456" s="220"/>
      <c r="AK456" s="220"/>
      <c r="AL456" s="162"/>
      <c r="AM456" s="220" t="s">
        <v>519</v>
      </c>
      <c r="AN456" s="220"/>
      <c r="AO456" s="220"/>
      <c r="AP456" s="162"/>
      <c r="AQ456" s="162" t="s">
        <v>354</v>
      </c>
      <c r="AR456" s="133"/>
      <c r="AS456" s="133"/>
      <c r="AT456" s="134"/>
      <c r="AU456" s="139" t="s">
        <v>253</v>
      </c>
      <c r="AV456" s="139"/>
      <c r="AW456" s="139"/>
      <c r="AX456" s="140"/>
    </row>
    <row r="457" spans="1:50" ht="18.75"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678</v>
      </c>
      <c r="AF457" s="203"/>
      <c r="AG457" s="136" t="s">
        <v>355</v>
      </c>
      <c r="AH457" s="137"/>
      <c r="AI457" s="159"/>
      <c r="AJ457" s="159"/>
      <c r="AK457" s="159"/>
      <c r="AL457" s="157"/>
      <c r="AM457" s="159"/>
      <c r="AN457" s="159"/>
      <c r="AO457" s="159"/>
      <c r="AP457" s="157"/>
      <c r="AQ457" s="602" t="s">
        <v>678</v>
      </c>
      <c r="AR457" s="203"/>
      <c r="AS457" s="136" t="s">
        <v>355</v>
      </c>
      <c r="AT457" s="137"/>
      <c r="AU457" s="203" t="s">
        <v>678</v>
      </c>
      <c r="AV457" s="203"/>
      <c r="AW457" s="136" t="s">
        <v>300</v>
      </c>
      <c r="AX457" s="198"/>
    </row>
    <row r="458" spans="1:50" ht="23.25" customHeight="1" x14ac:dyDescent="0.15">
      <c r="A458" s="192"/>
      <c r="B458" s="189"/>
      <c r="C458" s="183"/>
      <c r="D458" s="189"/>
      <c r="E458" s="345"/>
      <c r="F458" s="346"/>
      <c r="G458" s="107" t="s">
        <v>678</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678</v>
      </c>
      <c r="AC458" s="216"/>
      <c r="AD458" s="216"/>
      <c r="AE458" s="343" t="s">
        <v>678</v>
      </c>
      <c r="AF458" s="210"/>
      <c r="AG458" s="210"/>
      <c r="AH458" s="210"/>
      <c r="AI458" s="343" t="s">
        <v>678</v>
      </c>
      <c r="AJ458" s="210"/>
      <c r="AK458" s="210"/>
      <c r="AL458" s="344"/>
      <c r="AM458" s="343" t="s">
        <v>678</v>
      </c>
      <c r="AN458" s="210"/>
      <c r="AO458" s="210"/>
      <c r="AP458" s="344"/>
      <c r="AQ458" s="343" t="s">
        <v>678</v>
      </c>
      <c r="AR458" s="210"/>
      <c r="AS458" s="210"/>
      <c r="AT458" s="344"/>
      <c r="AU458" s="210" t="s">
        <v>678</v>
      </c>
      <c r="AV458" s="210"/>
      <c r="AW458" s="210"/>
      <c r="AX458" s="211"/>
    </row>
    <row r="459" spans="1:50" ht="23.25"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678</v>
      </c>
      <c r="AC459" s="208"/>
      <c r="AD459" s="208"/>
      <c r="AE459" s="343" t="s">
        <v>678</v>
      </c>
      <c r="AF459" s="210"/>
      <c r="AG459" s="210"/>
      <c r="AH459" s="344"/>
      <c r="AI459" s="343" t="s">
        <v>678</v>
      </c>
      <c r="AJ459" s="210"/>
      <c r="AK459" s="210"/>
      <c r="AL459" s="344"/>
      <c r="AM459" s="343" t="s">
        <v>678</v>
      </c>
      <c r="AN459" s="210"/>
      <c r="AO459" s="210"/>
      <c r="AP459" s="344"/>
      <c r="AQ459" s="343" t="s">
        <v>678</v>
      </c>
      <c r="AR459" s="210"/>
      <c r="AS459" s="210"/>
      <c r="AT459" s="344"/>
      <c r="AU459" s="210" t="s">
        <v>678</v>
      </c>
      <c r="AV459" s="210"/>
      <c r="AW459" s="210"/>
      <c r="AX459" s="211"/>
    </row>
    <row r="460" spans="1:50" ht="23.25"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91" t="s">
        <v>14</v>
      </c>
      <c r="AC460" s="591"/>
      <c r="AD460" s="591"/>
      <c r="AE460" s="343" t="s">
        <v>678</v>
      </c>
      <c r="AF460" s="210"/>
      <c r="AG460" s="210"/>
      <c r="AH460" s="344"/>
      <c r="AI460" s="343" t="s">
        <v>678</v>
      </c>
      <c r="AJ460" s="210"/>
      <c r="AK460" s="210"/>
      <c r="AL460" s="344"/>
      <c r="AM460" s="343" t="s">
        <v>678</v>
      </c>
      <c r="AN460" s="210"/>
      <c r="AO460" s="210"/>
      <c r="AP460" s="344"/>
      <c r="AQ460" s="343" t="s">
        <v>678</v>
      </c>
      <c r="AR460" s="210"/>
      <c r="AS460" s="210"/>
      <c r="AT460" s="344"/>
      <c r="AU460" s="210" t="s">
        <v>678</v>
      </c>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523</v>
      </c>
      <c r="AJ461" s="220"/>
      <c r="AK461" s="220"/>
      <c r="AL461" s="162"/>
      <c r="AM461" s="220" t="s">
        <v>521</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602"/>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91" t="s">
        <v>14</v>
      </c>
      <c r="AC465" s="591"/>
      <c r="AD465" s="591"/>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523</v>
      </c>
      <c r="AJ466" s="220"/>
      <c r="AK466" s="220"/>
      <c r="AL466" s="162"/>
      <c r="AM466" s="220" t="s">
        <v>519</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602"/>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91" t="s">
        <v>14</v>
      </c>
      <c r="AC470" s="591"/>
      <c r="AD470" s="591"/>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523</v>
      </c>
      <c r="AJ471" s="220"/>
      <c r="AK471" s="220"/>
      <c r="AL471" s="162"/>
      <c r="AM471" s="220" t="s">
        <v>515</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602"/>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91" t="s">
        <v>14</v>
      </c>
      <c r="AC475" s="591"/>
      <c r="AD475" s="591"/>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523</v>
      </c>
      <c r="AJ476" s="220"/>
      <c r="AK476" s="220"/>
      <c r="AL476" s="162"/>
      <c r="AM476" s="220" t="s">
        <v>519</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602"/>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91" t="s">
        <v>14</v>
      </c>
      <c r="AC480" s="591"/>
      <c r="AD480" s="591"/>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customHeight="1" x14ac:dyDescent="0.15">
      <c r="A481" s="192"/>
      <c r="B481" s="189"/>
      <c r="C481" s="183"/>
      <c r="D481" s="189"/>
      <c r="E481" s="125" t="s">
        <v>563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92"/>
      <c r="B482" s="189"/>
      <c r="C482" s="183"/>
      <c r="D482" s="189"/>
      <c r="E482" s="128" t="s">
        <v>678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558</v>
      </c>
      <c r="F484" s="178"/>
      <c r="G484" s="911" t="s">
        <v>374</v>
      </c>
      <c r="H484" s="126"/>
      <c r="I484" s="126"/>
      <c r="J484" s="912"/>
      <c r="K484" s="913"/>
      <c r="L484" s="913"/>
      <c r="M484" s="913"/>
      <c r="N484" s="913"/>
      <c r="O484" s="913"/>
      <c r="P484" s="913"/>
      <c r="Q484" s="913"/>
      <c r="R484" s="913"/>
      <c r="S484" s="913"/>
      <c r="T484" s="91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5"/>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524</v>
      </c>
      <c r="AJ485" s="220"/>
      <c r="AK485" s="220"/>
      <c r="AL485" s="162"/>
      <c r="AM485" s="220" t="s">
        <v>521</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602"/>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91" t="s">
        <v>301</v>
      </c>
      <c r="AC489" s="591"/>
      <c r="AD489" s="591"/>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523</v>
      </c>
      <c r="AJ490" s="220"/>
      <c r="AK490" s="220"/>
      <c r="AL490" s="162"/>
      <c r="AM490" s="220" t="s">
        <v>521</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602"/>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91" t="s">
        <v>301</v>
      </c>
      <c r="AC494" s="591"/>
      <c r="AD494" s="591"/>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523</v>
      </c>
      <c r="AJ495" s="220"/>
      <c r="AK495" s="220"/>
      <c r="AL495" s="162"/>
      <c r="AM495" s="220" t="s">
        <v>519</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602"/>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91" t="s">
        <v>301</v>
      </c>
      <c r="AC499" s="591"/>
      <c r="AD499" s="591"/>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523</v>
      </c>
      <c r="AJ500" s="220"/>
      <c r="AK500" s="220"/>
      <c r="AL500" s="162"/>
      <c r="AM500" s="220" t="s">
        <v>520</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602"/>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91" t="s">
        <v>301</v>
      </c>
      <c r="AC504" s="591"/>
      <c r="AD504" s="591"/>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523</v>
      </c>
      <c r="AJ505" s="220"/>
      <c r="AK505" s="220"/>
      <c r="AL505" s="162"/>
      <c r="AM505" s="220" t="s">
        <v>521</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602"/>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91" t="s">
        <v>301</v>
      </c>
      <c r="AC509" s="591"/>
      <c r="AD509" s="591"/>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523</v>
      </c>
      <c r="AJ510" s="220"/>
      <c r="AK510" s="220"/>
      <c r="AL510" s="162"/>
      <c r="AM510" s="220" t="s">
        <v>519</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602"/>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91" t="s">
        <v>14</v>
      </c>
      <c r="AC514" s="591"/>
      <c r="AD514" s="591"/>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524</v>
      </c>
      <c r="AJ515" s="220"/>
      <c r="AK515" s="220"/>
      <c r="AL515" s="162"/>
      <c r="AM515" s="220" t="s">
        <v>519</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602"/>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91" t="s">
        <v>14</v>
      </c>
      <c r="AC519" s="591"/>
      <c r="AD519" s="591"/>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524</v>
      </c>
      <c r="AJ520" s="220"/>
      <c r="AK520" s="220"/>
      <c r="AL520" s="162"/>
      <c r="AM520" s="220" t="s">
        <v>519</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602"/>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91" t="s">
        <v>14</v>
      </c>
      <c r="AC524" s="591"/>
      <c r="AD524" s="591"/>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523</v>
      </c>
      <c r="AJ525" s="220"/>
      <c r="AK525" s="220"/>
      <c r="AL525" s="162"/>
      <c r="AM525" s="220" t="s">
        <v>515</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602"/>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91" t="s">
        <v>14</v>
      </c>
      <c r="AC529" s="591"/>
      <c r="AD529" s="591"/>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523</v>
      </c>
      <c r="AJ530" s="220"/>
      <c r="AK530" s="220"/>
      <c r="AL530" s="162"/>
      <c r="AM530" s="220" t="s">
        <v>519</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602"/>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91" t="s">
        <v>14</v>
      </c>
      <c r="AC534" s="591"/>
      <c r="AD534" s="591"/>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564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thickBot="1" x14ac:dyDescent="0.2">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559</v>
      </c>
      <c r="F538" s="178"/>
      <c r="G538" s="911" t="s">
        <v>374</v>
      </c>
      <c r="H538" s="126"/>
      <c r="I538" s="126"/>
      <c r="J538" s="912"/>
      <c r="K538" s="913"/>
      <c r="L538" s="913"/>
      <c r="M538" s="913"/>
      <c r="N538" s="913"/>
      <c r="O538" s="913"/>
      <c r="P538" s="913"/>
      <c r="Q538" s="913"/>
      <c r="R538" s="913"/>
      <c r="S538" s="913"/>
      <c r="T538" s="91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5"/>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524</v>
      </c>
      <c r="AJ539" s="220"/>
      <c r="AK539" s="220"/>
      <c r="AL539" s="162"/>
      <c r="AM539" s="220" t="s">
        <v>519</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602"/>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91" t="s">
        <v>301</v>
      </c>
      <c r="AC543" s="591"/>
      <c r="AD543" s="591"/>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523</v>
      </c>
      <c r="AJ544" s="220"/>
      <c r="AK544" s="220"/>
      <c r="AL544" s="162"/>
      <c r="AM544" s="220" t="s">
        <v>521</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602"/>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91" t="s">
        <v>301</v>
      </c>
      <c r="AC548" s="591"/>
      <c r="AD548" s="591"/>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523</v>
      </c>
      <c r="AJ549" s="220"/>
      <c r="AK549" s="220"/>
      <c r="AL549" s="162"/>
      <c r="AM549" s="220" t="s">
        <v>515</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602"/>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91" t="s">
        <v>301</v>
      </c>
      <c r="AC553" s="591"/>
      <c r="AD553" s="591"/>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523</v>
      </c>
      <c r="AJ554" s="220"/>
      <c r="AK554" s="220"/>
      <c r="AL554" s="162"/>
      <c r="AM554" s="220" t="s">
        <v>515</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602"/>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91" t="s">
        <v>301</v>
      </c>
      <c r="AC558" s="591"/>
      <c r="AD558" s="591"/>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523</v>
      </c>
      <c r="AJ559" s="220"/>
      <c r="AK559" s="220"/>
      <c r="AL559" s="162"/>
      <c r="AM559" s="220" t="s">
        <v>519</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602"/>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91" t="s">
        <v>301</v>
      </c>
      <c r="AC563" s="591"/>
      <c r="AD563" s="591"/>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523</v>
      </c>
      <c r="AJ564" s="220"/>
      <c r="AK564" s="220"/>
      <c r="AL564" s="162"/>
      <c r="AM564" s="220" t="s">
        <v>515</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602"/>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91" t="s">
        <v>14</v>
      </c>
      <c r="AC568" s="591"/>
      <c r="AD568" s="591"/>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524</v>
      </c>
      <c r="AJ569" s="220"/>
      <c r="AK569" s="220"/>
      <c r="AL569" s="162"/>
      <c r="AM569" s="220" t="s">
        <v>515</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602"/>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91" t="s">
        <v>14</v>
      </c>
      <c r="AC573" s="591"/>
      <c r="AD573" s="591"/>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523</v>
      </c>
      <c r="AJ574" s="220"/>
      <c r="AK574" s="220"/>
      <c r="AL574" s="162"/>
      <c r="AM574" s="220" t="s">
        <v>515</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602"/>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91" t="s">
        <v>14</v>
      </c>
      <c r="AC578" s="591"/>
      <c r="AD578" s="591"/>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523</v>
      </c>
      <c r="AJ579" s="220"/>
      <c r="AK579" s="220"/>
      <c r="AL579" s="162"/>
      <c r="AM579" s="220" t="s">
        <v>515</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602"/>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91" t="s">
        <v>14</v>
      </c>
      <c r="AC583" s="591"/>
      <c r="AD583" s="591"/>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523</v>
      </c>
      <c r="AJ584" s="220"/>
      <c r="AK584" s="220"/>
      <c r="AL584" s="162"/>
      <c r="AM584" s="220" t="s">
        <v>519</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602"/>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91" t="s">
        <v>14</v>
      </c>
      <c r="AC588" s="591"/>
      <c r="AD588" s="591"/>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564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558</v>
      </c>
      <c r="F592" s="178"/>
      <c r="G592" s="911" t="s">
        <v>374</v>
      </c>
      <c r="H592" s="126"/>
      <c r="I592" s="126"/>
      <c r="J592" s="912"/>
      <c r="K592" s="913"/>
      <c r="L592" s="913"/>
      <c r="M592" s="913"/>
      <c r="N592" s="913"/>
      <c r="O592" s="913"/>
      <c r="P592" s="913"/>
      <c r="Q592" s="913"/>
      <c r="R592" s="913"/>
      <c r="S592" s="913"/>
      <c r="T592" s="91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5"/>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523</v>
      </c>
      <c r="AJ593" s="220"/>
      <c r="AK593" s="220"/>
      <c r="AL593" s="162"/>
      <c r="AM593" s="220" t="s">
        <v>515</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602"/>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91" t="s">
        <v>301</v>
      </c>
      <c r="AC597" s="591"/>
      <c r="AD597" s="591"/>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524</v>
      </c>
      <c r="AJ598" s="220"/>
      <c r="AK598" s="220"/>
      <c r="AL598" s="162"/>
      <c r="AM598" s="220" t="s">
        <v>520</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602"/>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91" t="s">
        <v>301</v>
      </c>
      <c r="AC602" s="591"/>
      <c r="AD602" s="591"/>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523</v>
      </c>
      <c r="AJ603" s="220"/>
      <c r="AK603" s="220"/>
      <c r="AL603" s="162"/>
      <c r="AM603" s="220" t="s">
        <v>515</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602"/>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91" t="s">
        <v>301</v>
      </c>
      <c r="AC607" s="591"/>
      <c r="AD607" s="591"/>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523</v>
      </c>
      <c r="AJ608" s="220"/>
      <c r="AK608" s="220"/>
      <c r="AL608" s="162"/>
      <c r="AM608" s="220" t="s">
        <v>515</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602"/>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91" t="s">
        <v>301</v>
      </c>
      <c r="AC612" s="591"/>
      <c r="AD612" s="591"/>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523</v>
      </c>
      <c r="AJ613" s="220"/>
      <c r="AK613" s="220"/>
      <c r="AL613" s="162"/>
      <c r="AM613" s="220" t="s">
        <v>519</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602"/>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91" t="s">
        <v>301</v>
      </c>
      <c r="AC617" s="591"/>
      <c r="AD617" s="591"/>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523</v>
      </c>
      <c r="AJ618" s="220"/>
      <c r="AK618" s="220"/>
      <c r="AL618" s="162"/>
      <c r="AM618" s="220" t="s">
        <v>519</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602"/>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91" t="s">
        <v>14</v>
      </c>
      <c r="AC622" s="591"/>
      <c r="AD622" s="591"/>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523</v>
      </c>
      <c r="AJ623" s="220"/>
      <c r="AK623" s="220"/>
      <c r="AL623" s="162"/>
      <c r="AM623" s="220" t="s">
        <v>520</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602"/>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91" t="s">
        <v>14</v>
      </c>
      <c r="AC627" s="591"/>
      <c r="AD627" s="591"/>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523</v>
      </c>
      <c r="AJ628" s="220"/>
      <c r="AK628" s="220"/>
      <c r="AL628" s="162"/>
      <c r="AM628" s="220" t="s">
        <v>519</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602"/>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91" t="s">
        <v>14</v>
      </c>
      <c r="AC632" s="591"/>
      <c r="AD632" s="591"/>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523</v>
      </c>
      <c r="AJ633" s="220"/>
      <c r="AK633" s="220"/>
      <c r="AL633" s="162"/>
      <c r="AM633" s="220" t="s">
        <v>515</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602"/>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91" t="s">
        <v>14</v>
      </c>
      <c r="AC637" s="591"/>
      <c r="AD637" s="591"/>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523</v>
      </c>
      <c r="AJ638" s="220"/>
      <c r="AK638" s="220"/>
      <c r="AL638" s="162"/>
      <c r="AM638" s="220" t="s">
        <v>519</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602"/>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91" t="s">
        <v>14</v>
      </c>
      <c r="AC642" s="591"/>
      <c r="AD642" s="591"/>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559</v>
      </c>
      <c r="F646" s="178"/>
      <c r="G646" s="911" t="s">
        <v>374</v>
      </c>
      <c r="H646" s="126"/>
      <c r="I646" s="126"/>
      <c r="J646" s="912"/>
      <c r="K646" s="913"/>
      <c r="L646" s="913"/>
      <c r="M646" s="913"/>
      <c r="N646" s="913"/>
      <c r="O646" s="913"/>
      <c r="P646" s="913"/>
      <c r="Q646" s="913"/>
      <c r="R646" s="913"/>
      <c r="S646" s="913"/>
      <c r="T646" s="91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5"/>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524</v>
      </c>
      <c r="AJ647" s="220"/>
      <c r="AK647" s="220"/>
      <c r="AL647" s="162"/>
      <c r="AM647" s="220" t="s">
        <v>515</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602"/>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91" t="s">
        <v>301</v>
      </c>
      <c r="AC651" s="591"/>
      <c r="AD651" s="591"/>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523</v>
      </c>
      <c r="AJ652" s="220"/>
      <c r="AK652" s="220"/>
      <c r="AL652" s="162"/>
      <c r="AM652" s="220" t="s">
        <v>515</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602"/>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91" t="s">
        <v>301</v>
      </c>
      <c r="AC656" s="591"/>
      <c r="AD656" s="591"/>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523</v>
      </c>
      <c r="AJ657" s="220"/>
      <c r="AK657" s="220"/>
      <c r="AL657" s="162"/>
      <c r="AM657" s="220" t="s">
        <v>519</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602"/>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91" t="s">
        <v>301</v>
      </c>
      <c r="AC661" s="591"/>
      <c r="AD661" s="591"/>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523</v>
      </c>
      <c r="AJ662" s="220"/>
      <c r="AK662" s="220"/>
      <c r="AL662" s="162"/>
      <c r="AM662" s="220" t="s">
        <v>515</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602"/>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91" t="s">
        <v>301</v>
      </c>
      <c r="AC666" s="591"/>
      <c r="AD666" s="591"/>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523</v>
      </c>
      <c r="AJ667" s="220"/>
      <c r="AK667" s="220"/>
      <c r="AL667" s="162"/>
      <c r="AM667" s="220" t="s">
        <v>515</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602"/>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91" t="s">
        <v>301</v>
      </c>
      <c r="AC671" s="591"/>
      <c r="AD671" s="591"/>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524</v>
      </c>
      <c r="AJ672" s="220"/>
      <c r="AK672" s="220"/>
      <c r="AL672" s="162"/>
      <c r="AM672" s="220" t="s">
        <v>515</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602"/>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91" t="s">
        <v>14</v>
      </c>
      <c r="AC676" s="591"/>
      <c r="AD676" s="591"/>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523</v>
      </c>
      <c r="AJ677" s="220"/>
      <c r="AK677" s="220"/>
      <c r="AL677" s="162"/>
      <c r="AM677" s="220" t="s">
        <v>521</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602"/>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91" t="s">
        <v>14</v>
      </c>
      <c r="AC681" s="591"/>
      <c r="AD681" s="591"/>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524</v>
      </c>
      <c r="AJ682" s="220"/>
      <c r="AK682" s="220"/>
      <c r="AL682" s="162"/>
      <c r="AM682" s="220" t="s">
        <v>519</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602"/>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91" t="s">
        <v>14</v>
      </c>
      <c r="AC686" s="591"/>
      <c r="AD686" s="591"/>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523</v>
      </c>
      <c r="AJ687" s="220"/>
      <c r="AK687" s="220"/>
      <c r="AL687" s="162"/>
      <c r="AM687" s="220" t="s">
        <v>515</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602"/>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91" t="s">
        <v>14</v>
      </c>
      <c r="AC691" s="591"/>
      <c r="AD691" s="591"/>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523</v>
      </c>
      <c r="AJ692" s="220"/>
      <c r="AK692" s="220"/>
      <c r="AL692" s="162"/>
      <c r="AM692" s="220" t="s">
        <v>520</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602"/>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91" t="s">
        <v>14</v>
      </c>
      <c r="AC696" s="591"/>
      <c r="AD696" s="591"/>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564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44"/>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6" t="s">
        <v>31</v>
      </c>
      <c r="AH701" s="394"/>
      <c r="AI701" s="394"/>
      <c r="AJ701" s="394"/>
      <c r="AK701" s="394"/>
      <c r="AL701" s="394"/>
      <c r="AM701" s="394"/>
      <c r="AN701" s="394"/>
      <c r="AO701" s="394"/>
      <c r="AP701" s="394"/>
      <c r="AQ701" s="394"/>
      <c r="AR701" s="394"/>
      <c r="AS701" s="394"/>
      <c r="AT701" s="394"/>
      <c r="AU701" s="394"/>
      <c r="AV701" s="394"/>
      <c r="AW701" s="394"/>
      <c r="AX701" s="837"/>
    </row>
    <row r="702" spans="1:50" ht="60.75"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8" t="s">
        <v>571</v>
      </c>
      <c r="AE702" s="349"/>
      <c r="AF702" s="349"/>
      <c r="AG702" s="397" t="s">
        <v>692</v>
      </c>
      <c r="AH702" s="398"/>
      <c r="AI702" s="398"/>
      <c r="AJ702" s="398"/>
      <c r="AK702" s="398"/>
      <c r="AL702" s="398"/>
      <c r="AM702" s="398"/>
      <c r="AN702" s="398"/>
      <c r="AO702" s="398"/>
      <c r="AP702" s="398"/>
      <c r="AQ702" s="398"/>
      <c r="AR702" s="398"/>
      <c r="AS702" s="398"/>
      <c r="AT702" s="398"/>
      <c r="AU702" s="398"/>
      <c r="AV702" s="398"/>
      <c r="AW702" s="398"/>
      <c r="AX702" s="399"/>
    </row>
    <row r="703" spans="1:50" ht="64.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4"/>
      <c r="AD703" s="331" t="s">
        <v>571</v>
      </c>
      <c r="AE703" s="332"/>
      <c r="AF703" s="332"/>
      <c r="AG703" s="104" t="s">
        <v>597</v>
      </c>
      <c r="AH703" s="105"/>
      <c r="AI703" s="105"/>
      <c r="AJ703" s="105"/>
      <c r="AK703" s="105"/>
      <c r="AL703" s="105"/>
      <c r="AM703" s="105"/>
      <c r="AN703" s="105"/>
      <c r="AO703" s="105"/>
      <c r="AP703" s="105"/>
      <c r="AQ703" s="105"/>
      <c r="AR703" s="105"/>
      <c r="AS703" s="105"/>
      <c r="AT703" s="105"/>
      <c r="AU703" s="105"/>
      <c r="AV703" s="105"/>
      <c r="AW703" s="105"/>
      <c r="AX703" s="106"/>
    </row>
    <row r="704" spans="1:50" ht="51"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571</v>
      </c>
      <c r="AE704" s="795"/>
      <c r="AF704" s="795"/>
      <c r="AG704" s="170" t="s">
        <v>682</v>
      </c>
      <c r="AH704" s="111"/>
      <c r="AI704" s="111"/>
      <c r="AJ704" s="111"/>
      <c r="AK704" s="111"/>
      <c r="AL704" s="111"/>
      <c r="AM704" s="111"/>
      <c r="AN704" s="111"/>
      <c r="AO704" s="111"/>
      <c r="AP704" s="111"/>
      <c r="AQ704" s="111"/>
      <c r="AR704" s="111"/>
      <c r="AS704" s="111"/>
      <c r="AT704" s="111"/>
      <c r="AU704" s="111"/>
      <c r="AV704" s="111"/>
      <c r="AW704" s="111"/>
      <c r="AX704" s="171"/>
    </row>
    <row r="705" spans="1:50" ht="59.25"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571</v>
      </c>
      <c r="AE705" s="727"/>
      <c r="AF705" s="727"/>
      <c r="AG705" s="128" t="s">
        <v>598</v>
      </c>
      <c r="AH705" s="108"/>
      <c r="AI705" s="108"/>
      <c r="AJ705" s="108"/>
      <c r="AK705" s="108"/>
      <c r="AL705" s="108"/>
      <c r="AM705" s="108"/>
      <c r="AN705" s="108"/>
      <c r="AO705" s="108"/>
      <c r="AP705" s="108"/>
      <c r="AQ705" s="108"/>
      <c r="AR705" s="108"/>
      <c r="AS705" s="108"/>
      <c r="AT705" s="108"/>
      <c r="AU705" s="108"/>
      <c r="AV705" s="108"/>
      <c r="AW705" s="108"/>
      <c r="AX705" s="129"/>
    </row>
    <row r="706" spans="1:50" ht="65.25" customHeight="1" x14ac:dyDescent="0.15">
      <c r="A706" s="654"/>
      <c r="B706" s="655"/>
      <c r="C706" s="806"/>
      <c r="D706" s="807"/>
      <c r="E706" s="742" t="s">
        <v>502</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1" t="s">
        <v>686</v>
      </c>
      <c r="AE706" s="332"/>
      <c r="AF706" s="675"/>
      <c r="AG706" s="170"/>
      <c r="AH706" s="111"/>
      <c r="AI706" s="111"/>
      <c r="AJ706" s="111"/>
      <c r="AK706" s="111"/>
      <c r="AL706" s="111"/>
      <c r="AM706" s="111"/>
      <c r="AN706" s="111"/>
      <c r="AO706" s="111"/>
      <c r="AP706" s="111"/>
      <c r="AQ706" s="111"/>
      <c r="AR706" s="111"/>
      <c r="AS706" s="111"/>
      <c r="AT706" s="111"/>
      <c r="AU706" s="111"/>
      <c r="AV706" s="111"/>
      <c r="AW706" s="111"/>
      <c r="AX706" s="171"/>
    </row>
    <row r="707" spans="1:50" ht="65.25" customHeight="1" x14ac:dyDescent="0.15">
      <c r="A707" s="654"/>
      <c r="B707" s="655"/>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686</v>
      </c>
      <c r="AE707" s="848"/>
      <c r="AF707" s="848"/>
      <c r="AG707" s="170"/>
      <c r="AH707" s="111"/>
      <c r="AI707" s="111"/>
      <c r="AJ707" s="111"/>
      <c r="AK707" s="111"/>
      <c r="AL707" s="111"/>
      <c r="AM707" s="111"/>
      <c r="AN707" s="111"/>
      <c r="AO707" s="111"/>
      <c r="AP707" s="111"/>
      <c r="AQ707" s="111"/>
      <c r="AR707" s="111"/>
      <c r="AS707" s="111"/>
      <c r="AT707" s="111"/>
      <c r="AU707" s="111"/>
      <c r="AV707" s="111"/>
      <c r="AW707" s="111"/>
      <c r="AX707" s="171"/>
    </row>
    <row r="708" spans="1:50" ht="73.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571</v>
      </c>
      <c r="AE708" s="617"/>
      <c r="AF708" s="617"/>
      <c r="AG708" s="754" t="s">
        <v>683</v>
      </c>
      <c r="AH708" s="755"/>
      <c r="AI708" s="755"/>
      <c r="AJ708" s="755"/>
      <c r="AK708" s="755"/>
      <c r="AL708" s="755"/>
      <c r="AM708" s="755"/>
      <c r="AN708" s="755"/>
      <c r="AO708" s="755"/>
      <c r="AP708" s="755"/>
      <c r="AQ708" s="755"/>
      <c r="AR708" s="755"/>
      <c r="AS708" s="755"/>
      <c r="AT708" s="755"/>
      <c r="AU708" s="755"/>
      <c r="AV708" s="755"/>
      <c r="AW708" s="755"/>
      <c r="AX708" s="756"/>
    </row>
    <row r="709" spans="1:50" ht="39" customHeight="1" x14ac:dyDescent="0.15">
      <c r="A709" s="654"/>
      <c r="B709" s="656"/>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31" t="s">
        <v>571</v>
      </c>
      <c r="AE709" s="332"/>
      <c r="AF709" s="332"/>
      <c r="AG709" s="104" t="s">
        <v>599</v>
      </c>
      <c r="AH709" s="105"/>
      <c r="AI709" s="105"/>
      <c r="AJ709" s="105"/>
      <c r="AK709" s="105"/>
      <c r="AL709" s="105"/>
      <c r="AM709" s="105"/>
      <c r="AN709" s="105"/>
      <c r="AO709" s="105"/>
      <c r="AP709" s="105"/>
      <c r="AQ709" s="105"/>
      <c r="AR709" s="105"/>
      <c r="AS709" s="105"/>
      <c r="AT709" s="105"/>
      <c r="AU709" s="105"/>
      <c r="AV709" s="105"/>
      <c r="AW709" s="105"/>
      <c r="AX709" s="106"/>
    </row>
    <row r="710" spans="1:50" ht="64.5" customHeight="1" x14ac:dyDescent="0.15">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31" t="s">
        <v>571</v>
      </c>
      <c r="AE710" s="332"/>
      <c r="AF710" s="332"/>
      <c r="AG710" s="104" t="s">
        <v>600</v>
      </c>
      <c r="AH710" s="105"/>
      <c r="AI710" s="105"/>
      <c r="AJ710" s="105"/>
      <c r="AK710" s="105"/>
      <c r="AL710" s="105"/>
      <c r="AM710" s="105"/>
      <c r="AN710" s="105"/>
      <c r="AO710" s="105"/>
      <c r="AP710" s="105"/>
      <c r="AQ710" s="105"/>
      <c r="AR710" s="105"/>
      <c r="AS710" s="105"/>
      <c r="AT710" s="105"/>
      <c r="AU710" s="105"/>
      <c r="AV710" s="105"/>
      <c r="AW710" s="105"/>
      <c r="AX710" s="106"/>
    </row>
    <row r="711" spans="1:50" ht="51" customHeight="1" x14ac:dyDescent="0.15">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31" t="s">
        <v>571</v>
      </c>
      <c r="AE711" s="332"/>
      <c r="AF711" s="332"/>
      <c r="AG711" s="104" t="s">
        <v>601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4"/>
      <c r="B712" s="656"/>
      <c r="C712" s="403" t="s">
        <v>470</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4" t="s">
        <v>679</v>
      </c>
      <c r="AE712" s="795"/>
      <c r="AF712" s="795"/>
      <c r="AG712" s="822" t="s">
        <v>584</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4"/>
      <c r="B713" s="656"/>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1" t="s">
        <v>679</v>
      </c>
      <c r="AE713" s="332"/>
      <c r="AF713" s="675"/>
      <c r="AG713" s="104" t="s">
        <v>583</v>
      </c>
      <c r="AH713" s="105"/>
      <c r="AI713" s="105"/>
      <c r="AJ713" s="105"/>
      <c r="AK713" s="105"/>
      <c r="AL713" s="105"/>
      <c r="AM713" s="105"/>
      <c r="AN713" s="105"/>
      <c r="AO713" s="105"/>
      <c r="AP713" s="105"/>
      <c r="AQ713" s="105"/>
      <c r="AR713" s="105"/>
      <c r="AS713" s="105"/>
      <c r="AT713" s="105"/>
      <c r="AU713" s="105"/>
      <c r="AV713" s="105"/>
      <c r="AW713" s="105"/>
      <c r="AX713" s="106"/>
    </row>
    <row r="714" spans="1:50" ht="55.5" customHeight="1" x14ac:dyDescent="0.15">
      <c r="A714" s="657"/>
      <c r="B714" s="658"/>
      <c r="C714" s="659" t="s">
        <v>447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571</v>
      </c>
      <c r="AE714" s="820"/>
      <c r="AF714" s="821"/>
      <c r="AG714" s="748" t="s">
        <v>695</v>
      </c>
      <c r="AH714" s="749"/>
      <c r="AI714" s="749"/>
      <c r="AJ714" s="749"/>
      <c r="AK714" s="749"/>
      <c r="AL714" s="749"/>
      <c r="AM714" s="749"/>
      <c r="AN714" s="749"/>
      <c r="AO714" s="749"/>
      <c r="AP714" s="749"/>
      <c r="AQ714" s="749"/>
      <c r="AR714" s="749"/>
      <c r="AS714" s="749"/>
      <c r="AT714" s="749"/>
      <c r="AU714" s="749"/>
      <c r="AV714" s="749"/>
      <c r="AW714" s="749"/>
      <c r="AX714" s="750"/>
    </row>
    <row r="715" spans="1:50" ht="51.75" customHeight="1" x14ac:dyDescent="0.15">
      <c r="A715" s="652"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571</v>
      </c>
      <c r="AE715" s="617"/>
      <c r="AF715" s="668"/>
      <c r="AG715" s="754" t="s">
        <v>602</v>
      </c>
      <c r="AH715" s="755"/>
      <c r="AI715" s="755"/>
      <c r="AJ715" s="755"/>
      <c r="AK715" s="755"/>
      <c r="AL715" s="755"/>
      <c r="AM715" s="755"/>
      <c r="AN715" s="755"/>
      <c r="AO715" s="755"/>
      <c r="AP715" s="755"/>
      <c r="AQ715" s="755"/>
      <c r="AR715" s="755"/>
      <c r="AS715" s="755"/>
      <c r="AT715" s="755"/>
      <c r="AU715" s="755"/>
      <c r="AV715" s="755"/>
      <c r="AW715" s="755"/>
      <c r="AX715" s="756"/>
    </row>
    <row r="716" spans="1:50" ht="57"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571</v>
      </c>
      <c r="AE716" s="639"/>
      <c r="AF716" s="639"/>
      <c r="AG716" s="104" t="s">
        <v>603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4"/>
      <c r="B717" s="656"/>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31" t="s">
        <v>571</v>
      </c>
      <c r="AE717" s="332"/>
      <c r="AF717" s="332"/>
      <c r="AG717" s="104" t="s">
        <v>604</v>
      </c>
      <c r="AH717" s="105"/>
      <c r="AI717" s="105"/>
      <c r="AJ717" s="105"/>
      <c r="AK717" s="105"/>
      <c r="AL717" s="105"/>
      <c r="AM717" s="105"/>
      <c r="AN717" s="105"/>
      <c r="AO717" s="105"/>
      <c r="AP717" s="105"/>
      <c r="AQ717" s="105"/>
      <c r="AR717" s="105"/>
      <c r="AS717" s="105"/>
      <c r="AT717" s="105"/>
      <c r="AU717" s="105"/>
      <c r="AV717" s="105"/>
      <c r="AW717" s="105"/>
      <c r="AX717" s="106"/>
    </row>
    <row r="718" spans="1:50" ht="72" customHeight="1" x14ac:dyDescent="0.15">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31" t="s">
        <v>571</v>
      </c>
      <c r="AE718" s="332"/>
      <c r="AF718" s="332"/>
      <c r="AG718" s="130" t="s">
        <v>605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679</v>
      </c>
      <c r="AE719" s="617"/>
      <c r="AF719" s="617"/>
      <c r="AG719" s="128" t="s">
        <v>581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0"/>
      <c r="B720" s="791"/>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90"/>
      <c r="B721" s="791"/>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90"/>
      <c r="B722" s="791"/>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90"/>
      <c r="B723" s="791"/>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90"/>
      <c r="B724" s="791"/>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792"/>
      <c r="B725" s="793"/>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73.5" customHeight="1" x14ac:dyDescent="0.15">
      <c r="A726" s="652" t="s">
        <v>48</v>
      </c>
      <c r="B726" s="814"/>
      <c r="C726" s="827" t="s">
        <v>53</v>
      </c>
      <c r="D726" s="849"/>
      <c r="E726" s="849"/>
      <c r="F726" s="850"/>
      <c r="G726" s="589" t="s">
        <v>685</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73.5" customHeight="1" thickBot="1" x14ac:dyDescent="0.2">
      <c r="A727" s="815"/>
      <c r="B727" s="816"/>
      <c r="C727" s="760" t="s">
        <v>57</v>
      </c>
      <c r="D727" s="761"/>
      <c r="E727" s="761"/>
      <c r="F727" s="762"/>
      <c r="G727" s="587" t="s">
        <v>684</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t="s">
        <v>680</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104.25" customHeight="1" thickBot="1" x14ac:dyDescent="0.2">
      <c r="A731" s="811" t="s">
        <v>256</v>
      </c>
      <c r="B731" s="812"/>
      <c r="C731" s="812"/>
      <c r="D731" s="812"/>
      <c r="E731" s="813"/>
      <c r="F731" s="741" t="s">
        <v>688</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689</v>
      </c>
      <c r="B733" s="686"/>
      <c r="C733" s="686"/>
      <c r="D733" s="686"/>
      <c r="E733" s="687"/>
      <c r="F733" s="649" t="s">
        <v>694</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t="s">
        <v>566</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476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3" t="s">
        <v>545</v>
      </c>
      <c r="B737" s="213"/>
      <c r="C737" s="213"/>
      <c r="D737" s="214"/>
      <c r="E737" s="1002" t="s">
        <v>606</v>
      </c>
      <c r="F737" s="1002"/>
      <c r="G737" s="1002"/>
      <c r="H737" s="1002"/>
      <c r="I737" s="1002"/>
      <c r="J737" s="1002"/>
      <c r="K737" s="1002"/>
      <c r="L737" s="1002"/>
      <c r="M737" s="1002"/>
      <c r="N737" s="368" t="s">
        <v>538</v>
      </c>
      <c r="O737" s="368"/>
      <c r="P737" s="368"/>
      <c r="Q737" s="368"/>
      <c r="R737" s="1002" t="s">
        <v>607</v>
      </c>
      <c r="S737" s="1002"/>
      <c r="T737" s="1002"/>
      <c r="U737" s="1002"/>
      <c r="V737" s="1002"/>
      <c r="W737" s="1002"/>
      <c r="X737" s="1002"/>
      <c r="Y737" s="1002"/>
      <c r="Z737" s="1002"/>
      <c r="AA737" s="368" t="s">
        <v>537</v>
      </c>
      <c r="AB737" s="368"/>
      <c r="AC737" s="368"/>
      <c r="AD737" s="368"/>
      <c r="AE737" s="1002" t="s">
        <v>608</v>
      </c>
      <c r="AF737" s="1002"/>
      <c r="AG737" s="1002"/>
      <c r="AH737" s="1002"/>
      <c r="AI737" s="1002"/>
      <c r="AJ737" s="1002"/>
      <c r="AK737" s="1002"/>
      <c r="AL737" s="1002"/>
      <c r="AM737" s="1002"/>
      <c r="AN737" s="368" t="s">
        <v>536</v>
      </c>
      <c r="AO737" s="368"/>
      <c r="AP737" s="368"/>
      <c r="AQ737" s="368"/>
      <c r="AR737" s="994" t="s">
        <v>609</v>
      </c>
      <c r="AS737" s="995"/>
      <c r="AT737" s="995"/>
      <c r="AU737" s="995"/>
      <c r="AV737" s="995"/>
      <c r="AW737" s="995"/>
      <c r="AX737" s="996"/>
      <c r="AY737" s="89"/>
      <c r="AZ737" s="89"/>
    </row>
    <row r="738" spans="1:52" ht="24.75" customHeight="1" x14ac:dyDescent="0.15">
      <c r="A738" s="1003" t="s">
        <v>535</v>
      </c>
      <c r="B738" s="213"/>
      <c r="C738" s="213"/>
      <c r="D738" s="214"/>
      <c r="E738" s="1002" t="s">
        <v>610</v>
      </c>
      <c r="F738" s="1002"/>
      <c r="G738" s="1002"/>
      <c r="H738" s="1002"/>
      <c r="I738" s="1002"/>
      <c r="J738" s="1002"/>
      <c r="K738" s="1002"/>
      <c r="L738" s="1002"/>
      <c r="M738" s="1002"/>
      <c r="N738" s="368" t="s">
        <v>534</v>
      </c>
      <c r="O738" s="368"/>
      <c r="P738" s="368"/>
      <c r="Q738" s="368"/>
      <c r="R738" s="1002" t="s">
        <v>611</v>
      </c>
      <c r="S738" s="1002"/>
      <c r="T738" s="1002"/>
      <c r="U738" s="1002"/>
      <c r="V738" s="1002"/>
      <c r="W738" s="1002"/>
      <c r="X738" s="1002"/>
      <c r="Y738" s="1002"/>
      <c r="Z738" s="1002"/>
      <c r="AA738" s="368" t="s">
        <v>533</v>
      </c>
      <c r="AB738" s="368"/>
      <c r="AC738" s="368"/>
      <c r="AD738" s="368"/>
      <c r="AE738" s="1002" t="s">
        <v>612</v>
      </c>
      <c r="AF738" s="1002"/>
      <c r="AG738" s="1002"/>
      <c r="AH738" s="1002"/>
      <c r="AI738" s="1002"/>
      <c r="AJ738" s="1002"/>
      <c r="AK738" s="1002"/>
      <c r="AL738" s="1002"/>
      <c r="AM738" s="1002"/>
      <c r="AN738" s="368" t="s">
        <v>529</v>
      </c>
      <c r="AO738" s="368"/>
      <c r="AP738" s="368"/>
      <c r="AQ738" s="368"/>
      <c r="AR738" s="994">
        <v>281</v>
      </c>
      <c r="AS738" s="995"/>
      <c r="AT738" s="995"/>
      <c r="AU738" s="995"/>
      <c r="AV738" s="995"/>
      <c r="AW738" s="995"/>
      <c r="AX738" s="996"/>
    </row>
    <row r="739" spans="1:52" ht="24.75" customHeight="1" thickBot="1" x14ac:dyDescent="0.2">
      <c r="A739" s="1004" t="s">
        <v>525</v>
      </c>
      <c r="B739" s="1005"/>
      <c r="C739" s="1005"/>
      <c r="D739" s="1006"/>
      <c r="E739" s="1007" t="s">
        <v>613</v>
      </c>
      <c r="F739" s="997"/>
      <c r="G739" s="997"/>
      <c r="H739" s="93" t="str">
        <f>IF(E739="", "", "(")</f>
        <v>(</v>
      </c>
      <c r="I739" s="997"/>
      <c r="J739" s="997"/>
      <c r="K739" s="93" t="str">
        <f>IF(OR(I739="　", I739=""), "", "-")</f>
        <v/>
      </c>
      <c r="L739" s="998">
        <v>286</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6" t="s">
        <v>505</v>
      </c>
      <c r="B740" s="627"/>
      <c r="C740" s="627"/>
      <c r="D740" s="627"/>
      <c r="E740" s="627"/>
      <c r="F740" s="628"/>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507</v>
      </c>
      <c r="B779" s="641"/>
      <c r="C779" s="641"/>
      <c r="D779" s="641"/>
      <c r="E779" s="641"/>
      <c r="F779" s="642"/>
      <c r="G779" s="607" t="s">
        <v>628</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672</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81.75" customHeight="1" x14ac:dyDescent="0.15">
      <c r="A781" s="643"/>
      <c r="B781" s="644"/>
      <c r="C781" s="644"/>
      <c r="D781" s="644"/>
      <c r="E781" s="644"/>
      <c r="F781" s="645"/>
      <c r="G781" s="682" t="s">
        <v>627</v>
      </c>
      <c r="H781" s="683"/>
      <c r="I781" s="683"/>
      <c r="J781" s="683"/>
      <c r="K781" s="684"/>
      <c r="L781" s="676" t="s">
        <v>629</v>
      </c>
      <c r="M781" s="677"/>
      <c r="N781" s="677"/>
      <c r="O781" s="677"/>
      <c r="P781" s="677"/>
      <c r="Q781" s="677"/>
      <c r="R781" s="677"/>
      <c r="S781" s="677"/>
      <c r="T781" s="677"/>
      <c r="U781" s="677"/>
      <c r="V781" s="677"/>
      <c r="W781" s="677"/>
      <c r="X781" s="678"/>
      <c r="Y781" s="400">
        <v>3426</v>
      </c>
      <c r="Z781" s="401"/>
      <c r="AA781" s="401"/>
      <c r="AB781" s="817"/>
      <c r="AC781" s="682" t="s">
        <v>630</v>
      </c>
      <c r="AD781" s="683"/>
      <c r="AE781" s="683"/>
      <c r="AF781" s="683"/>
      <c r="AG781" s="684"/>
      <c r="AH781" s="676" t="s">
        <v>629</v>
      </c>
      <c r="AI781" s="677"/>
      <c r="AJ781" s="677"/>
      <c r="AK781" s="677"/>
      <c r="AL781" s="677"/>
      <c r="AM781" s="677"/>
      <c r="AN781" s="677"/>
      <c r="AO781" s="677"/>
      <c r="AP781" s="677"/>
      <c r="AQ781" s="677"/>
      <c r="AR781" s="677"/>
      <c r="AS781" s="677"/>
      <c r="AT781" s="678"/>
      <c r="AU781" s="400">
        <v>1407</v>
      </c>
      <c r="AV781" s="401"/>
      <c r="AW781" s="401"/>
      <c r="AX781" s="402"/>
    </row>
    <row r="782" spans="1:50" ht="24.75" hidden="1"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3426</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1407</v>
      </c>
      <c r="AV791" s="844"/>
      <c r="AW791" s="844"/>
      <c r="AX791" s="846"/>
    </row>
    <row r="792" spans="1:50" ht="24.75" hidden="1" customHeight="1" x14ac:dyDescent="0.15">
      <c r="A792" s="643"/>
      <c r="B792" s="644"/>
      <c r="C792" s="644"/>
      <c r="D792" s="644"/>
      <c r="E792" s="644"/>
      <c r="F792" s="645"/>
      <c r="G792" s="607" t="s">
        <v>441</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hidden="1" customHeight="1" x14ac:dyDescent="0.15">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hidden="1" customHeight="1" x14ac:dyDescent="0.15">
      <c r="A794" s="643"/>
      <c r="B794" s="644"/>
      <c r="C794" s="644"/>
      <c r="D794" s="644"/>
      <c r="E794" s="644"/>
      <c r="F794" s="645"/>
      <c r="G794" s="682"/>
      <c r="H794" s="683"/>
      <c r="I794" s="683"/>
      <c r="J794" s="683"/>
      <c r="K794" s="684"/>
      <c r="L794" s="676"/>
      <c r="M794" s="677"/>
      <c r="N794" s="677"/>
      <c r="O794" s="677"/>
      <c r="P794" s="677"/>
      <c r="Q794" s="677"/>
      <c r="R794" s="677"/>
      <c r="S794" s="677"/>
      <c r="T794" s="677"/>
      <c r="U794" s="677"/>
      <c r="V794" s="677"/>
      <c r="W794" s="677"/>
      <c r="X794" s="678"/>
      <c r="Y794" s="400"/>
      <c r="Z794" s="401"/>
      <c r="AA794" s="401"/>
      <c r="AB794" s="817"/>
      <c r="AC794" s="682"/>
      <c r="AD794" s="683"/>
      <c r="AE794" s="683"/>
      <c r="AF794" s="683"/>
      <c r="AG794" s="684"/>
      <c r="AH794" s="676"/>
      <c r="AI794" s="677"/>
      <c r="AJ794" s="677"/>
      <c r="AK794" s="677"/>
      <c r="AL794" s="677"/>
      <c r="AM794" s="677"/>
      <c r="AN794" s="677"/>
      <c r="AO794" s="677"/>
      <c r="AP794" s="677"/>
      <c r="AQ794" s="677"/>
      <c r="AR794" s="677"/>
      <c r="AS794" s="677"/>
      <c r="AT794" s="678"/>
      <c r="AU794" s="400"/>
      <c r="AV794" s="401"/>
      <c r="AW794" s="401"/>
      <c r="AX794" s="402"/>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3"/>
      <c r="B805" s="644"/>
      <c r="C805" s="644"/>
      <c r="D805" s="644"/>
      <c r="E805" s="644"/>
      <c r="F805" s="645"/>
      <c r="G805" s="607" t="s">
        <v>442</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443</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400"/>
      <c r="Z807" s="401"/>
      <c r="AA807" s="401"/>
      <c r="AB807" s="817"/>
      <c r="AC807" s="682"/>
      <c r="AD807" s="683"/>
      <c r="AE807" s="683"/>
      <c r="AF807" s="683"/>
      <c r="AG807" s="684"/>
      <c r="AH807" s="676"/>
      <c r="AI807" s="677"/>
      <c r="AJ807" s="677"/>
      <c r="AK807" s="677"/>
      <c r="AL807" s="677"/>
      <c r="AM807" s="677"/>
      <c r="AN807" s="677"/>
      <c r="AO807" s="677"/>
      <c r="AP807" s="677"/>
      <c r="AQ807" s="677"/>
      <c r="AR807" s="677"/>
      <c r="AS807" s="677"/>
      <c r="AT807" s="678"/>
      <c r="AU807" s="400"/>
      <c r="AV807" s="401"/>
      <c r="AW807" s="401"/>
      <c r="AX807" s="402"/>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400"/>
      <c r="Z820" s="401"/>
      <c r="AA820" s="401"/>
      <c r="AB820" s="817"/>
      <c r="AC820" s="682"/>
      <c r="AD820" s="683"/>
      <c r="AE820" s="683"/>
      <c r="AF820" s="683"/>
      <c r="AG820" s="684"/>
      <c r="AH820" s="676"/>
      <c r="AI820" s="677"/>
      <c r="AJ820" s="677"/>
      <c r="AK820" s="677"/>
      <c r="AL820" s="677"/>
      <c r="AM820" s="677"/>
      <c r="AN820" s="677"/>
      <c r="AO820" s="677"/>
      <c r="AP820" s="677"/>
      <c r="AQ820" s="677"/>
      <c r="AR820" s="677"/>
      <c r="AS820" s="677"/>
      <c r="AT820" s="678"/>
      <c r="AU820" s="400"/>
      <c r="AV820" s="401"/>
      <c r="AW820" s="401"/>
      <c r="AX820" s="402"/>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3" t="s">
        <v>468</v>
      </c>
      <c r="AM831" s="284"/>
      <c r="AN831" s="2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462</v>
      </c>
      <c r="AD836" s="152"/>
      <c r="AE836" s="152"/>
      <c r="AF836" s="152"/>
      <c r="AG836" s="152"/>
      <c r="AH836" s="370" t="s">
        <v>488</v>
      </c>
      <c r="AI836" s="367"/>
      <c r="AJ836" s="367"/>
      <c r="AK836" s="367"/>
      <c r="AL836" s="367" t="s">
        <v>21</v>
      </c>
      <c r="AM836" s="367"/>
      <c r="AN836" s="367"/>
      <c r="AO836" s="372"/>
      <c r="AP836" s="373" t="s">
        <v>420</v>
      </c>
      <c r="AQ836" s="373"/>
      <c r="AR836" s="373"/>
      <c r="AS836" s="373"/>
      <c r="AT836" s="373"/>
      <c r="AU836" s="373"/>
      <c r="AV836" s="373"/>
      <c r="AW836" s="373"/>
      <c r="AX836" s="373"/>
    </row>
    <row r="837" spans="1:50" ht="50.25" customHeight="1" x14ac:dyDescent="0.15">
      <c r="A837" s="379">
        <v>1</v>
      </c>
      <c r="B837" s="379">
        <v>1</v>
      </c>
      <c r="C837" s="350" t="s">
        <v>622</v>
      </c>
      <c r="D837" s="350"/>
      <c r="E837" s="350"/>
      <c r="F837" s="350"/>
      <c r="G837" s="350"/>
      <c r="H837" s="350"/>
      <c r="I837" s="350"/>
      <c r="J837" s="351">
        <v>6050005002007</v>
      </c>
      <c r="K837" s="352"/>
      <c r="L837" s="352"/>
      <c r="M837" s="352"/>
      <c r="N837" s="352"/>
      <c r="O837" s="352"/>
      <c r="P837" s="365" t="s">
        <v>623</v>
      </c>
      <c r="Q837" s="353"/>
      <c r="R837" s="353"/>
      <c r="S837" s="353"/>
      <c r="T837" s="353"/>
      <c r="U837" s="353"/>
      <c r="V837" s="353"/>
      <c r="W837" s="353"/>
      <c r="X837" s="353"/>
      <c r="Y837" s="354">
        <v>3426</v>
      </c>
      <c r="Z837" s="355"/>
      <c r="AA837" s="355"/>
      <c r="AB837" s="356"/>
      <c r="AC837" s="366" t="s">
        <v>624</v>
      </c>
      <c r="AD837" s="374"/>
      <c r="AE837" s="374"/>
      <c r="AF837" s="374"/>
      <c r="AG837" s="374"/>
      <c r="AH837" s="375" t="s">
        <v>562</v>
      </c>
      <c r="AI837" s="376"/>
      <c r="AJ837" s="376"/>
      <c r="AK837" s="376"/>
      <c r="AL837" s="360" t="s">
        <v>562</v>
      </c>
      <c r="AM837" s="361"/>
      <c r="AN837" s="361"/>
      <c r="AO837" s="362"/>
      <c r="AP837" s="363" t="s">
        <v>562</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462</v>
      </c>
      <c r="AD869" s="152"/>
      <c r="AE869" s="152"/>
      <c r="AF869" s="152"/>
      <c r="AG869" s="152"/>
      <c r="AH869" s="370" t="s">
        <v>488</v>
      </c>
      <c r="AI869" s="367"/>
      <c r="AJ869" s="367"/>
      <c r="AK869" s="367"/>
      <c r="AL869" s="367" t="s">
        <v>21</v>
      </c>
      <c r="AM869" s="367"/>
      <c r="AN869" s="367"/>
      <c r="AO869" s="372"/>
      <c r="AP869" s="373" t="s">
        <v>420</v>
      </c>
      <c r="AQ869" s="373"/>
      <c r="AR869" s="373"/>
      <c r="AS869" s="373"/>
      <c r="AT869" s="373"/>
      <c r="AU869" s="373"/>
      <c r="AV869" s="373"/>
      <c r="AW869" s="373"/>
      <c r="AX869" s="373"/>
    </row>
    <row r="870" spans="1:50" ht="317.25" customHeight="1" x14ac:dyDescent="0.15">
      <c r="A870" s="379">
        <v>1</v>
      </c>
      <c r="B870" s="379">
        <v>1</v>
      </c>
      <c r="C870" s="364" t="s">
        <v>669</v>
      </c>
      <c r="D870" s="350"/>
      <c r="E870" s="350"/>
      <c r="F870" s="350"/>
      <c r="G870" s="350"/>
      <c r="H870" s="350"/>
      <c r="I870" s="350"/>
      <c r="J870" s="351">
        <v>1140001005719</v>
      </c>
      <c r="K870" s="352"/>
      <c r="L870" s="352"/>
      <c r="M870" s="352"/>
      <c r="N870" s="352"/>
      <c r="O870" s="352"/>
      <c r="P870" s="365" t="s">
        <v>626</v>
      </c>
      <c r="Q870" s="353"/>
      <c r="R870" s="353"/>
      <c r="S870" s="353"/>
      <c r="T870" s="353"/>
      <c r="U870" s="353"/>
      <c r="V870" s="353"/>
      <c r="W870" s="353"/>
      <c r="X870" s="353"/>
      <c r="Y870" s="354">
        <v>1407</v>
      </c>
      <c r="Z870" s="355"/>
      <c r="AA870" s="355"/>
      <c r="AB870" s="356"/>
      <c r="AC870" s="366" t="s">
        <v>652</v>
      </c>
      <c r="AD870" s="374" t="s">
        <v>652</v>
      </c>
      <c r="AE870" s="374" t="s">
        <v>652</v>
      </c>
      <c r="AF870" s="374" t="s">
        <v>652</v>
      </c>
      <c r="AG870" s="374" t="s">
        <v>652</v>
      </c>
      <c r="AH870" s="375" t="s">
        <v>566</v>
      </c>
      <c r="AI870" s="376" t="s">
        <v>566</v>
      </c>
      <c r="AJ870" s="376" t="s">
        <v>566</v>
      </c>
      <c r="AK870" s="376" t="s">
        <v>566</v>
      </c>
      <c r="AL870" s="360" t="s">
        <v>566</v>
      </c>
      <c r="AM870" s="361" t="s">
        <v>566</v>
      </c>
      <c r="AN870" s="361" t="s">
        <v>566</v>
      </c>
      <c r="AO870" s="362" t="s">
        <v>566</v>
      </c>
      <c r="AP870" s="363" t="s">
        <v>632</v>
      </c>
      <c r="AQ870" s="363"/>
      <c r="AR870" s="363"/>
      <c r="AS870" s="363"/>
      <c r="AT870" s="363"/>
      <c r="AU870" s="363"/>
      <c r="AV870" s="363"/>
      <c r="AW870" s="363"/>
      <c r="AX870" s="363"/>
    </row>
    <row r="871" spans="1:50" ht="50.25" customHeight="1" x14ac:dyDescent="0.15">
      <c r="A871" s="379">
        <v>2</v>
      </c>
      <c r="B871" s="379">
        <v>1</v>
      </c>
      <c r="C871" s="364" t="s">
        <v>669</v>
      </c>
      <c r="D871" s="350"/>
      <c r="E871" s="350"/>
      <c r="F871" s="350"/>
      <c r="G871" s="350"/>
      <c r="H871" s="350"/>
      <c r="I871" s="350"/>
      <c r="J871" s="351">
        <v>1140001005719</v>
      </c>
      <c r="K871" s="352"/>
      <c r="L871" s="352"/>
      <c r="M871" s="352"/>
      <c r="N871" s="352"/>
      <c r="O871" s="352"/>
      <c r="P871" s="365" t="s">
        <v>665</v>
      </c>
      <c r="Q871" s="353" t="s">
        <v>665</v>
      </c>
      <c r="R871" s="353" t="s">
        <v>665</v>
      </c>
      <c r="S871" s="353" t="s">
        <v>665</v>
      </c>
      <c r="T871" s="353" t="s">
        <v>665</v>
      </c>
      <c r="U871" s="353" t="s">
        <v>665</v>
      </c>
      <c r="V871" s="353" t="s">
        <v>665</v>
      </c>
      <c r="W871" s="353" t="s">
        <v>665</v>
      </c>
      <c r="X871" s="353" t="s">
        <v>665</v>
      </c>
      <c r="Y871" s="354">
        <v>744</v>
      </c>
      <c r="Z871" s="355"/>
      <c r="AA871" s="355"/>
      <c r="AB871" s="356"/>
      <c r="AC871" s="366" t="s">
        <v>654</v>
      </c>
      <c r="AD871" s="366" t="s">
        <v>654</v>
      </c>
      <c r="AE871" s="366" t="s">
        <v>654</v>
      </c>
      <c r="AF871" s="366" t="s">
        <v>654</v>
      </c>
      <c r="AG871" s="366" t="s">
        <v>654</v>
      </c>
      <c r="AH871" s="375">
        <v>3</v>
      </c>
      <c r="AI871" s="376">
        <v>3</v>
      </c>
      <c r="AJ871" s="376">
        <v>3</v>
      </c>
      <c r="AK871" s="376">
        <v>3</v>
      </c>
      <c r="AL871" s="360" t="s">
        <v>566</v>
      </c>
      <c r="AM871" s="361" t="s">
        <v>566</v>
      </c>
      <c r="AN871" s="361" t="s">
        <v>566</v>
      </c>
      <c r="AO871" s="362" t="s">
        <v>566</v>
      </c>
      <c r="AP871" s="363"/>
      <c r="AQ871" s="363"/>
      <c r="AR871" s="363"/>
      <c r="AS871" s="363"/>
      <c r="AT871" s="363"/>
      <c r="AU871" s="363"/>
      <c r="AV871" s="363"/>
      <c r="AW871" s="363"/>
      <c r="AX871" s="363"/>
    </row>
    <row r="872" spans="1:50" ht="50.25" customHeight="1" x14ac:dyDescent="0.15">
      <c r="A872" s="379">
        <v>3</v>
      </c>
      <c r="B872" s="379">
        <v>1</v>
      </c>
      <c r="C872" s="364" t="s">
        <v>669</v>
      </c>
      <c r="D872" s="350"/>
      <c r="E872" s="350"/>
      <c r="F872" s="350"/>
      <c r="G872" s="350"/>
      <c r="H872" s="350"/>
      <c r="I872" s="350"/>
      <c r="J872" s="351">
        <v>1140001005719</v>
      </c>
      <c r="K872" s="352"/>
      <c r="L872" s="352"/>
      <c r="M872" s="352"/>
      <c r="N872" s="352"/>
      <c r="O872" s="352"/>
      <c r="P872" s="365" t="s">
        <v>666</v>
      </c>
      <c r="Q872" s="353" t="s">
        <v>666</v>
      </c>
      <c r="R872" s="353" t="s">
        <v>666</v>
      </c>
      <c r="S872" s="353" t="s">
        <v>666</v>
      </c>
      <c r="T872" s="353" t="s">
        <v>666</v>
      </c>
      <c r="U872" s="353" t="s">
        <v>666</v>
      </c>
      <c r="V872" s="353" t="s">
        <v>666</v>
      </c>
      <c r="W872" s="353" t="s">
        <v>666</v>
      </c>
      <c r="X872" s="353" t="s">
        <v>666</v>
      </c>
      <c r="Y872" s="354">
        <v>413</v>
      </c>
      <c r="Z872" s="355"/>
      <c r="AA872" s="355"/>
      <c r="AB872" s="356"/>
      <c r="AC872" s="366" t="s">
        <v>667</v>
      </c>
      <c r="AD872" s="366" t="s">
        <v>667</v>
      </c>
      <c r="AE872" s="366" t="s">
        <v>667</v>
      </c>
      <c r="AF872" s="366" t="s">
        <v>667</v>
      </c>
      <c r="AG872" s="366" t="s">
        <v>667</v>
      </c>
      <c r="AH872" s="358">
        <v>3</v>
      </c>
      <c r="AI872" s="359">
        <v>3</v>
      </c>
      <c r="AJ872" s="359">
        <v>3</v>
      </c>
      <c r="AK872" s="359">
        <v>3</v>
      </c>
      <c r="AL872" s="360" t="s">
        <v>566</v>
      </c>
      <c r="AM872" s="361" t="s">
        <v>566</v>
      </c>
      <c r="AN872" s="361" t="s">
        <v>566</v>
      </c>
      <c r="AO872" s="362" t="s">
        <v>566</v>
      </c>
      <c r="AP872" s="363"/>
      <c r="AQ872" s="363"/>
      <c r="AR872" s="363"/>
      <c r="AS872" s="363"/>
      <c r="AT872" s="363"/>
      <c r="AU872" s="363"/>
      <c r="AV872" s="363"/>
      <c r="AW872" s="363"/>
      <c r="AX872" s="363"/>
    </row>
    <row r="873" spans="1:50" ht="50.25" customHeight="1" x14ac:dyDescent="0.15">
      <c r="A873" s="379">
        <v>4</v>
      </c>
      <c r="B873" s="379">
        <v>1</v>
      </c>
      <c r="C873" s="101" t="s">
        <v>670</v>
      </c>
      <c r="D873" s="102"/>
      <c r="E873" s="102"/>
      <c r="F873" s="102"/>
      <c r="G873" s="102"/>
      <c r="H873" s="102"/>
      <c r="I873" s="103"/>
      <c r="J873" s="383">
        <v>9020001071492</v>
      </c>
      <c r="K873" s="384"/>
      <c r="L873" s="384"/>
      <c r="M873" s="384"/>
      <c r="N873" s="384"/>
      <c r="O873" s="385"/>
      <c r="P873" s="390" t="s">
        <v>664</v>
      </c>
      <c r="Q873" s="391"/>
      <c r="R873" s="391"/>
      <c r="S873" s="391"/>
      <c r="T873" s="391"/>
      <c r="U873" s="391"/>
      <c r="V873" s="391"/>
      <c r="W873" s="391"/>
      <c r="X873" s="392"/>
      <c r="Y873" s="354">
        <v>227</v>
      </c>
      <c r="Z873" s="355"/>
      <c r="AA873" s="355"/>
      <c r="AB873" s="356"/>
      <c r="AC873" s="366" t="s">
        <v>667</v>
      </c>
      <c r="AD873" s="366" t="s">
        <v>667</v>
      </c>
      <c r="AE873" s="366" t="s">
        <v>667</v>
      </c>
      <c r="AF873" s="366" t="s">
        <v>667</v>
      </c>
      <c r="AG873" s="366" t="s">
        <v>667</v>
      </c>
      <c r="AH873" s="358">
        <v>2</v>
      </c>
      <c r="AI873" s="359">
        <v>2</v>
      </c>
      <c r="AJ873" s="359">
        <v>2</v>
      </c>
      <c r="AK873" s="359">
        <v>2</v>
      </c>
      <c r="AL873" s="360" t="s">
        <v>566</v>
      </c>
      <c r="AM873" s="361" t="s">
        <v>566</v>
      </c>
      <c r="AN873" s="361" t="s">
        <v>566</v>
      </c>
      <c r="AO873" s="362" t="s">
        <v>566</v>
      </c>
      <c r="AP873" s="363"/>
      <c r="AQ873" s="363"/>
      <c r="AR873" s="363"/>
      <c r="AS873" s="363"/>
      <c r="AT873" s="363"/>
      <c r="AU873" s="363"/>
      <c r="AV873" s="363"/>
      <c r="AW873" s="363"/>
      <c r="AX873" s="363"/>
    </row>
    <row r="874" spans="1:50" ht="50.25" customHeight="1" x14ac:dyDescent="0.15">
      <c r="A874" s="379">
        <v>5</v>
      </c>
      <c r="B874" s="379">
        <v>1</v>
      </c>
      <c r="C874" s="101" t="s">
        <v>658</v>
      </c>
      <c r="D874" s="102"/>
      <c r="E874" s="102"/>
      <c r="F874" s="102"/>
      <c r="G874" s="102"/>
      <c r="H874" s="102"/>
      <c r="I874" s="103"/>
      <c r="J874" s="383">
        <v>1010001024087</v>
      </c>
      <c r="K874" s="384"/>
      <c r="L874" s="384"/>
      <c r="M874" s="384"/>
      <c r="N874" s="384"/>
      <c r="O874" s="385"/>
      <c r="P874" s="390" t="s">
        <v>663</v>
      </c>
      <c r="Q874" s="391"/>
      <c r="R874" s="391"/>
      <c r="S874" s="391"/>
      <c r="T874" s="391"/>
      <c r="U874" s="391"/>
      <c r="V874" s="391"/>
      <c r="W874" s="391"/>
      <c r="X874" s="392"/>
      <c r="Y874" s="354">
        <v>135</v>
      </c>
      <c r="Z874" s="355"/>
      <c r="AA874" s="355"/>
      <c r="AB874" s="356"/>
      <c r="AC874" s="357" t="s">
        <v>654</v>
      </c>
      <c r="AD874" s="357" t="s">
        <v>654</v>
      </c>
      <c r="AE874" s="357" t="s">
        <v>654</v>
      </c>
      <c r="AF874" s="357" t="s">
        <v>654</v>
      </c>
      <c r="AG874" s="357" t="s">
        <v>654</v>
      </c>
      <c r="AH874" s="358">
        <v>4</v>
      </c>
      <c r="AI874" s="359">
        <v>4</v>
      </c>
      <c r="AJ874" s="359">
        <v>4</v>
      </c>
      <c r="AK874" s="359">
        <v>4</v>
      </c>
      <c r="AL874" s="360">
        <v>76.12</v>
      </c>
      <c r="AM874" s="361">
        <v>76.12</v>
      </c>
      <c r="AN874" s="361">
        <v>76.12</v>
      </c>
      <c r="AO874" s="362">
        <v>76.12</v>
      </c>
      <c r="AP874" s="363"/>
      <c r="AQ874" s="363"/>
      <c r="AR874" s="363"/>
      <c r="AS874" s="363"/>
      <c r="AT874" s="363"/>
      <c r="AU874" s="363"/>
      <c r="AV874" s="363"/>
      <c r="AW874" s="363"/>
      <c r="AX874" s="363"/>
    </row>
    <row r="875" spans="1:50" ht="50.25" customHeight="1" x14ac:dyDescent="0.15">
      <c r="A875" s="379">
        <v>6</v>
      </c>
      <c r="B875" s="379">
        <v>1</v>
      </c>
      <c r="C875" s="101" t="s">
        <v>657</v>
      </c>
      <c r="D875" s="102"/>
      <c r="E875" s="102"/>
      <c r="F875" s="102"/>
      <c r="G875" s="102"/>
      <c r="H875" s="102"/>
      <c r="I875" s="103"/>
      <c r="J875" s="383">
        <v>6010801006420</v>
      </c>
      <c r="K875" s="384"/>
      <c r="L875" s="384"/>
      <c r="M875" s="384"/>
      <c r="N875" s="384"/>
      <c r="O875" s="385"/>
      <c r="P875" s="390" t="s">
        <v>662</v>
      </c>
      <c r="Q875" s="391"/>
      <c r="R875" s="391"/>
      <c r="S875" s="391"/>
      <c r="T875" s="391"/>
      <c r="U875" s="391"/>
      <c r="V875" s="391"/>
      <c r="W875" s="391"/>
      <c r="X875" s="392"/>
      <c r="Y875" s="354">
        <v>124</v>
      </c>
      <c r="Z875" s="355"/>
      <c r="AA875" s="355"/>
      <c r="AB875" s="356"/>
      <c r="AC875" s="357" t="s">
        <v>667</v>
      </c>
      <c r="AD875" s="357" t="s">
        <v>667</v>
      </c>
      <c r="AE875" s="357" t="s">
        <v>667</v>
      </c>
      <c r="AF875" s="357" t="s">
        <v>667</v>
      </c>
      <c r="AG875" s="357" t="s">
        <v>667</v>
      </c>
      <c r="AH875" s="358">
        <v>4</v>
      </c>
      <c r="AI875" s="359">
        <v>4</v>
      </c>
      <c r="AJ875" s="359">
        <v>4</v>
      </c>
      <c r="AK875" s="359">
        <v>4</v>
      </c>
      <c r="AL875" s="360" t="s">
        <v>566</v>
      </c>
      <c r="AM875" s="361" t="s">
        <v>566</v>
      </c>
      <c r="AN875" s="361" t="s">
        <v>566</v>
      </c>
      <c r="AO875" s="362" t="s">
        <v>566</v>
      </c>
      <c r="AP875" s="363"/>
      <c r="AQ875" s="363"/>
      <c r="AR875" s="363"/>
      <c r="AS875" s="363"/>
      <c r="AT875" s="363"/>
      <c r="AU875" s="363"/>
      <c r="AV875" s="363"/>
      <c r="AW875" s="363"/>
      <c r="AX875" s="363"/>
    </row>
    <row r="876" spans="1:50" ht="50.25" customHeight="1" x14ac:dyDescent="0.15">
      <c r="A876" s="379">
        <v>7</v>
      </c>
      <c r="B876" s="379">
        <v>1</v>
      </c>
      <c r="C876" s="101" t="s">
        <v>671</v>
      </c>
      <c r="D876" s="102"/>
      <c r="E876" s="102"/>
      <c r="F876" s="102"/>
      <c r="G876" s="102"/>
      <c r="H876" s="102"/>
      <c r="I876" s="103"/>
      <c r="J876" s="383">
        <v>7010001008844</v>
      </c>
      <c r="K876" s="384"/>
      <c r="L876" s="384"/>
      <c r="M876" s="384"/>
      <c r="N876" s="384"/>
      <c r="O876" s="385"/>
      <c r="P876" s="390" t="s">
        <v>661</v>
      </c>
      <c r="Q876" s="391"/>
      <c r="R876" s="391"/>
      <c r="S876" s="391"/>
      <c r="T876" s="391"/>
      <c r="U876" s="391"/>
      <c r="V876" s="391"/>
      <c r="W876" s="391"/>
      <c r="X876" s="392"/>
      <c r="Y876" s="354">
        <v>96</v>
      </c>
      <c r="Z876" s="355"/>
      <c r="AA876" s="355"/>
      <c r="AB876" s="356"/>
      <c r="AC876" s="357" t="s">
        <v>652</v>
      </c>
      <c r="AD876" s="357" t="s">
        <v>652</v>
      </c>
      <c r="AE876" s="357" t="s">
        <v>652</v>
      </c>
      <c r="AF876" s="357" t="s">
        <v>652</v>
      </c>
      <c r="AG876" s="357" t="s">
        <v>652</v>
      </c>
      <c r="AH876" s="358" t="s">
        <v>566</v>
      </c>
      <c r="AI876" s="359" t="s">
        <v>566</v>
      </c>
      <c r="AJ876" s="359" t="s">
        <v>566</v>
      </c>
      <c r="AK876" s="359" t="s">
        <v>566</v>
      </c>
      <c r="AL876" s="360" t="s">
        <v>566</v>
      </c>
      <c r="AM876" s="361" t="s">
        <v>566</v>
      </c>
      <c r="AN876" s="361" t="s">
        <v>566</v>
      </c>
      <c r="AO876" s="362" t="s">
        <v>566</v>
      </c>
      <c r="AP876" s="363"/>
      <c r="AQ876" s="363"/>
      <c r="AR876" s="363"/>
      <c r="AS876" s="363"/>
      <c r="AT876" s="363"/>
      <c r="AU876" s="363"/>
      <c r="AV876" s="363"/>
      <c r="AW876" s="363"/>
      <c r="AX876" s="363"/>
    </row>
    <row r="877" spans="1:50" ht="64.5" customHeight="1" x14ac:dyDescent="0.15">
      <c r="A877" s="379">
        <v>8</v>
      </c>
      <c r="B877" s="379">
        <v>1</v>
      </c>
      <c r="C877" s="101" t="s">
        <v>656</v>
      </c>
      <c r="D877" s="102"/>
      <c r="E877" s="102"/>
      <c r="F877" s="102"/>
      <c r="G877" s="102"/>
      <c r="H877" s="102"/>
      <c r="I877" s="103"/>
      <c r="J877" s="383">
        <v>8010501018648</v>
      </c>
      <c r="K877" s="384"/>
      <c r="L877" s="384"/>
      <c r="M877" s="384"/>
      <c r="N877" s="384"/>
      <c r="O877" s="385"/>
      <c r="P877" s="390" t="s">
        <v>660</v>
      </c>
      <c r="Q877" s="391"/>
      <c r="R877" s="391"/>
      <c r="S877" s="391"/>
      <c r="T877" s="391"/>
      <c r="U877" s="391"/>
      <c r="V877" s="391"/>
      <c r="W877" s="391"/>
      <c r="X877" s="392"/>
      <c r="Y877" s="354">
        <v>91</v>
      </c>
      <c r="Z877" s="355"/>
      <c r="AA877" s="355"/>
      <c r="AB877" s="356"/>
      <c r="AC877" s="357" t="s">
        <v>668</v>
      </c>
      <c r="AD877" s="357" t="s">
        <v>668</v>
      </c>
      <c r="AE877" s="357" t="s">
        <v>668</v>
      </c>
      <c r="AF877" s="357" t="s">
        <v>668</v>
      </c>
      <c r="AG877" s="357" t="s">
        <v>668</v>
      </c>
      <c r="AH877" s="358">
        <v>1</v>
      </c>
      <c r="AI877" s="359">
        <v>1</v>
      </c>
      <c r="AJ877" s="359">
        <v>1</v>
      </c>
      <c r="AK877" s="359">
        <v>1</v>
      </c>
      <c r="AL877" s="360">
        <v>99.98</v>
      </c>
      <c r="AM877" s="361">
        <v>99.98</v>
      </c>
      <c r="AN877" s="361">
        <v>99.98</v>
      </c>
      <c r="AO877" s="362">
        <v>99.98</v>
      </c>
      <c r="AP877" s="363"/>
      <c r="AQ877" s="363"/>
      <c r="AR877" s="363"/>
      <c r="AS877" s="363"/>
      <c r="AT877" s="363"/>
      <c r="AU877" s="363"/>
      <c r="AV877" s="363"/>
      <c r="AW877" s="363"/>
      <c r="AX877" s="363"/>
    </row>
    <row r="878" spans="1:50" ht="50.25" customHeight="1" x14ac:dyDescent="0.15">
      <c r="A878" s="379">
        <v>9</v>
      </c>
      <c r="B878" s="379">
        <v>1</v>
      </c>
      <c r="C878" s="101" t="s">
        <v>655</v>
      </c>
      <c r="D878" s="102"/>
      <c r="E878" s="102"/>
      <c r="F878" s="102"/>
      <c r="G878" s="102"/>
      <c r="H878" s="102"/>
      <c r="I878" s="103"/>
      <c r="J878" s="383">
        <v>3010001008732</v>
      </c>
      <c r="K878" s="384"/>
      <c r="L878" s="384"/>
      <c r="M878" s="384"/>
      <c r="N878" s="384"/>
      <c r="O878" s="385"/>
      <c r="P878" s="390" t="s">
        <v>659</v>
      </c>
      <c r="Q878" s="391"/>
      <c r="R878" s="391"/>
      <c r="S878" s="391"/>
      <c r="T878" s="391"/>
      <c r="U878" s="391"/>
      <c r="V878" s="391"/>
      <c r="W878" s="391"/>
      <c r="X878" s="392"/>
      <c r="Y878" s="354">
        <v>86</v>
      </c>
      <c r="Z878" s="355"/>
      <c r="AA878" s="355"/>
      <c r="AB878" s="356"/>
      <c r="AC878" s="357" t="s">
        <v>652</v>
      </c>
      <c r="AD878" s="357" t="s">
        <v>652</v>
      </c>
      <c r="AE878" s="357" t="s">
        <v>652</v>
      </c>
      <c r="AF878" s="357" t="s">
        <v>652</v>
      </c>
      <c r="AG878" s="357" t="s">
        <v>652</v>
      </c>
      <c r="AH878" s="358" t="s">
        <v>566</v>
      </c>
      <c r="AI878" s="359" t="s">
        <v>566</v>
      </c>
      <c r="AJ878" s="359" t="s">
        <v>566</v>
      </c>
      <c r="AK878" s="359" t="s">
        <v>566</v>
      </c>
      <c r="AL878" s="360" t="s">
        <v>566</v>
      </c>
      <c r="AM878" s="361" t="s">
        <v>566</v>
      </c>
      <c r="AN878" s="361" t="s">
        <v>566</v>
      </c>
      <c r="AO878" s="362" t="s">
        <v>566</v>
      </c>
      <c r="AP878" s="363"/>
      <c r="AQ878" s="363"/>
      <c r="AR878" s="363"/>
      <c r="AS878" s="363"/>
      <c r="AT878" s="363"/>
      <c r="AU878" s="363"/>
      <c r="AV878" s="363"/>
      <c r="AW878" s="363"/>
      <c r="AX878" s="363"/>
    </row>
    <row r="879" spans="1:50" ht="100.5" customHeight="1" x14ac:dyDescent="0.15">
      <c r="A879" s="379">
        <v>10</v>
      </c>
      <c r="B879" s="379">
        <v>1</v>
      </c>
      <c r="C879" s="101" t="s">
        <v>625</v>
      </c>
      <c r="D879" s="102"/>
      <c r="E879" s="102"/>
      <c r="F879" s="102"/>
      <c r="G879" s="102"/>
      <c r="H879" s="102"/>
      <c r="I879" s="103"/>
      <c r="J879" s="383">
        <v>4050001004818</v>
      </c>
      <c r="K879" s="384"/>
      <c r="L879" s="384"/>
      <c r="M879" s="384"/>
      <c r="N879" s="384"/>
      <c r="O879" s="385"/>
      <c r="P879" s="390" t="s">
        <v>638</v>
      </c>
      <c r="Q879" s="391" t="s">
        <v>638</v>
      </c>
      <c r="R879" s="391" t="s">
        <v>638</v>
      </c>
      <c r="S879" s="391" t="s">
        <v>638</v>
      </c>
      <c r="T879" s="391" t="s">
        <v>638</v>
      </c>
      <c r="U879" s="391" t="s">
        <v>638</v>
      </c>
      <c r="V879" s="391" t="s">
        <v>638</v>
      </c>
      <c r="W879" s="391" t="s">
        <v>638</v>
      </c>
      <c r="X879" s="392" t="s">
        <v>638</v>
      </c>
      <c r="Y879" s="354">
        <v>10</v>
      </c>
      <c r="Z879" s="355">
        <v>10409222</v>
      </c>
      <c r="AA879" s="355">
        <v>10409222</v>
      </c>
      <c r="AB879" s="356">
        <v>10409222</v>
      </c>
      <c r="AC879" s="357" t="s">
        <v>652</v>
      </c>
      <c r="AD879" s="357" t="s">
        <v>652</v>
      </c>
      <c r="AE879" s="357" t="s">
        <v>652</v>
      </c>
      <c r="AF879" s="357" t="s">
        <v>652</v>
      </c>
      <c r="AG879" s="357" t="s">
        <v>652</v>
      </c>
      <c r="AH879" s="358" t="s">
        <v>566</v>
      </c>
      <c r="AI879" s="359" t="s">
        <v>566</v>
      </c>
      <c r="AJ879" s="359" t="s">
        <v>566</v>
      </c>
      <c r="AK879" s="359" t="s">
        <v>566</v>
      </c>
      <c r="AL879" s="360" t="s">
        <v>566</v>
      </c>
      <c r="AM879" s="361" t="s">
        <v>566</v>
      </c>
      <c r="AN879" s="361" t="s">
        <v>566</v>
      </c>
      <c r="AO879" s="362" t="s">
        <v>566</v>
      </c>
      <c r="AP879" s="363"/>
      <c r="AQ879" s="363"/>
      <c r="AR879" s="363"/>
      <c r="AS879" s="363"/>
      <c r="AT879" s="363"/>
      <c r="AU879" s="363"/>
      <c r="AV879" s="363"/>
      <c r="AW879" s="363"/>
      <c r="AX879" s="363"/>
    </row>
    <row r="880" spans="1:50" ht="97.5" customHeight="1" x14ac:dyDescent="0.15">
      <c r="A880" s="379">
        <v>11</v>
      </c>
      <c r="B880" s="379">
        <v>1</v>
      </c>
      <c r="C880" s="101" t="s">
        <v>625</v>
      </c>
      <c r="D880" s="102"/>
      <c r="E880" s="102"/>
      <c r="F880" s="102"/>
      <c r="G880" s="102"/>
      <c r="H880" s="102"/>
      <c r="I880" s="103"/>
      <c r="J880" s="383">
        <v>4050001004818</v>
      </c>
      <c r="K880" s="384"/>
      <c r="L880" s="384"/>
      <c r="M880" s="384"/>
      <c r="N880" s="384"/>
      <c r="O880" s="385"/>
      <c r="P880" s="380" t="s">
        <v>639</v>
      </c>
      <c r="Q880" s="381" t="s">
        <v>639</v>
      </c>
      <c r="R880" s="381" t="s">
        <v>639</v>
      </c>
      <c r="S880" s="381" t="s">
        <v>639</v>
      </c>
      <c r="T880" s="381" t="s">
        <v>639</v>
      </c>
      <c r="U880" s="381" t="s">
        <v>639</v>
      </c>
      <c r="V880" s="381" t="s">
        <v>639</v>
      </c>
      <c r="W880" s="381" t="s">
        <v>639</v>
      </c>
      <c r="X880" s="382" t="s">
        <v>639</v>
      </c>
      <c r="Y880" s="354">
        <v>10</v>
      </c>
      <c r="Z880" s="355">
        <v>9964895</v>
      </c>
      <c r="AA880" s="355">
        <v>9964895</v>
      </c>
      <c r="AB880" s="356">
        <v>9964895</v>
      </c>
      <c r="AC880" s="357" t="s">
        <v>653</v>
      </c>
      <c r="AD880" s="357" t="s">
        <v>653</v>
      </c>
      <c r="AE880" s="357" t="s">
        <v>653</v>
      </c>
      <c r="AF880" s="357" t="s">
        <v>653</v>
      </c>
      <c r="AG880" s="357" t="s">
        <v>653</v>
      </c>
      <c r="AH880" s="358">
        <v>1</v>
      </c>
      <c r="AI880" s="359">
        <v>1</v>
      </c>
      <c r="AJ880" s="359">
        <v>1</v>
      </c>
      <c r="AK880" s="359">
        <v>1</v>
      </c>
      <c r="AL880" s="360" t="s">
        <v>566</v>
      </c>
      <c r="AM880" s="361" t="s">
        <v>566</v>
      </c>
      <c r="AN880" s="361" t="s">
        <v>566</v>
      </c>
      <c r="AO880" s="362" t="s">
        <v>566</v>
      </c>
      <c r="AP880" s="363"/>
      <c r="AQ880" s="363"/>
      <c r="AR880" s="363"/>
      <c r="AS880" s="363"/>
      <c r="AT880" s="363"/>
      <c r="AU880" s="363"/>
      <c r="AV880" s="363"/>
      <c r="AW880" s="363"/>
      <c r="AX880" s="363"/>
    </row>
    <row r="881" spans="1:50" ht="97.5" customHeight="1" x14ac:dyDescent="0.15">
      <c r="A881" s="379">
        <v>12</v>
      </c>
      <c r="B881" s="379">
        <v>1</v>
      </c>
      <c r="C881" s="101" t="s">
        <v>625</v>
      </c>
      <c r="D881" s="102"/>
      <c r="E881" s="102"/>
      <c r="F881" s="102"/>
      <c r="G881" s="102"/>
      <c r="H881" s="102"/>
      <c r="I881" s="103"/>
      <c r="J881" s="383">
        <v>4050001004818</v>
      </c>
      <c r="K881" s="384"/>
      <c r="L881" s="384"/>
      <c r="M881" s="384"/>
      <c r="N881" s="384"/>
      <c r="O881" s="385"/>
      <c r="P881" s="380" t="s">
        <v>640</v>
      </c>
      <c r="Q881" s="381" t="s">
        <v>640</v>
      </c>
      <c r="R881" s="381" t="s">
        <v>640</v>
      </c>
      <c r="S881" s="381" t="s">
        <v>640</v>
      </c>
      <c r="T881" s="381" t="s">
        <v>640</v>
      </c>
      <c r="U881" s="381" t="s">
        <v>640</v>
      </c>
      <c r="V881" s="381" t="s">
        <v>640</v>
      </c>
      <c r="W881" s="381" t="s">
        <v>640</v>
      </c>
      <c r="X881" s="382" t="s">
        <v>640</v>
      </c>
      <c r="Y881" s="354">
        <v>10</v>
      </c>
      <c r="Z881" s="355">
        <v>9666907</v>
      </c>
      <c r="AA881" s="355">
        <v>9666907</v>
      </c>
      <c r="AB881" s="356">
        <v>9666907</v>
      </c>
      <c r="AC881" s="357" t="s">
        <v>653</v>
      </c>
      <c r="AD881" s="357" t="s">
        <v>653</v>
      </c>
      <c r="AE881" s="357" t="s">
        <v>653</v>
      </c>
      <c r="AF881" s="357" t="s">
        <v>653</v>
      </c>
      <c r="AG881" s="357" t="s">
        <v>653</v>
      </c>
      <c r="AH881" s="358">
        <v>1</v>
      </c>
      <c r="AI881" s="359">
        <v>1</v>
      </c>
      <c r="AJ881" s="359">
        <v>1</v>
      </c>
      <c r="AK881" s="359">
        <v>1</v>
      </c>
      <c r="AL881" s="360" t="s">
        <v>566</v>
      </c>
      <c r="AM881" s="361" t="s">
        <v>566</v>
      </c>
      <c r="AN881" s="361" t="s">
        <v>566</v>
      </c>
      <c r="AO881" s="362" t="s">
        <v>566</v>
      </c>
      <c r="AP881" s="363"/>
      <c r="AQ881" s="363"/>
      <c r="AR881" s="363"/>
      <c r="AS881" s="363"/>
      <c r="AT881" s="363"/>
      <c r="AU881" s="363"/>
      <c r="AV881" s="363"/>
      <c r="AW881" s="363"/>
      <c r="AX881" s="363"/>
    </row>
    <row r="882" spans="1:50" ht="103.5" customHeight="1" x14ac:dyDescent="0.15">
      <c r="A882" s="379">
        <v>13</v>
      </c>
      <c r="B882" s="379">
        <v>1</v>
      </c>
      <c r="C882" s="101" t="s">
        <v>625</v>
      </c>
      <c r="D882" s="102"/>
      <c r="E882" s="102"/>
      <c r="F882" s="102"/>
      <c r="G882" s="102"/>
      <c r="H882" s="102"/>
      <c r="I882" s="103"/>
      <c r="J882" s="351">
        <v>4050001004818</v>
      </c>
      <c r="K882" s="352"/>
      <c r="L882" s="352"/>
      <c r="M882" s="352"/>
      <c r="N882" s="352"/>
      <c r="O882" s="352"/>
      <c r="P882" s="353" t="s">
        <v>641</v>
      </c>
      <c r="Q882" s="353" t="s">
        <v>641</v>
      </c>
      <c r="R882" s="353" t="s">
        <v>641</v>
      </c>
      <c r="S882" s="353" t="s">
        <v>641</v>
      </c>
      <c r="T882" s="353" t="s">
        <v>641</v>
      </c>
      <c r="U882" s="353" t="s">
        <v>641</v>
      </c>
      <c r="V882" s="353" t="s">
        <v>641</v>
      </c>
      <c r="W882" s="353" t="s">
        <v>641</v>
      </c>
      <c r="X882" s="353" t="s">
        <v>641</v>
      </c>
      <c r="Y882" s="354">
        <v>4</v>
      </c>
      <c r="Z882" s="355">
        <v>3889306</v>
      </c>
      <c r="AA882" s="355">
        <v>3889306</v>
      </c>
      <c r="AB882" s="356">
        <v>3889306</v>
      </c>
      <c r="AC882" s="357" t="s">
        <v>653</v>
      </c>
      <c r="AD882" s="357" t="s">
        <v>653</v>
      </c>
      <c r="AE882" s="357" t="s">
        <v>653</v>
      </c>
      <c r="AF882" s="357" t="s">
        <v>653</v>
      </c>
      <c r="AG882" s="357" t="s">
        <v>653</v>
      </c>
      <c r="AH882" s="358">
        <v>1</v>
      </c>
      <c r="AI882" s="359">
        <v>1</v>
      </c>
      <c r="AJ882" s="359">
        <v>1</v>
      </c>
      <c r="AK882" s="359">
        <v>1</v>
      </c>
      <c r="AL882" s="360" t="s">
        <v>566</v>
      </c>
      <c r="AM882" s="361" t="s">
        <v>566</v>
      </c>
      <c r="AN882" s="361" t="s">
        <v>566</v>
      </c>
      <c r="AO882" s="362" t="s">
        <v>566</v>
      </c>
      <c r="AP882" s="363"/>
      <c r="AQ882" s="363"/>
      <c r="AR882" s="363"/>
      <c r="AS882" s="363"/>
      <c r="AT882" s="363"/>
      <c r="AU882" s="363"/>
      <c r="AV882" s="363"/>
      <c r="AW882" s="363"/>
      <c r="AX882" s="363"/>
    </row>
    <row r="883" spans="1:50" ht="97.5" customHeight="1" x14ac:dyDescent="0.15">
      <c r="A883" s="379">
        <v>14</v>
      </c>
      <c r="B883" s="379">
        <v>1</v>
      </c>
      <c r="C883" s="101" t="s">
        <v>625</v>
      </c>
      <c r="D883" s="102"/>
      <c r="E883" s="102"/>
      <c r="F883" s="102"/>
      <c r="G883" s="102"/>
      <c r="H883" s="102"/>
      <c r="I883" s="103"/>
      <c r="J883" s="351">
        <v>4050001004818</v>
      </c>
      <c r="K883" s="352"/>
      <c r="L883" s="352"/>
      <c r="M883" s="352"/>
      <c r="N883" s="352"/>
      <c r="O883" s="352"/>
      <c r="P883" s="353" t="s">
        <v>642</v>
      </c>
      <c r="Q883" s="353" t="s">
        <v>642</v>
      </c>
      <c r="R883" s="353" t="s">
        <v>642</v>
      </c>
      <c r="S883" s="353" t="s">
        <v>642</v>
      </c>
      <c r="T883" s="353" t="s">
        <v>642</v>
      </c>
      <c r="U883" s="353" t="s">
        <v>642</v>
      </c>
      <c r="V883" s="353" t="s">
        <v>642</v>
      </c>
      <c r="W883" s="353" t="s">
        <v>642</v>
      </c>
      <c r="X883" s="353" t="s">
        <v>642</v>
      </c>
      <c r="Y883" s="354">
        <v>4</v>
      </c>
      <c r="Z883" s="355">
        <v>3872277</v>
      </c>
      <c r="AA883" s="355">
        <v>3872277</v>
      </c>
      <c r="AB883" s="356">
        <v>3872277</v>
      </c>
      <c r="AC883" s="357" t="s">
        <v>653</v>
      </c>
      <c r="AD883" s="357" t="s">
        <v>653</v>
      </c>
      <c r="AE883" s="357" t="s">
        <v>653</v>
      </c>
      <c r="AF883" s="357" t="s">
        <v>653</v>
      </c>
      <c r="AG883" s="357" t="s">
        <v>653</v>
      </c>
      <c r="AH883" s="358">
        <v>1</v>
      </c>
      <c r="AI883" s="359">
        <v>1</v>
      </c>
      <c r="AJ883" s="359">
        <v>1</v>
      </c>
      <c r="AK883" s="359">
        <v>1</v>
      </c>
      <c r="AL883" s="360" t="s">
        <v>566</v>
      </c>
      <c r="AM883" s="361" t="s">
        <v>566</v>
      </c>
      <c r="AN883" s="361" t="s">
        <v>566</v>
      </c>
      <c r="AO883" s="362" t="s">
        <v>566</v>
      </c>
      <c r="AP883" s="363"/>
      <c r="AQ883" s="363"/>
      <c r="AR883" s="363"/>
      <c r="AS883" s="363"/>
      <c r="AT883" s="363"/>
      <c r="AU883" s="363"/>
      <c r="AV883" s="363"/>
      <c r="AW883" s="363"/>
      <c r="AX883" s="363"/>
    </row>
    <row r="884" spans="1:50" ht="97.5" customHeight="1" x14ac:dyDescent="0.15">
      <c r="A884" s="379">
        <v>15</v>
      </c>
      <c r="B884" s="379">
        <v>1</v>
      </c>
      <c r="C884" s="101" t="s">
        <v>625</v>
      </c>
      <c r="D884" s="102"/>
      <c r="E884" s="102"/>
      <c r="F884" s="102"/>
      <c r="G884" s="102"/>
      <c r="H884" s="102"/>
      <c r="I884" s="103"/>
      <c r="J884" s="351">
        <v>4050001004818</v>
      </c>
      <c r="K884" s="352"/>
      <c r="L884" s="352"/>
      <c r="M884" s="352"/>
      <c r="N884" s="352"/>
      <c r="O884" s="352"/>
      <c r="P884" s="353" t="s">
        <v>643</v>
      </c>
      <c r="Q884" s="353" t="s">
        <v>643</v>
      </c>
      <c r="R884" s="353" t="s">
        <v>643</v>
      </c>
      <c r="S884" s="353" t="s">
        <v>643</v>
      </c>
      <c r="T884" s="353" t="s">
        <v>643</v>
      </c>
      <c r="U884" s="353" t="s">
        <v>643</v>
      </c>
      <c r="V884" s="353" t="s">
        <v>643</v>
      </c>
      <c r="W884" s="353" t="s">
        <v>643</v>
      </c>
      <c r="X884" s="353" t="s">
        <v>643</v>
      </c>
      <c r="Y884" s="354">
        <v>4</v>
      </c>
      <c r="Z884" s="355">
        <v>3865025</v>
      </c>
      <c r="AA884" s="355">
        <v>3865025</v>
      </c>
      <c r="AB884" s="356">
        <v>3865025</v>
      </c>
      <c r="AC884" s="357" t="s">
        <v>653</v>
      </c>
      <c r="AD884" s="357" t="s">
        <v>653</v>
      </c>
      <c r="AE884" s="357" t="s">
        <v>653</v>
      </c>
      <c r="AF884" s="357" t="s">
        <v>653</v>
      </c>
      <c r="AG884" s="357" t="s">
        <v>653</v>
      </c>
      <c r="AH884" s="358">
        <v>1</v>
      </c>
      <c r="AI884" s="359">
        <v>1</v>
      </c>
      <c r="AJ884" s="359">
        <v>1</v>
      </c>
      <c r="AK884" s="359">
        <v>1</v>
      </c>
      <c r="AL884" s="360" t="s">
        <v>566</v>
      </c>
      <c r="AM884" s="361" t="s">
        <v>566</v>
      </c>
      <c r="AN884" s="361" t="s">
        <v>566</v>
      </c>
      <c r="AO884" s="362" t="s">
        <v>566</v>
      </c>
      <c r="AP884" s="363"/>
      <c r="AQ884" s="363"/>
      <c r="AR884" s="363"/>
      <c r="AS884" s="363"/>
      <c r="AT884" s="363"/>
      <c r="AU884" s="363"/>
      <c r="AV884" s="363"/>
      <c r="AW884" s="363"/>
      <c r="AX884" s="363"/>
    </row>
    <row r="885" spans="1:50" ht="102.75" customHeight="1" x14ac:dyDescent="0.15">
      <c r="A885" s="379">
        <v>16</v>
      </c>
      <c r="B885" s="379">
        <v>1</v>
      </c>
      <c r="C885" s="101" t="s">
        <v>625</v>
      </c>
      <c r="D885" s="102"/>
      <c r="E885" s="102"/>
      <c r="F885" s="102"/>
      <c r="G885" s="102"/>
      <c r="H885" s="102"/>
      <c r="I885" s="103"/>
      <c r="J885" s="351">
        <v>4050001004818</v>
      </c>
      <c r="K885" s="352"/>
      <c r="L885" s="352"/>
      <c r="M885" s="352"/>
      <c r="N885" s="352"/>
      <c r="O885" s="352"/>
      <c r="P885" s="353" t="s">
        <v>644</v>
      </c>
      <c r="Q885" s="353" t="s">
        <v>644</v>
      </c>
      <c r="R885" s="353" t="s">
        <v>644</v>
      </c>
      <c r="S885" s="353" t="s">
        <v>644</v>
      </c>
      <c r="T885" s="353" t="s">
        <v>644</v>
      </c>
      <c r="U885" s="353" t="s">
        <v>644</v>
      </c>
      <c r="V885" s="353" t="s">
        <v>644</v>
      </c>
      <c r="W885" s="353" t="s">
        <v>644</v>
      </c>
      <c r="X885" s="353" t="s">
        <v>644</v>
      </c>
      <c r="Y885" s="354">
        <v>4</v>
      </c>
      <c r="Z885" s="355">
        <v>3765420</v>
      </c>
      <c r="AA885" s="355">
        <v>3765420</v>
      </c>
      <c r="AB885" s="356">
        <v>3765420</v>
      </c>
      <c r="AC885" s="357" t="s">
        <v>653</v>
      </c>
      <c r="AD885" s="357" t="s">
        <v>653</v>
      </c>
      <c r="AE885" s="357" t="s">
        <v>653</v>
      </c>
      <c r="AF885" s="357" t="s">
        <v>653</v>
      </c>
      <c r="AG885" s="357" t="s">
        <v>653</v>
      </c>
      <c r="AH885" s="358">
        <v>1</v>
      </c>
      <c r="AI885" s="359">
        <v>1</v>
      </c>
      <c r="AJ885" s="359">
        <v>1</v>
      </c>
      <c r="AK885" s="359">
        <v>1</v>
      </c>
      <c r="AL885" s="360" t="s">
        <v>566</v>
      </c>
      <c r="AM885" s="361" t="s">
        <v>566</v>
      </c>
      <c r="AN885" s="361" t="s">
        <v>566</v>
      </c>
      <c r="AO885" s="362" t="s">
        <v>566</v>
      </c>
      <c r="AP885" s="363"/>
      <c r="AQ885" s="363"/>
      <c r="AR885" s="363"/>
      <c r="AS885" s="363"/>
      <c r="AT885" s="363"/>
      <c r="AU885" s="363"/>
      <c r="AV885" s="363"/>
      <c r="AW885" s="363"/>
      <c r="AX885" s="363"/>
    </row>
    <row r="886" spans="1:50" s="16" customFormat="1" ht="96.75" customHeight="1" x14ac:dyDescent="0.15">
      <c r="A886" s="379">
        <v>17</v>
      </c>
      <c r="B886" s="379">
        <v>1</v>
      </c>
      <c r="C886" s="101" t="s">
        <v>625</v>
      </c>
      <c r="D886" s="102"/>
      <c r="E886" s="102"/>
      <c r="F886" s="102"/>
      <c r="G886" s="102"/>
      <c r="H886" s="102"/>
      <c r="I886" s="103"/>
      <c r="J886" s="351">
        <v>4050001004818</v>
      </c>
      <c r="K886" s="352"/>
      <c r="L886" s="352"/>
      <c r="M886" s="352"/>
      <c r="N886" s="352"/>
      <c r="O886" s="352"/>
      <c r="P886" s="353" t="s">
        <v>645</v>
      </c>
      <c r="Q886" s="353" t="s">
        <v>645</v>
      </c>
      <c r="R886" s="353" t="s">
        <v>645</v>
      </c>
      <c r="S886" s="353" t="s">
        <v>645</v>
      </c>
      <c r="T886" s="353" t="s">
        <v>645</v>
      </c>
      <c r="U886" s="353" t="s">
        <v>645</v>
      </c>
      <c r="V886" s="353" t="s">
        <v>645</v>
      </c>
      <c r="W886" s="353" t="s">
        <v>645</v>
      </c>
      <c r="X886" s="353" t="s">
        <v>645</v>
      </c>
      <c r="Y886" s="354">
        <v>3</v>
      </c>
      <c r="Z886" s="355">
        <v>2912896</v>
      </c>
      <c r="AA886" s="355">
        <v>2912896</v>
      </c>
      <c r="AB886" s="356">
        <v>2912896</v>
      </c>
      <c r="AC886" s="357" t="s">
        <v>653</v>
      </c>
      <c r="AD886" s="357" t="s">
        <v>653</v>
      </c>
      <c r="AE886" s="357" t="s">
        <v>653</v>
      </c>
      <c r="AF886" s="357" t="s">
        <v>653</v>
      </c>
      <c r="AG886" s="357" t="s">
        <v>653</v>
      </c>
      <c r="AH886" s="358">
        <v>1</v>
      </c>
      <c r="AI886" s="359">
        <v>1</v>
      </c>
      <c r="AJ886" s="359">
        <v>1</v>
      </c>
      <c r="AK886" s="359">
        <v>1</v>
      </c>
      <c r="AL886" s="360" t="s">
        <v>566</v>
      </c>
      <c r="AM886" s="361" t="s">
        <v>566</v>
      </c>
      <c r="AN886" s="361" t="s">
        <v>566</v>
      </c>
      <c r="AO886" s="362" t="s">
        <v>566</v>
      </c>
      <c r="AP886" s="363"/>
      <c r="AQ886" s="363"/>
      <c r="AR886" s="363"/>
      <c r="AS886" s="363"/>
      <c r="AT886" s="363"/>
      <c r="AU886" s="363"/>
      <c r="AV886" s="363"/>
      <c r="AW886" s="363"/>
      <c r="AX886" s="363"/>
    </row>
    <row r="887" spans="1:50" ht="96.75" customHeight="1" x14ac:dyDescent="0.15">
      <c r="A887" s="379">
        <v>18</v>
      </c>
      <c r="B887" s="379">
        <v>1</v>
      </c>
      <c r="C887" s="101" t="s">
        <v>625</v>
      </c>
      <c r="D887" s="102"/>
      <c r="E887" s="102"/>
      <c r="F887" s="102"/>
      <c r="G887" s="102"/>
      <c r="H887" s="102"/>
      <c r="I887" s="103"/>
      <c r="J887" s="351">
        <v>4050001004818</v>
      </c>
      <c r="K887" s="352"/>
      <c r="L887" s="352"/>
      <c r="M887" s="352"/>
      <c r="N887" s="352"/>
      <c r="O887" s="352"/>
      <c r="P887" s="353" t="s">
        <v>646</v>
      </c>
      <c r="Q887" s="353" t="s">
        <v>646</v>
      </c>
      <c r="R887" s="353" t="s">
        <v>646</v>
      </c>
      <c r="S887" s="353" t="s">
        <v>646</v>
      </c>
      <c r="T887" s="353" t="s">
        <v>646</v>
      </c>
      <c r="U887" s="353" t="s">
        <v>646</v>
      </c>
      <c r="V887" s="353" t="s">
        <v>646</v>
      </c>
      <c r="W887" s="353" t="s">
        <v>646</v>
      </c>
      <c r="X887" s="353" t="s">
        <v>646</v>
      </c>
      <c r="Y887" s="354">
        <v>3</v>
      </c>
      <c r="Z887" s="355">
        <v>2876988</v>
      </c>
      <c r="AA887" s="355">
        <v>2876988</v>
      </c>
      <c r="AB887" s="356">
        <v>2876988</v>
      </c>
      <c r="AC887" s="357" t="s">
        <v>653</v>
      </c>
      <c r="AD887" s="357" t="s">
        <v>653</v>
      </c>
      <c r="AE887" s="357" t="s">
        <v>653</v>
      </c>
      <c r="AF887" s="357" t="s">
        <v>653</v>
      </c>
      <c r="AG887" s="357" t="s">
        <v>653</v>
      </c>
      <c r="AH887" s="358">
        <v>1</v>
      </c>
      <c r="AI887" s="359">
        <v>1</v>
      </c>
      <c r="AJ887" s="359">
        <v>1</v>
      </c>
      <c r="AK887" s="359">
        <v>1</v>
      </c>
      <c r="AL887" s="360" t="s">
        <v>566</v>
      </c>
      <c r="AM887" s="361" t="s">
        <v>566</v>
      </c>
      <c r="AN887" s="361" t="s">
        <v>566</v>
      </c>
      <c r="AO887" s="362" t="s">
        <v>566</v>
      </c>
      <c r="AP887" s="363"/>
      <c r="AQ887" s="363"/>
      <c r="AR887" s="363"/>
      <c r="AS887" s="363"/>
      <c r="AT887" s="363"/>
      <c r="AU887" s="363"/>
      <c r="AV887" s="363"/>
      <c r="AW887" s="363"/>
      <c r="AX887" s="363"/>
    </row>
    <row r="888" spans="1:50" ht="96.75" customHeight="1" x14ac:dyDescent="0.15">
      <c r="A888" s="379">
        <v>19</v>
      </c>
      <c r="B888" s="379">
        <v>1</v>
      </c>
      <c r="C888" s="101" t="s">
        <v>625</v>
      </c>
      <c r="D888" s="102"/>
      <c r="E888" s="102"/>
      <c r="F888" s="102"/>
      <c r="G888" s="102"/>
      <c r="H888" s="102"/>
      <c r="I888" s="103"/>
      <c r="J888" s="351">
        <v>4050001004818</v>
      </c>
      <c r="K888" s="352"/>
      <c r="L888" s="352"/>
      <c r="M888" s="352"/>
      <c r="N888" s="352"/>
      <c r="O888" s="352"/>
      <c r="P888" s="353" t="s">
        <v>647</v>
      </c>
      <c r="Q888" s="353" t="s">
        <v>647</v>
      </c>
      <c r="R888" s="353" t="s">
        <v>647</v>
      </c>
      <c r="S888" s="353" t="s">
        <v>647</v>
      </c>
      <c r="T888" s="353" t="s">
        <v>647</v>
      </c>
      <c r="U888" s="353" t="s">
        <v>647</v>
      </c>
      <c r="V888" s="353" t="s">
        <v>647</v>
      </c>
      <c r="W888" s="353" t="s">
        <v>647</v>
      </c>
      <c r="X888" s="353" t="s">
        <v>647</v>
      </c>
      <c r="Y888" s="354">
        <v>3</v>
      </c>
      <c r="Z888" s="355">
        <v>2760569</v>
      </c>
      <c r="AA888" s="355">
        <v>2760569</v>
      </c>
      <c r="AB888" s="356">
        <v>2760569</v>
      </c>
      <c r="AC888" s="357" t="s">
        <v>653</v>
      </c>
      <c r="AD888" s="357" t="s">
        <v>653</v>
      </c>
      <c r="AE888" s="357" t="s">
        <v>653</v>
      </c>
      <c r="AF888" s="357" t="s">
        <v>653</v>
      </c>
      <c r="AG888" s="357" t="s">
        <v>653</v>
      </c>
      <c r="AH888" s="358">
        <v>1</v>
      </c>
      <c r="AI888" s="359">
        <v>1</v>
      </c>
      <c r="AJ888" s="359">
        <v>1</v>
      </c>
      <c r="AK888" s="359">
        <v>1</v>
      </c>
      <c r="AL888" s="360" t="s">
        <v>566</v>
      </c>
      <c r="AM888" s="361" t="s">
        <v>566</v>
      </c>
      <c r="AN888" s="361" t="s">
        <v>566</v>
      </c>
      <c r="AO888" s="362" t="s">
        <v>566</v>
      </c>
      <c r="AP888" s="363"/>
      <c r="AQ888" s="363"/>
      <c r="AR888" s="363"/>
      <c r="AS888" s="363"/>
      <c r="AT888" s="363"/>
      <c r="AU888" s="363"/>
      <c r="AV888" s="363"/>
      <c r="AW888" s="363"/>
      <c r="AX888" s="363"/>
    </row>
    <row r="889" spans="1:50" ht="102" customHeight="1" x14ac:dyDescent="0.15">
      <c r="A889" s="379">
        <v>20</v>
      </c>
      <c r="B889" s="379">
        <v>1</v>
      </c>
      <c r="C889" s="101" t="s">
        <v>625</v>
      </c>
      <c r="D889" s="102"/>
      <c r="E889" s="102"/>
      <c r="F889" s="102"/>
      <c r="G889" s="102"/>
      <c r="H889" s="102"/>
      <c r="I889" s="103"/>
      <c r="J889" s="351">
        <v>4050001004818</v>
      </c>
      <c r="K889" s="352"/>
      <c r="L889" s="352"/>
      <c r="M889" s="352"/>
      <c r="N889" s="352"/>
      <c r="O889" s="352"/>
      <c r="P889" s="353" t="s">
        <v>648</v>
      </c>
      <c r="Q889" s="353" t="s">
        <v>648</v>
      </c>
      <c r="R889" s="353" t="s">
        <v>648</v>
      </c>
      <c r="S889" s="353" t="s">
        <v>648</v>
      </c>
      <c r="T889" s="353" t="s">
        <v>648</v>
      </c>
      <c r="U889" s="353" t="s">
        <v>648</v>
      </c>
      <c r="V889" s="353" t="s">
        <v>648</v>
      </c>
      <c r="W889" s="353" t="s">
        <v>648</v>
      </c>
      <c r="X889" s="353" t="s">
        <v>648</v>
      </c>
      <c r="Y889" s="354">
        <v>3</v>
      </c>
      <c r="Z889" s="355">
        <v>2614949</v>
      </c>
      <c r="AA889" s="355">
        <v>2614949</v>
      </c>
      <c r="AB889" s="356">
        <v>2614949</v>
      </c>
      <c r="AC889" s="357" t="s">
        <v>653</v>
      </c>
      <c r="AD889" s="357" t="s">
        <v>653</v>
      </c>
      <c r="AE889" s="357" t="s">
        <v>653</v>
      </c>
      <c r="AF889" s="357" t="s">
        <v>653</v>
      </c>
      <c r="AG889" s="357" t="s">
        <v>653</v>
      </c>
      <c r="AH889" s="358">
        <v>1</v>
      </c>
      <c r="AI889" s="359">
        <v>1</v>
      </c>
      <c r="AJ889" s="359">
        <v>1</v>
      </c>
      <c r="AK889" s="359">
        <v>1</v>
      </c>
      <c r="AL889" s="360" t="s">
        <v>566</v>
      </c>
      <c r="AM889" s="361" t="s">
        <v>566</v>
      </c>
      <c r="AN889" s="361" t="s">
        <v>566</v>
      </c>
      <c r="AO889" s="362" t="s">
        <v>566</v>
      </c>
      <c r="AP889" s="363"/>
      <c r="AQ889" s="363"/>
      <c r="AR889" s="363"/>
      <c r="AS889" s="363"/>
      <c r="AT889" s="363"/>
      <c r="AU889" s="363"/>
      <c r="AV889" s="363"/>
      <c r="AW889" s="363"/>
      <c r="AX889" s="363"/>
    </row>
    <row r="890" spans="1:50" ht="96.75" customHeight="1" x14ac:dyDescent="0.15">
      <c r="A890" s="379">
        <v>21</v>
      </c>
      <c r="B890" s="379">
        <v>1</v>
      </c>
      <c r="C890" s="101" t="s">
        <v>625</v>
      </c>
      <c r="D890" s="102"/>
      <c r="E890" s="102"/>
      <c r="F890" s="102"/>
      <c r="G890" s="102"/>
      <c r="H890" s="102"/>
      <c r="I890" s="103"/>
      <c r="J890" s="351">
        <v>4050001004818</v>
      </c>
      <c r="K890" s="352"/>
      <c r="L890" s="352"/>
      <c r="M890" s="352"/>
      <c r="N890" s="352"/>
      <c r="O890" s="352"/>
      <c r="P890" s="353" t="s">
        <v>649</v>
      </c>
      <c r="Q890" s="353" t="s">
        <v>649</v>
      </c>
      <c r="R890" s="353" t="s">
        <v>649</v>
      </c>
      <c r="S890" s="353" t="s">
        <v>649</v>
      </c>
      <c r="T890" s="353" t="s">
        <v>649</v>
      </c>
      <c r="U890" s="353" t="s">
        <v>649</v>
      </c>
      <c r="V890" s="353" t="s">
        <v>649</v>
      </c>
      <c r="W890" s="353" t="s">
        <v>649</v>
      </c>
      <c r="X890" s="353" t="s">
        <v>649</v>
      </c>
      <c r="Y890" s="354">
        <v>3</v>
      </c>
      <c r="Z890" s="355">
        <v>2526323</v>
      </c>
      <c r="AA890" s="355">
        <v>2526323</v>
      </c>
      <c r="AB890" s="356">
        <v>2526323</v>
      </c>
      <c r="AC890" s="357" t="s">
        <v>653</v>
      </c>
      <c r="AD890" s="357" t="s">
        <v>653</v>
      </c>
      <c r="AE890" s="357" t="s">
        <v>653</v>
      </c>
      <c r="AF890" s="357" t="s">
        <v>653</v>
      </c>
      <c r="AG890" s="357" t="s">
        <v>653</v>
      </c>
      <c r="AH890" s="358">
        <v>1</v>
      </c>
      <c r="AI890" s="359">
        <v>1</v>
      </c>
      <c r="AJ890" s="359">
        <v>1</v>
      </c>
      <c r="AK890" s="359">
        <v>1</v>
      </c>
      <c r="AL890" s="360" t="s">
        <v>566</v>
      </c>
      <c r="AM890" s="361" t="s">
        <v>566</v>
      </c>
      <c r="AN890" s="361" t="s">
        <v>566</v>
      </c>
      <c r="AO890" s="362" t="s">
        <v>566</v>
      </c>
      <c r="AP890" s="363"/>
      <c r="AQ890" s="363"/>
      <c r="AR890" s="363"/>
      <c r="AS890" s="363"/>
      <c r="AT890" s="363"/>
      <c r="AU890" s="363"/>
      <c r="AV890" s="363"/>
      <c r="AW890" s="363"/>
      <c r="AX890" s="363"/>
    </row>
    <row r="891" spans="1:50" ht="96.75" customHeight="1" x14ac:dyDescent="0.15">
      <c r="A891" s="379">
        <v>22</v>
      </c>
      <c r="B891" s="379">
        <v>1</v>
      </c>
      <c r="C891" s="101" t="s">
        <v>625</v>
      </c>
      <c r="D891" s="102"/>
      <c r="E891" s="102"/>
      <c r="F891" s="102"/>
      <c r="G891" s="102"/>
      <c r="H891" s="102"/>
      <c r="I891" s="103"/>
      <c r="J891" s="351">
        <v>4050001004818</v>
      </c>
      <c r="K891" s="352"/>
      <c r="L891" s="352"/>
      <c r="M891" s="352"/>
      <c r="N891" s="352"/>
      <c r="O891" s="352"/>
      <c r="P891" s="353" t="s">
        <v>650</v>
      </c>
      <c r="Q891" s="353" t="s">
        <v>650</v>
      </c>
      <c r="R891" s="353" t="s">
        <v>650</v>
      </c>
      <c r="S891" s="353" t="s">
        <v>650</v>
      </c>
      <c r="T891" s="353" t="s">
        <v>650</v>
      </c>
      <c r="U891" s="353" t="s">
        <v>650</v>
      </c>
      <c r="V891" s="353" t="s">
        <v>650</v>
      </c>
      <c r="W891" s="353" t="s">
        <v>650</v>
      </c>
      <c r="X891" s="353" t="s">
        <v>650</v>
      </c>
      <c r="Y891" s="354">
        <v>3</v>
      </c>
      <c r="Z891" s="355">
        <v>2515617</v>
      </c>
      <c r="AA891" s="355">
        <v>2515617</v>
      </c>
      <c r="AB891" s="356">
        <v>2515617</v>
      </c>
      <c r="AC891" s="357" t="s">
        <v>653</v>
      </c>
      <c r="AD891" s="357" t="s">
        <v>653</v>
      </c>
      <c r="AE891" s="357" t="s">
        <v>653</v>
      </c>
      <c r="AF891" s="357" t="s">
        <v>653</v>
      </c>
      <c r="AG891" s="357" t="s">
        <v>653</v>
      </c>
      <c r="AH891" s="358">
        <v>1</v>
      </c>
      <c r="AI891" s="359">
        <v>1</v>
      </c>
      <c r="AJ891" s="359">
        <v>1</v>
      </c>
      <c r="AK891" s="359">
        <v>1</v>
      </c>
      <c r="AL891" s="360" t="s">
        <v>566</v>
      </c>
      <c r="AM891" s="361" t="s">
        <v>566</v>
      </c>
      <c r="AN891" s="361" t="s">
        <v>566</v>
      </c>
      <c r="AO891" s="362" t="s">
        <v>566</v>
      </c>
      <c r="AP891" s="363"/>
      <c r="AQ891" s="363"/>
      <c r="AR891" s="363"/>
      <c r="AS891" s="363"/>
      <c r="AT891" s="363"/>
      <c r="AU891" s="363"/>
      <c r="AV891" s="363"/>
      <c r="AW891" s="363"/>
      <c r="AX891" s="363"/>
    </row>
    <row r="892" spans="1:50" ht="108.75" customHeight="1" x14ac:dyDescent="0.15">
      <c r="A892" s="379">
        <v>23</v>
      </c>
      <c r="B892" s="379">
        <v>1</v>
      </c>
      <c r="C892" s="350" t="s">
        <v>637</v>
      </c>
      <c r="D892" s="350"/>
      <c r="E892" s="350"/>
      <c r="F892" s="350"/>
      <c r="G892" s="350"/>
      <c r="H892" s="350"/>
      <c r="I892" s="350"/>
      <c r="J892" s="351">
        <v>4050001004818</v>
      </c>
      <c r="K892" s="352"/>
      <c r="L892" s="352"/>
      <c r="M892" s="352"/>
      <c r="N892" s="352"/>
      <c r="O892" s="352"/>
      <c r="P892" s="353" t="s">
        <v>651</v>
      </c>
      <c r="Q892" s="353" t="s">
        <v>651</v>
      </c>
      <c r="R892" s="353" t="s">
        <v>651</v>
      </c>
      <c r="S892" s="353" t="s">
        <v>651</v>
      </c>
      <c r="T892" s="353" t="s">
        <v>651</v>
      </c>
      <c r="U892" s="353" t="s">
        <v>651</v>
      </c>
      <c r="V892" s="353" t="s">
        <v>651</v>
      </c>
      <c r="W892" s="353" t="s">
        <v>651</v>
      </c>
      <c r="X892" s="353" t="s">
        <v>651</v>
      </c>
      <c r="Y892" s="354">
        <v>3</v>
      </c>
      <c r="Z892" s="355">
        <v>2514568</v>
      </c>
      <c r="AA892" s="355">
        <v>2514568</v>
      </c>
      <c r="AB892" s="356">
        <v>2514568</v>
      </c>
      <c r="AC892" s="357" t="s">
        <v>653</v>
      </c>
      <c r="AD892" s="357" t="s">
        <v>653</v>
      </c>
      <c r="AE892" s="357" t="s">
        <v>653</v>
      </c>
      <c r="AF892" s="357" t="s">
        <v>653</v>
      </c>
      <c r="AG892" s="357" t="s">
        <v>653</v>
      </c>
      <c r="AH892" s="358">
        <v>1</v>
      </c>
      <c r="AI892" s="359">
        <v>1</v>
      </c>
      <c r="AJ892" s="359">
        <v>1</v>
      </c>
      <c r="AK892" s="359">
        <v>1</v>
      </c>
      <c r="AL892" s="360" t="s">
        <v>566</v>
      </c>
      <c r="AM892" s="361" t="s">
        <v>566</v>
      </c>
      <c r="AN892" s="361" t="s">
        <v>566</v>
      </c>
      <c r="AO892" s="362" t="s">
        <v>566</v>
      </c>
      <c r="AP892" s="363"/>
      <c r="AQ892" s="363"/>
      <c r="AR892" s="363"/>
      <c r="AS892" s="363"/>
      <c r="AT892" s="363"/>
      <c r="AU892" s="363"/>
      <c r="AV892" s="363"/>
      <c r="AW892" s="363"/>
      <c r="AX892" s="363"/>
    </row>
    <row r="893" spans="1:50" ht="39" customHeight="1" x14ac:dyDescent="0.15">
      <c r="A893" s="379">
        <v>24</v>
      </c>
      <c r="B893" s="379">
        <v>1</v>
      </c>
      <c r="C893" s="350" t="s">
        <v>635</v>
      </c>
      <c r="D893" s="350"/>
      <c r="E893" s="350"/>
      <c r="F893" s="350"/>
      <c r="G893" s="350"/>
      <c r="H893" s="350"/>
      <c r="I893" s="350"/>
      <c r="J893" s="351">
        <v>2010001034531</v>
      </c>
      <c r="K893" s="352"/>
      <c r="L893" s="352"/>
      <c r="M893" s="352"/>
      <c r="N893" s="352"/>
      <c r="O893" s="352"/>
      <c r="P893" s="353" t="s">
        <v>636</v>
      </c>
      <c r="Q893" s="353"/>
      <c r="R893" s="353"/>
      <c r="S893" s="353"/>
      <c r="T893" s="353"/>
      <c r="U893" s="353"/>
      <c r="V893" s="353"/>
      <c r="W893" s="353"/>
      <c r="X893" s="353"/>
      <c r="Y893" s="354">
        <v>4</v>
      </c>
      <c r="Z893" s="355"/>
      <c r="AA893" s="355"/>
      <c r="AB893" s="356"/>
      <c r="AC893" s="357" t="s">
        <v>654</v>
      </c>
      <c r="AD893" s="357" t="s">
        <v>654</v>
      </c>
      <c r="AE893" s="357" t="s">
        <v>654</v>
      </c>
      <c r="AF893" s="357" t="s">
        <v>654</v>
      </c>
      <c r="AG893" s="357" t="s">
        <v>654</v>
      </c>
      <c r="AH893" s="358">
        <v>2</v>
      </c>
      <c r="AI893" s="359">
        <v>2</v>
      </c>
      <c r="AJ893" s="359">
        <v>2</v>
      </c>
      <c r="AK893" s="359">
        <v>2</v>
      </c>
      <c r="AL893" s="360">
        <v>94.13</v>
      </c>
      <c r="AM893" s="361">
        <v>94.13</v>
      </c>
      <c r="AN893" s="361">
        <v>94.13</v>
      </c>
      <c r="AO893" s="362">
        <v>94.13</v>
      </c>
      <c r="AP893" s="363"/>
      <c r="AQ893" s="363"/>
      <c r="AR893" s="363"/>
      <c r="AS893" s="363"/>
      <c r="AT893" s="363"/>
      <c r="AU893" s="363"/>
      <c r="AV893" s="363"/>
      <c r="AW893" s="363"/>
      <c r="AX893" s="363"/>
    </row>
    <row r="894" spans="1:50" ht="60" customHeight="1" x14ac:dyDescent="0.15">
      <c r="A894" s="379">
        <v>25</v>
      </c>
      <c r="B894" s="379">
        <v>1</v>
      </c>
      <c r="C894" s="364" t="s">
        <v>633</v>
      </c>
      <c r="D894" s="350"/>
      <c r="E894" s="350"/>
      <c r="F894" s="350"/>
      <c r="G894" s="350"/>
      <c r="H894" s="350"/>
      <c r="I894" s="350"/>
      <c r="J894" s="351">
        <v>8010001166930</v>
      </c>
      <c r="K894" s="352"/>
      <c r="L894" s="352"/>
      <c r="M894" s="352"/>
      <c r="N894" s="352"/>
      <c r="O894" s="352"/>
      <c r="P894" s="353" t="s">
        <v>634</v>
      </c>
      <c r="Q894" s="353"/>
      <c r="R894" s="353"/>
      <c r="S894" s="353"/>
      <c r="T894" s="353"/>
      <c r="U894" s="353"/>
      <c r="V894" s="353"/>
      <c r="W894" s="353"/>
      <c r="X894" s="353"/>
      <c r="Y894" s="354">
        <v>2</v>
      </c>
      <c r="Z894" s="355"/>
      <c r="AA894" s="355"/>
      <c r="AB894" s="356"/>
      <c r="AC894" s="357" t="s">
        <v>654</v>
      </c>
      <c r="AD894" s="357" t="s">
        <v>654</v>
      </c>
      <c r="AE894" s="357" t="s">
        <v>654</v>
      </c>
      <c r="AF894" s="357" t="s">
        <v>654</v>
      </c>
      <c r="AG894" s="357" t="s">
        <v>654</v>
      </c>
      <c r="AH894" s="358">
        <v>4</v>
      </c>
      <c r="AI894" s="359">
        <v>4</v>
      </c>
      <c r="AJ894" s="359">
        <v>4</v>
      </c>
      <c r="AK894" s="359">
        <v>4</v>
      </c>
      <c r="AL894" s="360">
        <v>87.01</v>
      </c>
      <c r="AM894" s="361">
        <v>87.01</v>
      </c>
      <c r="AN894" s="361">
        <v>87.01</v>
      </c>
      <c r="AO894" s="362">
        <v>87.01</v>
      </c>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462</v>
      </c>
      <c r="AD902" s="152"/>
      <c r="AE902" s="152"/>
      <c r="AF902" s="152"/>
      <c r="AG902" s="152"/>
      <c r="AH902" s="370" t="s">
        <v>488</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462</v>
      </c>
      <c r="AD935" s="152"/>
      <c r="AE935" s="152"/>
      <c r="AF935" s="152"/>
      <c r="AG935" s="152"/>
      <c r="AH935" s="370" t="s">
        <v>488</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462</v>
      </c>
      <c r="AD968" s="152"/>
      <c r="AE968" s="152"/>
      <c r="AF968" s="152"/>
      <c r="AG968" s="152"/>
      <c r="AH968" s="370" t="s">
        <v>488</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462</v>
      </c>
      <c r="AD1001" s="152"/>
      <c r="AE1001" s="152"/>
      <c r="AF1001" s="152"/>
      <c r="AG1001" s="152"/>
      <c r="AH1001" s="370" t="s">
        <v>488</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462</v>
      </c>
      <c r="AD1034" s="152"/>
      <c r="AE1034" s="152"/>
      <c r="AF1034" s="152"/>
      <c r="AG1034" s="152"/>
      <c r="AH1034" s="370" t="s">
        <v>488</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462</v>
      </c>
      <c r="AD1067" s="152"/>
      <c r="AE1067" s="152"/>
      <c r="AF1067" s="152"/>
      <c r="AG1067" s="152"/>
      <c r="AH1067" s="370" t="s">
        <v>488</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6" t="s">
        <v>452</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5" t="s">
        <v>468</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9"/>
      <c r="E1101" s="152" t="s">
        <v>384</v>
      </c>
      <c r="F1101" s="389"/>
      <c r="G1101" s="389"/>
      <c r="H1101" s="389"/>
      <c r="I1101" s="389"/>
      <c r="J1101" s="152" t="s">
        <v>419</v>
      </c>
      <c r="K1101" s="152"/>
      <c r="L1101" s="152"/>
      <c r="M1101" s="152"/>
      <c r="N1101" s="152"/>
      <c r="O1101" s="152"/>
      <c r="P1101" s="370" t="s">
        <v>27</v>
      </c>
      <c r="Q1101" s="370"/>
      <c r="R1101" s="370"/>
      <c r="S1101" s="370"/>
      <c r="T1101" s="370"/>
      <c r="U1101" s="370"/>
      <c r="V1101" s="370"/>
      <c r="W1101" s="370"/>
      <c r="X1101" s="370"/>
      <c r="Y1101" s="152" t="s">
        <v>421</v>
      </c>
      <c r="Z1101" s="389"/>
      <c r="AA1101" s="389"/>
      <c r="AB1101" s="389"/>
      <c r="AC1101" s="152" t="s">
        <v>367</v>
      </c>
      <c r="AD1101" s="152"/>
      <c r="AE1101" s="152"/>
      <c r="AF1101" s="152"/>
      <c r="AG1101" s="152"/>
      <c r="AH1101" s="370" t="s">
        <v>380</v>
      </c>
      <c r="AI1101" s="371"/>
      <c r="AJ1101" s="371"/>
      <c r="AK1101" s="371"/>
      <c r="AL1101" s="371" t="s">
        <v>21</v>
      </c>
      <c r="AM1101" s="371"/>
      <c r="AN1101" s="371"/>
      <c r="AO1101" s="393"/>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50" t="s">
        <v>567</v>
      </c>
      <c r="F1102" s="378"/>
      <c r="G1102" s="378"/>
      <c r="H1102" s="378"/>
      <c r="I1102" s="378"/>
      <c r="J1102" s="351" t="s">
        <v>568</v>
      </c>
      <c r="K1102" s="352"/>
      <c r="L1102" s="352"/>
      <c r="M1102" s="352"/>
      <c r="N1102" s="352"/>
      <c r="O1102" s="352"/>
      <c r="P1102" s="365" t="s">
        <v>567</v>
      </c>
      <c r="Q1102" s="353"/>
      <c r="R1102" s="353"/>
      <c r="S1102" s="353"/>
      <c r="T1102" s="353"/>
      <c r="U1102" s="353"/>
      <c r="V1102" s="353"/>
      <c r="W1102" s="353"/>
      <c r="X1102" s="353"/>
      <c r="Y1102" s="354" t="s">
        <v>569</v>
      </c>
      <c r="Z1102" s="355"/>
      <c r="AA1102" s="355"/>
      <c r="AB1102" s="356"/>
      <c r="AC1102" s="357"/>
      <c r="AD1102" s="357"/>
      <c r="AE1102" s="357"/>
      <c r="AF1102" s="357"/>
      <c r="AG1102" s="357"/>
      <c r="AH1102" s="358" t="s">
        <v>568</v>
      </c>
      <c r="AI1102" s="359"/>
      <c r="AJ1102" s="359"/>
      <c r="AK1102" s="359"/>
      <c r="AL1102" s="360" t="s">
        <v>570</v>
      </c>
      <c r="AM1102" s="361"/>
      <c r="AN1102" s="361"/>
      <c r="AO1102" s="362"/>
      <c r="AP1102" s="363" t="s">
        <v>567</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J879:O879"/>
    <mergeCell ref="P879:X879"/>
    <mergeCell ref="Y879:AB879"/>
    <mergeCell ref="AC879:AG879"/>
    <mergeCell ref="AH879:AK879"/>
    <mergeCell ref="AL879:AO879"/>
    <mergeCell ref="AP879:AX879"/>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880:I88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82">
    <cfRule type="expression" dxfId="2797" priority="13893">
      <formula>IF(RIGHT(TEXT(Y782,"0.#"),1)=".",FALSE,TRUE)</formula>
    </cfRule>
    <cfRule type="expression" dxfId="2796" priority="13894">
      <formula>IF(RIGHT(TEXT(Y782,"0.#"),1)=".",TRUE,FALSE)</formula>
    </cfRule>
  </conditionalFormatting>
  <conditionalFormatting sqref="Y791">
    <cfRule type="expression" dxfId="2795" priority="13889">
      <formula>IF(RIGHT(TEXT(Y791,"0.#"),1)=".",FALSE,TRUE)</formula>
    </cfRule>
    <cfRule type="expression" dxfId="2794" priority="13890">
      <formula>IF(RIGHT(TEXT(Y791,"0.#"),1)=".",TRUE,FALSE)</formula>
    </cfRule>
  </conditionalFormatting>
  <conditionalFormatting sqref="Y822:Y829 Y820 Y809:Y816 Y807 Y796:Y803 Y794">
    <cfRule type="expression" dxfId="2793" priority="13671">
      <formula>IF(RIGHT(TEXT(Y794,"0.#"),1)=".",FALSE,TRUE)</formula>
    </cfRule>
    <cfRule type="expression" dxfId="2792" priority="13672">
      <formula>IF(RIGHT(TEXT(Y794,"0.#"),1)=".",TRUE,FALSE)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3:Y790 Y781">
    <cfRule type="expression" dxfId="2785" priority="13695">
      <formula>IF(RIGHT(TEXT(Y781,"0.#"),1)=".",FALSE,TRUE)</formula>
    </cfRule>
    <cfRule type="expression" dxfId="2784" priority="13696">
      <formula>IF(RIGHT(TEXT(Y781,"0.#"),1)=".",TRUE,FALSE)</formula>
    </cfRule>
  </conditionalFormatting>
  <conditionalFormatting sqref="AU782">
    <cfRule type="expression" dxfId="2783" priority="13693">
      <formula>IF(RIGHT(TEXT(AU782,"0.#"),1)=".",FALSE,TRUE)</formula>
    </cfRule>
    <cfRule type="expression" dxfId="2782" priority="13694">
      <formula>IF(RIGHT(TEXT(AU782,"0.#"),1)=".",TRUE,FALSE)</formula>
    </cfRule>
  </conditionalFormatting>
  <conditionalFormatting sqref="AU791">
    <cfRule type="expression" dxfId="2781" priority="13691">
      <formula>IF(RIGHT(TEXT(AU791,"0.#"),1)=".",FALSE,TRUE)</formula>
    </cfRule>
    <cfRule type="expression" dxfId="2780" priority="13692">
      <formula>IF(RIGHT(TEXT(AU791,"0.#"),1)=".",TRUE,FALSE)</formula>
    </cfRule>
  </conditionalFormatting>
  <conditionalFormatting sqref="AU783:AU790 AU781">
    <cfRule type="expression" dxfId="2779" priority="13689">
      <formula>IF(RIGHT(TEXT(AU781,"0.#"),1)=".",FALSE,TRUE)</formula>
    </cfRule>
    <cfRule type="expression" dxfId="2778" priority="13690">
      <formula>IF(RIGHT(TEXT(AU781,"0.#"),1)=".",TRUE,FALSE)</formula>
    </cfRule>
  </conditionalFormatting>
  <conditionalFormatting sqref="Y821 Y808 Y795">
    <cfRule type="expression" dxfId="2777" priority="13675">
      <formula>IF(RIGHT(TEXT(Y795,"0.#"),1)=".",FALSE,TRUE)</formula>
    </cfRule>
    <cfRule type="expression" dxfId="2776" priority="13676">
      <formula>IF(RIGHT(TEXT(Y795,"0.#"),1)=".",TRUE,FALSE)</formula>
    </cfRule>
  </conditionalFormatting>
  <conditionalFormatting sqref="Y830 Y817 Y804">
    <cfRule type="expression" dxfId="2775" priority="13673">
      <formula>IF(RIGHT(TEXT(Y804,"0.#"),1)=".",FALSE,TRUE)</formula>
    </cfRule>
    <cfRule type="expression" dxfId="2774" priority="13674">
      <formula>IF(RIGHT(TEXT(Y804,"0.#"),1)=".",TRUE,FALSE)</formula>
    </cfRule>
  </conditionalFormatting>
  <conditionalFormatting sqref="AU821 AU808 AU795">
    <cfRule type="expression" dxfId="2773" priority="13669">
      <formula>IF(RIGHT(TEXT(AU795,"0.#"),1)=".",FALSE,TRUE)</formula>
    </cfRule>
    <cfRule type="expression" dxfId="2772" priority="13670">
      <formula>IF(RIGHT(TEXT(AU795,"0.#"),1)=".",TRUE,FALSE)</formula>
    </cfRule>
  </conditionalFormatting>
  <conditionalFormatting sqref="AU830 AU817 AU804">
    <cfRule type="expression" dxfId="2771" priority="13667">
      <formula>IF(RIGHT(TEXT(AU804,"0.#"),1)=".",FALSE,TRUE)</formula>
    </cfRule>
    <cfRule type="expression" dxfId="2770" priority="13668">
      <formula>IF(RIGHT(TEXT(AU804,"0.#"),1)=".",TRUE,FALSE)</formula>
    </cfRule>
  </conditionalFormatting>
  <conditionalFormatting sqref="AU822:AU829 AU820 AU809:AU816 AU807 AU796:AU803 AU794">
    <cfRule type="expression" dxfId="2769" priority="13665">
      <formula>IF(RIGHT(TEXT(AU794,"0.#"),1)=".",FALSE,TRUE)</formula>
    </cfRule>
    <cfRule type="expression" dxfId="2768" priority="13666">
      <formula>IF(RIGHT(TEXT(AU794,"0.#"),1)=".",TRUE,FALSE)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39:AO866">
    <cfRule type="expression" dxfId="2507" priority="6643">
      <formula>IF(AND(AL839&gt;=0, RIGHT(TEXT(AL839,"0.#"),1)&lt;&gt;"."),TRUE,FALSE)</formula>
    </cfRule>
    <cfRule type="expression" dxfId="2506" priority="6644">
      <formula>IF(AND(AL839&gt;=0, RIGHT(TEXT(AL839,"0.#"),1)="."),TRUE,FALSE)</formula>
    </cfRule>
    <cfRule type="expression" dxfId="2505" priority="6645">
      <formula>IF(AND(AL839&lt;0, RIGHT(TEXT(AL839,"0.#"),1)&lt;&gt;"."),TRUE,FALSE)</formula>
    </cfRule>
    <cfRule type="expression" dxfId="2504" priority="6646">
      <formula>IF(AND(AL839&lt;0, RIGHT(TEXT(AL839,"0.#"),1)="."),TRUE,FALSE)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39:Y866">
    <cfRule type="expression" dxfId="2439" priority="2971">
      <formula>IF(RIGHT(TEXT(Y839,"0.#"),1)=".",FALSE,TRUE)</formula>
    </cfRule>
    <cfRule type="expression" dxfId="2438" priority="2972">
      <formula>IF(RIGHT(TEXT(Y839,"0.#"),1)=".",TRUE,FALSE)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02:AO1131">
    <cfRule type="expression" dxfId="2409" priority="2877">
      <formula>IF(AND(AL1102&gt;=0, RIGHT(TEXT(AL1102,"0.#"),1)&lt;&gt;"."),TRUE,FALSE)</formula>
    </cfRule>
    <cfRule type="expression" dxfId="2408" priority="2878">
      <formula>IF(AND(AL1102&gt;=0, RIGHT(TEXT(AL1102,"0.#"),1)="."),TRUE,FALSE)</formula>
    </cfRule>
    <cfRule type="expression" dxfId="2407" priority="2879">
      <formula>IF(AND(AL1102&lt;0, RIGHT(TEXT(AL1102,"0.#"),1)&lt;&gt;"."),TRUE,FALSE)</formula>
    </cfRule>
    <cfRule type="expression" dxfId="2406" priority="2880">
      <formula>IF(AND(AL1102&lt;0, RIGHT(TEXT(AL1102,"0.#"),1)="."),TRUE,FALSE)</formula>
    </cfRule>
  </conditionalFormatting>
  <conditionalFormatting sqref="Y1102:Y1131">
    <cfRule type="expression" dxfId="2405" priority="2875">
      <formula>IF(RIGHT(TEXT(Y1102,"0.#"),1)=".",FALSE,TRUE)</formula>
    </cfRule>
    <cfRule type="expression" dxfId="2404" priority="2876">
      <formula>IF(RIGHT(TEXT(Y1102,"0.#"),1)=".",TRUE,FALSE)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38:AO838">
    <cfRule type="expression" dxfId="2395" priority="2829">
      <formula>IF(AND(AL838&gt;=0, RIGHT(TEXT(AL838,"0.#"),1)&lt;&gt;"."),TRUE,FALSE)</formula>
    </cfRule>
    <cfRule type="expression" dxfId="2394" priority="2830">
      <formula>IF(AND(AL838&gt;=0, RIGHT(TEXT(AL838,"0.#"),1)="."),TRUE,FALSE)</formula>
    </cfRule>
    <cfRule type="expression" dxfId="2393" priority="2831">
      <formula>IF(AND(AL838&lt;0, RIGHT(TEXT(AL838,"0.#"),1)&lt;&gt;"."),TRUE,FALSE)</formula>
    </cfRule>
    <cfRule type="expression" dxfId="2392" priority="2832">
      <formula>IF(AND(AL838&lt;0, RIGHT(TEXT(AL838,"0.#"),1)="."),TRUE,FALSE)</formula>
    </cfRule>
  </conditionalFormatting>
  <conditionalFormatting sqref="Y837:Y838">
    <cfRule type="expression" dxfId="2391" priority="2827">
      <formula>IF(RIGHT(TEXT(Y837,"0.#"),1)=".",FALSE,TRUE)</formula>
    </cfRule>
    <cfRule type="expression" dxfId="2390" priority="2828">
      <formula>IF(RIGHT(TEXT(Y837,"0.#"),1)=".",TRUE,FALSE)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95:Y899 Y870:Y893">
    <cfRule type="expression" dxfId="2073" priority="2087">
      <formula>IF(RIGHT(TEXT(Y870,"0.#"),1)=".",FALSE,TRUE)</formula>
    </cfRule>
    <cfRule type="expression" dxfId="2072" priority="2088">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94">
    <cfRule type="expression" dxfId="713" priority="13">
      <formula>IF(RIGHT(TEXT(Y894,"0.#"),1)=".",FALSE,TRUE)</formula>
    </cfRule>
    <cfRule type="expression" dxfId="712" priority="14">
      <formula>IF(RIGHT(TEXT(Y894,"0.#"),1)=".",TRUE,FALSE)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AI460">
    <cfRule type="expression" dxfId="705" priority="1">
      <formula>IF(RIGHT(TEXT(AI460,"0.#"),1)=".",FALSE,TRUE)</formula>
    </cfRule>
    <cfRule type="expression" dxfId="704" priority="2">
      <formula>IF(RIGHT(TEXT(AI460,"0.#"),1)=".",TRUE,FALSE)</formula>
    </cfRule>
  </conditionalFormatting>
  <conditionalFormatting sqref="AI458">
    <cfRule type="expression" dxfId="703" priority="5">
      <formula>IF(RIGHT(TEXT(AI458,"0.#"),1)=".",FALSE,TRUE)</formula>
    </cfRule>
    <cfRule type="expression" dxfId="702" priority="6">
      <formula>IF(RIGHT(TEXT(AI458,"0.#"),1)=".",TRUE,FALSE)</formula>
    </cfRule>
  </conditionalFormatting>
  <conditionalFormatting sqref="AI459">
    <cfRule type="expression" dxfId="701" priority="3">
      <formula>IF(RIGHT(TEXT(AI459,"0.#"),1)=".",FALSE,TRUE)</formula>
    </cfRule>
    <cfRule type="expression" dxfId="700" priority="4">
      <formula>IF(RIGHT(TEXT(AI459,"0.#"),1)=".",TRUE,FALSE)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5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616</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615</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473</v>
      </c>
      <c r="B2" s="411"/>
      <c r="C2" s="411"/>
      <c r="D2" s="411"/>
      <c r="E2" s="411"/>
      <c r="F2" s="412"/>
      <c r="G2" s="525" t="s">
        <v>265</v>
      </c>
      <c r="H2" s="443"/>
      <c r="I2" s="443"/>
      <c r="J2" s="443"/>
      <c r="K2" s="443"/>
      <c r="L2" s="443"/>
      <c r="M2" s="443"/>
      <c r="N2" s="443"/>
      <c r="O2" s="526"/>
      <c r="P2" s="442" t="s">
        <v>59</v>
      </c>
      <c r="Q2" s="443"/>
      <c r="R2" s="443"/>
      <c r="S2" s="443"/>
      <c r="T2" s="443"/>
      <c r="U2" s="443"/>
      <c r="V2" s="443"/>
      <c r="W2" s="443"/>
      <c r="X2" s="526"/>
      <c r="Y2" s="1034"/>
      <c r="Z2" s="841"/>
      <c r="AA2" s="842"/>
      <c r="AB2" s="1038" t="s">
        <v>11</v>
      </c>
      <c r="AC2" s="1039"/>
      <c r="AD2" s="1040"/>
      <c r="AE2" s="1044" t="s">
        <v>552</v>
      </c>
      <c r="AF2" s="1044"/>
      <c r="AG2" s="1044"/>
      <c r="AH2" s="1044"/>
      <c r="AI2" s="1044" t="s">
        <v>549</v>
      </c>
      <c r="AJ2" s="1044"/>
      <c r="AK2" s="1044"/>
      <c r="AL2" s="1044"/>
      <c r="AM2" s="1044" t="s">
        <v>523</v>
      </c>
      <c r="AN2" s="1044"/>
      <c r="AO2" s="1044"/>
      <c r="AP2" s="569"/>
      <c r="AQ2" s="162" t="s">
        <v>354</v>
      </c>
      <c r="AR2" s="133"/>
      <c r="AS2" s="133"/>
      <c r="AT2" s="134"/>
      <c r="AU2" s="546" t="s">
        <v>253</v>
      </c>
      <c r="AV2" s="546"/>
      <c r="AW2" s="546"/>
      <c r="AX2" s="547"/>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35"/>
      <c r="Z3" s="1036"/>
      <c r="AA3" s="1037"/>
      <c r="AB3" s="1041"/>
      <c r="AC3" s="1042"/>
      <c r="AD3" s="1043"/>
      <c r="AE3" s="254"/>
      <c r="AF3" s="254"/>
      <c r="AG3" s="254"/>
      <c r="AH3" s="254"/>
      <c r="AI3" s="254"/>
      <c r="AJ3" s="254"/>
      <c r="AK3" s="254"/>
      <c r="AL3" s="254"/>
      <c r="AM3" s="254"/>
      <c r="AN3" s="254"/>
      <c r="AO3" s="254"/>
      <c r="AP3" s="250"/>
      <c r="AQ3" s="201"/>
      <c r="AR3" s="202"/>
      <c r="AS3" s="136" t="s">
        <v>355</v>
      </c>
      <c r="AT3" s="137"/>
      <c r="AU3" s="202"/>
      <c r="AV3" s="202"/>
      <c r="AW3" s="408" t="s">
        <v>300</v>
      </c>
      <c r="AX3" s="409"/>
    </row>
    <row r="4" spans="1:50" ht="22.5" customHeight="1" x14ac:dyDescent="0.15">
      <c r="A4" s="413"/>
      <c r="B4" s="411"/>
      <c r="C4" s="411"/>
      <c r="D4" s="411"/>
      <c r="E4" s="411"/>
      <c r="F4" s="412"/>
      <c r="G4" s="576"/>
      <c r="H4" s="1011"/>
      <c r="I4" s="1011"/>
      <c r="J4" s="1011"/>
      <c r="K4" s="1011"/>
      <c r="L4" s="1011"/>
      <c r="M4" s="1011"/>
      <c r="N4" s="1011"/>
      <c r="O4" s="1012"/>
      <c r="P4" s="108"/>
      <c r="Q4" s="1019"/>
      <c r="R4" s="1019"/>
      <c r="S4" s="1019"/>
      <c r="T4" s="1019"/>
      <c r="U4" s="1019"/>
      <c r="V4" s="1019"/>
      <c r="W4" s="1019"/>
      <c r="X4" s="1020"/>
      <c r="Y4" s="1029" t="s">
        <v>12</v>
      </c>
      <c r="Z4" s="1030"/>
      <c r="AA4" s="1031"/>
      <c r="AB4" s="471"/>
      <c r="AC4" s="1033"/>
      <c r="AD4" s="1033"/>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14"/>
      <c r="B5" s="415"/>
      <c r="C5" s="415"/>
      <c r="D5" s="415"/>
      <c r="E5" s="415"/>
      <c r="F5" s="416"/>
      <c r="G5" s="1013"/>
      <c r="H5" s="1014"/>
      <c r="I5" s="1014"/>
      <c r="J5" s="1014"/>
      <c r="K5" s="1014"/>
      <c r="L5" s="1014"/>
      <c r="M5" s="1014"/>
      <c r="N5" s="1014"/>
      <c r="O5" s="1015"/>
      <c r="P5" s="1021"/>
      <c r="Q5" s="1021"/>
      <c r="R5" s="1021"/>
      <c r="S5" s="1021"/>
      <c r="T5" s="1021"/>
      <c r="U5" s="1021"/>
      <c r="V5" s="1021"/>
      <c r="W5" s="1021"/>
      <c r="X5" s="1022"/>
      <c r="Y5" s="425" t="s">
        <v>54</v>
      </c>
      <c r="Z5" s="1026"/>
      <c r="AA5" s="1027"/>
      <c r="AB5" s="536"/>
      <c r="AC5" s="1032"/>
      <c r="AD5" s="1032"/>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14"/>
      <c r="B6" s="415"/>
      <c r="C6" s="415"/>
      <c r="D6" s="415"/>
      <c r="E6" s="415"/>
      <c r="F6" s="416"/>
      <c r="G6" s="1016"/>
      <c r="H6" s="1017"/>
      <c r="I6" s="1017"/>
      <c r="J6" s="1017"/>
      <c r="K6" s="1017"/>
      <c r="L6" s="1017"/>
      <c r="M6" s="1017"/>
      <c r="N6" s="1017"/>
      <c r="O6" s="1018"/>
      <c r="P6" s="1023"/>
      <c r="Q6" s="1023"/>
      <c r="R6" s="1023"/>
      <c r="S6" s="1023"/>
      <c r="T6" s="1023"/>
      <c r="U6" s="1023"/>
      <c r="V6" s="1023"/>
      <c r="W6" s="1023"/>
      <c r="X6" s="1024"/>
      <c r="Y6" s="1025" t="s">
        <v>13</v>
      </c>
      <c r="Z6" s="1026"/>
      <c r="AA6" s="1027"/>
      <c r="AB6" s="606" t="s">
        <v>301</v>
      </c>
      <c r="AC6" s="1028"/>
      <c r="AD6" s="1028"/>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10" t="s">
        <v>473</v>
      </c>
      <c r="B9" s="411"/>
      <c r="C9" s="411"/>
      <c r="D9" s="411"/>
      <c r="E9" s="411"/>
      <c r="F9" s="412"/>
      <c r="G9" s="525" t="s">
        <v>265</v>
      </c>
      <c r="H9" s="443"/>
      <c r="I9" s="443"/>
      <c r="J9" s="443"/>
      <c r="K9" s="443"/>
      <c r="L9" s="443"/>
      <c r="M9" s="443"/>
      <c r="N9" s="443"/>
      <c r="O9" s="526"/>
      <c r="P9" s="442" t="s">
        <v>59</v>
      </c>
      <c r="Q9" s="443"/>
      <c r="R9" s="443"/>
      <c r="S9" s="443"/>
      <c r="T9" s="443"/>
      <c r="U9" s="443"/>
      <c r="V9" s="443"/>
      <c r="W9" s="443"/>
      <c r="X9" s="526"/>
      <c r="Y9" s="1034"/>
      <c r="Z9" s="841"/>
      <c r="AA9" s="842"/>
      <c r="AB9" s="1038" t="s">
        <v>11</v>
      </c>
      <c r="AC9" s="1039"/>
      <c r="AD9" s="1040"/>
      <c r="AE9" s="1044" t="s">
        <v>553</v>
      </c>
      <c r="AF9" s="1044"/>
      <c r="AG9" s="1044"/>
      <c r="AH9" s="1044"/>
      <c r="AI9" s="1044" t="s">
        <v>549</v>
      </c>
      <c r="AJ9" s="1044"/>
      <c r="AK9" s="1044"/>
      <c r="AL9" s="1044"/>
      <c r="AM9" s="1044" t="s">
        <v>523</v>
      </c>
      <c r="AN9" s="1044"/>
      <c r="AO9" s="1044"/>
      <c r="AP9" s="569"/>
      <c r="AQ9" s="162" t="s">
        <v>354</v>
      </c>
      <c r="AR9" s="133"/>
      <c r="AS9" s="133"/>
      <c r="AT9" s="134"/>
      <c r="AU9" s="546" t="s">
        <v>253</v>
      </c>
      <c r="AV9" s="546"/>
      <c r="AW9" s="546"/>
      <c r="AX9" s="547"/>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35"/>
      <c r="Z10" s="1036"/>
      <c r="AA10" s="1037"/>
      <c r="AB10" s="1041"/>
      <c r="AC10" s="1042"/>
      <c r="AD10" s="1043"/>
      <c r="AE10" s="254"/>
      <c r="AF10" s="254"/>
      <c r="AG10" s="254"/>
      <c r="AH10" s="254"/>
      <c r="AI10" s="254"/>
      <c r="AJ10" s="254"/>
      <c r="AK10" s="254"/>
      <c r="AL10" s="254"/>
      <c r="AM10" s="254"/>
      <c r="AN10" s="254"/>
      <c r="AO10" s="254"/>
      <c r="AP10" s="250"/>
      <c r="AQ10" s="201"/>
      <c r="AR10" s="202"/>
      <c r="AS10" s="136" t="s">
        <v>355</v>
      </c>
      <c r="AT10" s="137"/>
      <c r="AU10" s="202"/>
      <c r="AV10" s="202"/>
      <c r="AW10" s="408" t="s">
        <v>300</v>
      </c>
      <c r="AX10" s="409"/>
    </row>
    <row r="11" spans="1:50" ht="22.5" customHeight="1" x14ac:dyDescent="0.15">
      <c r="A11" s="413"/>
      <c r="B11" s="411"/>
      <c r="C11" s="411"/>
      <c r="D11" s="411"/>
      <c r="E11" s="411"/>
      <c r="F11" s="412"/>
      <c r="G11" s="576"/>
      <c r="H11" s="1011"/>
      <c r="I11" s="1011"/>
      <c r="J11" s="1011"/>
      <c r="K11" s="1011"/>
      <c r="L11" s="1011"/>
      <c r="M11" s="1011"/>
      <c r="N11" s="1011"/>
      <c r="O11" s="1012"/>
      <c r="P11" s="108"/>
      <c r="Q11" s="1019"/>
      <c r="R11" s="1019"/>
      <c r="S11" s="1019"/>
      <c r="T11" s="1019"/>
      <c r="U11" s="1019"/>
      <c r="V11" s="1019"/>
      <c r="W11" s="1019"/>
      <c r="X11" s="1020"/>
      <c r="Y11" s="1029" t="s">
        <v>12</v>
      </c>
      <c r="Z11" s="1030"/>
      <c r="AA11" s="1031"/>
      <c r="AB11" s="471"/>
      <c r="AC11" s="1033"/>
      <c r="AD11" s="1033"/>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14"/>
      <c r="B12" s="415"/>
      <c r="C12" s="415"/>
      <c r="D12" s="415"/>
      <c r="E12" s="415"/>
      <c r="F12" s="416"/>
      <c r="G12" s="1013"/>
      <c r="H12" s="1014"/>
      <c r="I12" s="1014"/>
      <c r="J12" s="1014"/>
      <c r="K12" s="1014"/>
      <c r="L12" s="1014"/>
      <c r="M12" s="1014"/>
      <c r="N12" s="1014"/>
      <c r="O12" s="1015"/>
      <c r="P12" s="1021"/>
      <c r="Q12" s="1021"/>
      <c r="R12" s="1021"/>
      <c r="S12" s="1021"/>
      <c r="T12" s="1021"/>
      <c r="U12" s="1021"/>
      <c r="V12" s="1021"/>
      <c r="W12" s="1021"/>
      <c r="X12" s="1022"/>
      <c r="Y12" s="425" t="s">
        <v>54</v>
      </c>
      <c r="Z12" s="1026"/>
      <c r="AA12" s="1027"/>
      <c r="AB12" s="536"/>
      <c r="AC12" s="1032"/>
      <c r="AD12" s="1032"/>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7"/>
      <c r="B13" s="418"/>
      <c r="C13" s="418"/>
      <c r="D13" s="418"/>
      <c r="E13" s="418"/>
      <c r="F13" s="41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6" t="s">
        <v>301</v>
      </c>
      <c r="AC13" s="1028"/>
      <c r="AD13" s="1028"/>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10" t="s">
        <v>473</v>
      </c>
      <c r="B16" s="411"/>
      <c r="C16" s="411"/>
      <c r="D16" s="411"/>
      <c r="E16" s="411"/>
      <c r="F16" s="412"/>
      <c r="G16" s="525" t="s">
        <v>265</v>
      </c>
      <c r="H16" s="443"/>
      <c r="I16" s="443"/>
      <c r="J16" s="443"/>
      <c r="K16" s="443"/>
      <c r="L16" s="443"/>
      <c r="M16" s="443"/>
      <c r="N16" s="443"/>
      <c r="O16" s="526"/>
      <c r="P16" s="442" t="s">
        <v>59</v>
      </c>
      <c r="Q16" s="443"/>
      <c r="R16" s="443"/>
      <c r="S16" s="443"/>
      <c r="T16" s="443"/>
      <c r="U16" s="443"/>
      <c r="V16" s="443"/>
      <c r="W16" s="443"/>
      <c r="X16" s="526"/>
      <c r="Y16" s="1034"/>
      <c r="Z16" s="841"/>
      <c r="AA16" s="842"/>
      <c r="AB16" s="1038" t="s">
        <v>11</v>
      </c>
      <c r="AC16" s="1039"/>
      <c r="AD16" s="1040"/>
      <c r="AE16" s="1044" t="s">
        <v>552</v>
      </c>
      <c r="AF16" s="1044"/>
      <c r="AG16" s="1044"/>
      <c r="AH16" s="1044"/>
      <c r="AI16" s="1044" t="s">
        <v>550</v>
      </c>
      <c r="AJ16" s="1044"/>
      <c r="AK16" s="1044"/>
      <c r="AL16" s="1044"/>
      <c r="AM16" s="1044" t="s">
        <v>523</v>
      </c>
      <c r="AN16" s="1044"/>
      <c r="AO16" s="1044"/>
      <c r="AP16" s="569"/>
      <c r="AQ16" s="162" t="s">
        <v>354</v>
      </c>
      <c r="AR16" s="133"/>
      <c r="AS16" s="133"/>
      <c r="AT16" s="134"/>
      <c r="AU16" s="546" t="s">
        <v>253</v>
      </c>
      <c r="AV16" s="546"/>
      <c r="AW16" s="546"/>
      <c r="AX16" s="547"/>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35"/>
      <c r="Z17" s="1036"/>
      <c r="AA17" s="1037"/>
      <c r="AB17" s="1041"/>
      <c r="AC17" s="1042"/>
      <c r="AD17" s="1043"/>
      <c r="AE17" s="254"/>
      <c r="AF17" s="254"/>
      <c r="AG17" s="254"/>
      <c r="AH17" s="254"/>
      <c r="AI17" s="254"/>
      <c r="AJ17" s="254"/>
      <c r="AK17" s="254"/>
      <c r="AL17" s="254"/>
      <c r="AM17" s="254"/>
      <c r="AN17" s="254"/>
      <c r="AO17" s="254"/>
      <c r="AP17" s="250"/>
      <c r="AQ17" s="201"/>
      <c r="AR17" s="202"/>
      <c r="AS17" s="136" t="s">
        <v>355</v>
      </c>
      <c r="AT17" s="137"/>
      <c r="AU17" s="202"/>
      <c r="AV17" s="202"/>
      <c r="AW17" s="408" t="s">
        <v>300</v>
      </c>
      <c r="AX17" s="409"/>
    </row>
    <row r="18" spans="1:50" ht="22.5" customHeight="1" x14ac:dyDescent="0.15">
      <c r="A18" s="413"/>
      <c r="B18" s="411"/>
      <c r="C18" s="411"/>
      <c r="D18" s="411"/>
      <c r="E18" s="411"/>
      <c r="F18" s="412"/>
      <c r="G18" s="576"/>
      <c r="H18" s="1011"/>
      <c r="I18" s="1011"/>
      <c r="J18" s="1011"/>
      <c r="K18" s="1011"/>
      <c r="L18" s="1011"/>
      <c r="M18" s="1011"/>
      <c r="N18" s="1011"/>
      <c r="O18" s="1012"/>
      <c r="P18" s="108"/>
      <c r="Q18" s="1019"/>
      <c r="R18" s="1019"/>
      <c r="S18" s="1019"/>
      <c r="T18" s="1019"/>
      <c r="U18" s="1019"/>
      <c r="V18" s="1019"/>
      <c r="W18" s="1019"/>
      <c r="X18" s="1020"/>
      <c r="Y18" s="1029" t="s">
        <v>12</v>
      </c>
      <c r="Z18" s="1030"/>
      <c r="AA18" s="1031"/>
      <c r="AB18" s="471"/>
      <c r="AC18" s="1033"/>
      <c r="AD18" s="1033"/>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14"/>
      <c r="B19" s="415"/>
      <c r="C19" s="415"/>
      <c r="D19" s="415"/>
      <c r="E19" s="415"/>
      <c r="F19" s="416"/>
      <c r="G19" s="1013"/>
      <c r="H19" s="1014"/>
      <c r="I19" s="1014"/>
      <c r="J19" s="1014"/>
      <c r="K19" s="1014"/>
      <c r="L19" s="1014"/>
      <c r="M19" s="1014"/>
      <c r="N19" s="1014"/>
      <c r="O19" s="1015"/>
      <c r="P19" s="1021"/>
      <c r="Q19" s="1021"/>
      <c r="R19" s="1021"/>
      <c r="S19" s="1021"/>
      <c r="T19" s="1021"/>
      <c r="U19" s="1021"/>
      <c r="V19" s="1021"/>
      <c r="W19" s="1021"/>
      <c r="X19" s="1022"/>
      <c r="Y19" s="425" t="s">
        <v>54</v>
      </c>
      <c r="Z19" s="1026"/>
      <c r="AA19" s="1027"/>
      <c r="AB19" s="536"/>
      <c r="AC19" s="1032"/>
      <c r="AD19" s="1032"/>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7"/>
      <c r="B20" s="418"/>
      <c r="C20" s="418"/>
      <c r="D20" s="418"/>
      <c r="E20" s="418"/>
      <c r="F20" s="41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6" t="s">
        <v>301</v>
      </c>
      <c r="AC20" s="1028"/>
      <c r="AD20" s="1028"/>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10" t="s">
        <v>473</v>
      </c>
      <c r="B23" s="411"/>
      <c r="C23" s="411"/>
      <c r="D23" s="411"/>
      <c r="E23" s="411"/>
      <c r="F23" s="412"/>
      <c r="G23" s="525" t="s">
        <v>265</v>
      </c>
      <c r="H23" s="443"/>
      <c r="I23" s="443"/>
      <c r="J23" s="443"/>
      <c r="K23" s="443"/>
      <c r="L23" s="443"/>
      <c r="M23" s="443"/>
      <c r="N23" s="443"/>
      <c r="O23" s="526"/>
      <c r="P23" s="442" t="s">
        <v>59</v>
      </c>
      <c r="Q23" s="443"/>
      <c r="R23" s="443"/>
      <c r="S23" s="443"/>
      <c r="T23" s="443"/>
      <c r="U23" s="443"/>
      <c r="V23" s="443"/>
      <c r="W23" s="443"/>
      <c r="X23" s="526"/>
      <c r="Y23" s="1034"/>
      <c r="Z23" s="841"/>
      <c r="AA23" s="842"/>
      <c r="AB23" s="1038" t="s">
        <v>11</v>
      </c>
      <c r="AC23" s="1039"/>
      <c r="AD23" s="1040"/>
      <c r="AE23" s="1044" t="s">
        <v>554</v>
      </c>
      <c r="AF23" s="1044"/>
      <c r="AG23" s="1044"/>
      <c r="AH23" s="1044"/>
      <c r="AI23" s="1044" t="s">
        <v>549</v>
      </c>
      <c r="AJ23" s="1044"/>
      <c r="AK23" s="1044"/>
      <c r="AL23" s="1044"/>
      <c r="AM23" s="1044" t="s">
        <v>523</v>
      </c>
      <c r="AN23" s="1044"/>
      <c r="AO23" s="1044"/>
      <c r="AP23" s="569"/>
      <c r="AQ23" s="162" t="s">
        <v>354</v>
      </c>
      <c r="AR23" s="133"/>
      <c r="AS23" s="133"/>
      <c r="AT23" s="134"/>
      <c r="AU23" s="546" t="s">
        <v>253</v>
      </c>
      <c r="AV23" s="546"/>
      <c r="AW23" s="546"/>
      <c r="AX23" s="547"/>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35"/>
      <c r="Z24" s="1036"/>
      <c r="AA24" s="1037"/>
      <c r="AB24" s="1041"/>
      <c r="AC24" s="1042"/>
      <c r="AD24" s="1043"/>
      <c r="AE24" s="254"/>
      <c r="AF24" s="254"/>
      <c r="AG24" s="254"/>
      <c r="AH24" s="254"/>
      <c r="AI24" s="254"/>
      <c r="AJ24" s="254"/>
      <c r="AK24" s="254"/>
      <c r="AL24" s="254"/>
      <c r="AM24" s="254"/>
      <c r="AN24" s="254"/>
      <c r="AO24" s="254"/>
      <c r="AP24" s="250"/>
      <c r="AQ24" s="201"/>
      <c r="AR24" s="202"/>
      <c r="AS24" s="136" t="s">
        <v>355</v>
      </c>
      <c r="AT24" s="137"/>
      <c r="AU24" s="202"/>
      <c r="AV24" s="202"/>
      <c r="AW24" s="408" t="s">
        <v>300</v>
      </c>
      <c r="AX24" s="409"/>
    </row>
    <row r="25" spans="1:50" ht="22.5" customHeight="1" x14ac:dyDescent="0.15">
      <c r="A25" s="413"/>
      <c r="B25" s="411"/>
      <c r="C25" s="411"/>
      <c r="D25" s="411"/>
      <c r="E25" s="411"/>
      <c r="F25" s="412"/>
      <c r="G25" s="576"/>
      <c r="H25" s="1011"/>
      <c r="I25" s="1011"/>
      <c r="J25" s="1011"/>
      <c r="K25" s="1011"/>
      <c r="L25" s="1011"/>
      <c r="M25" s="1011"/>
      <c r="N25" s="1011"/>
      <c r="O25" s="1012"/>
      <c r="P25" s="108"/>
      <c r="Q25" s="1019"/>
      <c r="R25" s="1019"/>
      <c r="S25" s="1019"/>
      <c r="T25" s="1019"/>
      <c r="U25" s="1019"/>
      <c r="V25" s="1019"/>
      <c r="W25" s="1019"/>
      <c r="X25" s="1020"/>
      <c r="Y25" s="1029" t="s">
        <v>12</v>
      </c>
      <c r="Z25" s="1030"/>
      <c r="AA25" s="1031"/>
      <c r="AB25" s="471"/>
      <c r="AC25" s="1033"/>
      <c r="AD25" s="1033"/>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14"/>
      <c r="B26" s="415"/>
      <c r="C26" s="415"/>
      <c r="D26" s="415"/>
      <c r="E26" s="415"/>
      <c r="F26" s="416"/>
      <c r="G26" s="1013"/>
      <c r="H26" s="1014"/>
      <c r="I26" s="1014"/>
      <c r="J26" s="1014"/>
      <c r="K26" s="1014"/>
      <c r="L26" s="1014"/>
      <c r="M26" s="1014"/>
      <c r="N26" s="1014"/>
      <c r="O26" s="1015"/>
      <c r="P26" s="1021"/>
      <c r="Q26" s="1021"/>
      <c r="R26" s="1021"/>
      <c r="S26" s="1021"/>
      <c r="T26" s="1021"/>
      <c r="U26" s="1021"/>
      <c r="V26" s="1021"/>
      <c r="W26" s="1021"/>
      <c r="X26" s="1022"/>
      <c r="Y26" s="425" t="s">
        <v>54</v>
      </c>
      <c r="Z26" s="1026"/>
      <c r="AA26" s="1027"/>
      <c r="AB26" s="536"/>
      <c r="AC26" s="1032"/>
      <c r="AD26" s="1032"/>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7"/>
      <c r="B27" s="418"/>
      <c r="C27" s="418"/>
      <c r="D27" s="418"/>
      <c r="E27" s="418"/>
      <c r="F27" s="41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6" t="s">
        <v>301</v>
      </c>
      <c r="AC27" s="1028"/>
      <c r="AD27" s="1028"/>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10" t="s">
        <v>473</v>
      </c>
      <c r="B30" s="411"/>
      <c r="C30" s="411"/>
      <c r="D30" s="411"/>
      <c r="E30" s="411"/>
      <c r="F30" s="412"/>
      <c r="G30" s="525" t="s">
        <v>265</v>
      </c>
      <c r="H30" s="443"/>
      <c r="I30" s="443"/>
      <c r="J30" s="443"/>
      <c r="K30" s="443"/>
      <c r="L30" s="443"/>
      <c r="M30" s="443"/>
      <c r="N30" s="443"/>
      <c r="O30" s="526"/>
      <c r="P30" s="442" t="s">
        <v>59</v>
      </c>
      <c r="Q30" s="443"/>
      <c r="R30" s="443"/>
      <c r="S30" s="443"/>
      <c r="T30" s="443"/>
      <c r="U30" s="443"/>
      <c r="V30" s="443"/>
      <c r="W30" s="443"/>
      <c r="X30" s="526"/>
      <c r="Y30" s="1034"/>
      <c r="Z30" s="841"/>
      <c r="AA30" s="842"/>
      <c r="AB30" s="1038" t="s">
        <v>11</v>
      </c>
      <c r="AC30" s="1039"/>
      <c r="AD30" s="1040"/>
      <c r="AE30" s="1044" t="s">
        <v>552</v>
      </c>
      <c r="AF30" s="1044"/>
      <c r="AG30" s="1044"/>
      <c r="AH30" s="1044"/>
      <c r="AI30" s="1044" t="s">
        <v>549</v>
      </c>
      <c r="AJ30" s="1044"/>
      <c r="AK30" s="1044"/>
      <c r="AL30" s="1044"/>
      <c r="AM30" s="1044" t="s">
        <v>547</v>
      </c>
      <c r="AN30" s="1044"/>
      <c r="AO30" s="1044"/>
      <c r="AP30" s="569"/>
      <c r="AQ30" s="162" t="s">
        <v>354</v>
      </c>
      <c r="AR30" s="133"/>
      <c r="AS30" s="133"/>
      <c r="AT30" s="134"/>
      <c r="AU30" s="546" t="s">
        <v>253</v>
      </c>
      <c r="AV30" s="546"/>
      <c r="AW30" s="546"/>
      <c r="AX30" s="547"/>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35"/>
      <c r="Z31" s="1036"/>
      <c r="AA31" s="1037"/>
      <c r="AB31" s="1041"/>
      <c r="AC31" s="1042"/>
      <c r="AD31" s="1043"/>
      <c r="AE31" s="254"/>
      <c r="AF31" s="254"/>
      <c r="AG31" s="254"/>
      <c r="AH31" s="254"/>
      <c r="AI31" s="254"/>
      <c r="AJ31" s="254"/>
      <c r="AK31" s="254"/>
      <c r="AL31" s="254"/>
      <c r="AM31" s="254"/>
      <c r="AN31" s="254"/>
      <c r="AO31" s="254"/>
      <c r="AP31" s="250"/>
      <c r="AQ31" s="201"/>
      <c r="AR31" s="202"/>
      <c r="AS31" s="136" t="s">
        <v>355</v>
      </c>
      <c r="AT31" s="137"/>
      <c r="AU31" s="202"/>
      <c r="AV31" s="202"/>
      <c r="AW31" s="408" t="s">
        <v>300</v>
      </c>
      <c r="AX31" s="409"/>
    </row>
    <row r="32" spans="1:50" ht="22.5" customHeight="1" x14ac:dyDescent="0.15">
      <c r="A32" s="413"/>
      <c r="B32" s="411"/>
      <c r="C32" s="411"/>
      <c r="D32" s="411"/>
      <c r="E32" s="411"/>
      <c r="F32" s="412"/>
      <c r="G32" s="576"/>
      <c r="H32" s="1011"/>
      <c r="I32" s="1011"/>
      <c r="J32" s="1011"/>
      <c r="K32" s="1011"/>
      <c r="L32" s="1011"/>
      <c r="M32" s="1011"/>
      <c r="N32" s="1011"/>
      <c r="O32" s="1012"/>
      <c r="P32" s="108"/>
      <c r="Q32" s="1019"/>
      <c r="R32" s="1019"/>
      <c r="S32" s="1019"/>
      <c r="T32" s="1019"/>
      <c r="U32" s="1019"/>
      <c r="V32" s="1019"/>
      <c r="W32" s="1019"/>
      <c r="X32" s="1020"/>
      <c r="Y32" s="1029" t="s">
        <v>12</v>
      </c>
      <c r="Z32" s="1030"/>
      <c r="AA32" s="1031"/>
      <c r="AB32" s="471"/>
      <c r="AC32" s="1033"/>
      <c r="AD32" s="1033"/>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14"/>
      <c r="B33" s="415"/>
      <c r="C33" s="415"/>
      <c r="D33" s="415"/>
      <c r="E33" s="415"/>
      <c r="F33" s="416"/>
      <c r="G33" s="1013"/>
      <c r="H33" s="1014"/>
      <c r="I33" s="1014"/>
      <c r="J33" s="1014"/>
      <c r="K33" s="1014"/>
      <c r="L33" s="1014"/>
      <c r="M33" s="1014"/>
      <c r="N33" s="1014"/>
      <c r="O33" s="1015"/>
      <c r="P33" s="1021"/>
      <c r="Q33" s="1021"/>
      <c r="R33" s="1021"/>
      <c r="S33" s="1021"/>
      <c r="T33" s="1021"/>
      <c r="U33" s="1021"/>
      <c r="V33" s="1021"/>
      <c r="W33" s="1021"/>
      <c r="X33" s="1022"/>
      <c r="Y33" s="425" t="s">
        <v>54</v>
      </c>
      <c r="Z33" s="1026"/>
      <c r="AA33" s="1027"/>
      <c r="AB33" s="536"/>
      <c r="AC33" s="1032"/>
      <c r="AD33" s="1032"/>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7"/>
      <c r="B34" s="418"/>
      <c r="C34" s="418"/>
      <c r="D34" s="418"/>
      <c r="E34" s="418"/>
      <c r="F34" s="41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6" t="s">
        <v>301</v>
      </c>
      <c r="AC34" s="1028"/>
      <c r="AD34" s="1028"/>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10" t="s">
        <v>473</v>
      </c>
      <c r="B37" s="411"/>
      <c r="C37" s="411"/>
      <c r="D37" s="411"/>
      <c r="E37" s="411"/>
      <c r="F37" s="412"/>
      <c r="G37" s="525" t="s">
        <v>265</v>
      </c>
      <c r="H37" s="443"/>
      <c r="I37" s="443"/>
      <c r="J37" s="443"/>
      <c r="K37" s="443"/>
      <c r="L37" s="443"/>
      <c r="M37" s="443"/>
      <c r="N37" s="443"/>
      <c r="O37" s="526"/>
      <c r="P37" s="442" t="s">
        <v>59</v>
      </c>
      <c r="Q37" s="443"/>
      <c r="R37" s="443"/>
      <c r="S37" s="443"/>
      <c r="T37" s="443"/>
      <c r="U37" s="443"/>
      <c r="V37" s="443"/>
      <c r="W37" s="443"/>
      <c r="X37" s="526"/>
      <c r="Y37" s="1034"/>
      <c r="Z37" s="841"/>
      <c r="AA37" s="842"/>
      <c r="AB37" s="1038" t="s">
        <v>11</v>
      </c>
      <c r="AC37" s="1039"/>
      <c r="AD37" s="1040"/>
      <c r="AE37" s="1044" t="s">
        <v>554</v>
      </c>
      <c r="AF37" s="1044"/>
      <c r="AG37" s="1044"/>
      <c r="AH37" s="1044"/>
      <c r="AI37" s="1044" t="s">
        <v>551</v>
      </c>
      <c r="AJ37" s="1044"/>
      <c r="AK37" s="1044"/>
      <c r="AL37" s="1044"/>
      <c r="AM37" s="1044" t="s">
        <v>548</v>
      </c>
      <c r="AN37" s="1044"/>
      <c r="AO37" s="1044"/>
      <c r="AP37" s="569"/>
      <c r="AQ37" s="162" t="s">
        <v>354</v>
      </c>
      <c r="AR37" s="133"/>
      <c r="AS37" s="133"/>
      <c r="AT37" s="134"/>
      <c r="AU37" s="546" t="s">
        <v>253</v>
      </c>
      <c r="AV37" s="546"/>
      <c r="AW37" s="546"/>
      <c r="AX37" s="547"/>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35"/>
      <c r="Z38" s="1036"/>
      <c r="AA38" s="1037"/>
      <c r="AB38" s="1041"/>
      <c r="AC38" s="1042"/>
      <c r="AD38" s="1043"/>
      <c r="AE38" s="254"/>
      <c r="AF38" s="254"/>
      <c r="AG38" s="254"/>
      <c r="AH38" s="254"/>
      <c r="AI38" s="254"/>
      <c r="AJ38" s="254"/>
      <c r="AK38" s="254"/>
      <c r="AL38" s="254"/>
      <c r="AM38" s="254"/>
      <c r="AN38" s="254"/>
      <c r="AO38" s="254"/>
      <c r="AP38" s="250"/>
      <c r="AQ38" s="201"/>
      <c r="AR38" s="202"/>
      <c r="AS38" s="136" t="s">
        <v>355</v>
      </c>
      <c r="AT38" s="137"/>
      <c r="AU38" s="202"/>
      <c r="AV38" s="202"/>
      <c r="AW38" s="408" t="s">
        <v>300</v>
      </c>
      <c r="AX38" s="409"/>
    </row>
    <row r="39" spans="1:50" ht="22.5" customHeight="1" x14ac:dyDescent="0.15">
      <c r="A39" s="413"/>
      <c r="B39" s="411"/>
      <c r="C39" s="411"/>
      <c r="D39" s="411"/>
      <c r="E39" s="411"/>
      <c r="F39" s="412"/>
      <c r="G39" s="576"/>
      <c r="H39" s="1011"/>
      <c r="I39" s="1011"/>
      <c r="J39" s="1011"/>
      <c r="K39" s="1011"/>
      <c r="L39" s="1011"/>
      <c r="M39" s="1011"/>
      <c r="N39" s="1011"/>
      <c r="O39" s="1012"/>
      <c r="P39" s="108"/>
      <c r="Q39" s="1019"/>
      <c r="R39" s="1019"/>
      <c r="S39" s="1019"/>
      <c r="T39" s="1019"/>
      <c r="U39" s="1019"/>
      <c r="V39" s="1019"/>
      <c r="W39" s="1019"/>
      <c r="X39" s="1020"/>
      <c r="Y39" s="1029" t="s">
        <v>12</v>
      </c>
      <c r="Z39" s="1030"/>
      <c r="AA39" s="1031"/>
      <c r="AB39" s="471"/>
      <c r="AC39" s="1033"/>
      <c r="AD39" s="1033"/>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14"/>
      <c r="B40" s="415"/>
      <c r="C40" s="415"/>
      <c r="D40" s="415"/>
      <c r="E40" s="415"/>
      <c r="F40" s="416"/>
      <c r="G40" s="1013"/>
      <c r="H40" s="1014"/>
      <c r="I40" s="1014"/>
      <c r="J40" s="1014"/>
      <c r="K40" s="1014"/>
      <c r="L40" s="1014"/>
      <c r="M40" s="1014"/>
      <c r="N40" s="1014"/>
      <c r="O40" s="1015"/>
      <c r="P40" s="1021"/>
      <c r="Q40" s="1021"/>
      <c r="R40" s="1021"/>
      <c r="S40" s="1021"/>
      <c r="T40" s="1021"/>
      <c r="U40" s="1021"/>
      <c r="V40" s="1021"/>
      <c r="W40" s="1021"/>
      <c r="X40" s="1022"/>
      <c r="Y40" s="425" t="s">
        <v>54</v>
      </c>
      <c r="Z40" s="1026"/>
      <c r="AA40" s="1027"/>
      <c r="AB40" s="536"/>
      <c r="AC40" s="1032"/>
      <c r="AD40" s="1032"/>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7"/>
      <c r="B41" s="418"/>
      <c r="C41" s="418"/>
      <c r="D41" s="418"/>
      <c r="E41" s="418"/>
      <c r="F41" s="41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6" t="s">
        <v>301</v>
      </c>
      <c r="AC41" s="1028"/>
      <c r="AD41" s="1028"/>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10" t="s">
        <v>473</v>
      </c>
      <c r="B44" s="411"/>
      <c r="C44" s="411"/>
      <c r="D44" s="411"/>
      <c r="E44" s="411"/>
      <c r="F44" s="412"/>
      <c r="G44" s="525" t="s">
        <v>265</v>
      </c>
      <c r="H44" s="443"/>
      <c r="I44" s="443"/>
      <c r="J44" s="443"/>
      <c r="K44" s="443"/>
      <c r="L44" s="443"/>
      <c r="M44" s="443"/>
      <c r="N44" s="443"/>
      <c r="O44" s="526"/>
      <c r="P44" s="442" t="s">
        <v>59</v>
      </c>
      <c r="Q44" s="443"/>
      <c r="R44" s="443"/>
      <c r="S44" s="443"/>
      <c r="T44" s="443"/>
      <c r="U44" s="443"/>
      <c r="V44" s="443"/>
      <c r="W44" s="443"/>
      <c r="X44" s="526"/>
      <c r="Y44" s="1034"/>
      <c r="Z44" s="841"/>
      <c r="AA44" s="842"/>
      <c r="AB44" s="1038" t="s">
        <v>11</v>
      </c>
      <c r="AC44" s="1039"/>
      <c r="AD44" s="1040"/>
      <c r="AE44" s="1044" t="s">
        <v>552</v>
      </c>
      <c r="AF44" s="1044"/>
      <c r="AG44" s="1044"/>
      <c r="AH44" s="1044"/>
      <c r="AI44" s="1044" t="s">
        <v>549</v>
      </c>
      <c r="AJ44" s="1044"/>
      <c r="AK44" s="1044"/>
      <c r="AL44" s="1044"/>
      <c r="AM44" s="1044" t="s">
        <v>523</v>
      </c>
      <c r="AN44" s="1044"/>
      <c r="AO44" s="1044"/>
      <c r="AP44" s="569"/>
      <c r="AQ44" s="162" t="s">
        <v>354</v>
      </c>
      <c r="AR44" s="133"/>
      <c r="AS44" s="133"/>
      <c r="AT44" s="134"/>
      <c r="AU44" s="546" t="s">
        <v>253</v>
      </c>
      <c r="AV44" s="546"/>
      <c r="AW44" s="546"/>
      <c r="AX44" s="547"/>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35"/>
      <c r="Z45" s="1036"/>
      <c r="AA45" s="1037"/>
      <c r="AB45" s="1041"/>
      <c r="AC45" s="1042"/>
      <c r="AD45" s="1043"/>
      <c r="AE45" s="254"/>
      <c r="AF45" s="254"/>
      <c r="AG45" s="254"/>
      <c r="AH45" s="254"/>
      <c r="AI45" s="254"/>
      <c r="AJ45" s="254"/>
      <c r="AK45" s="254"/>
      <c r="AL45" s="254"/>
      <c r="AM45" s="254"/>
      <c r="AN45" s="254"/>
      <c r="AO45" s="254"/>
      <c r="AP45" s="250"/>
      <c r="AQ45" s="201"/>
      <c r="AR45" s="202"/>
      <c r="AS45" s="136" t="s">
        <v>355</v>
      </c>
      <c r="AT45" s="137"/>
      <c r="AU45" s="202"/>
      <c r="AV45" s="202"/>
      <c r="AW45" s="408" t="s">
        <v>300</v>
      </c>
      <c r="AX45" s="409"/>
    </row>
    <row r="46" spans="1:50" ht="22.5" customHeight="1" x14ac:dyDescent="0.15">
      <c r="A46" s="413"/>
      <c r="B46" s="411"/>
      <c r="C46" s="411"/>
      <c r="D46" s="411"/>
      <c r="E46" s="411"/>
      <c r="F46" s="412"/>
      <c r="G46" s="576"/>
      <c r="H46" s="1011"/>
      <c r="I46" s="1011"/>
      <c r="J46" s="1011"/>
      <c r="K46" s="1011"/>
      <c r="L46" s="1011"/>
      <c r="M46" s="1011"/>
      <c r="N46" s="1011"/>
      <c r="O46" s="1012"/>
      <c r="P46" s="108"/>
      <c r="Q46" s="1019"/>
      <c r="R46" s="1019"/>
      <c r="S46" s="1019"/>
      <c r="T46" s="1019"/>
      <c r="U46" s="1019"/>
      <c r="V46" s="1019"/>
      <c r="W46" s="1019"/>
      <c r="X46" s="1020"/>
      <c r="Y46" s="1029" t="s">
        <v>12</v>
      </c>
      <c r="Z46" s="1030"/>
      <c r="AA46" s="1031"/>
      <c r="AB46" s="471"/>
      <c r="AC46" s="1033"/>
      <c r="AD46" s="1033"/>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14"/>
      <c r="B47" s="415"/>
      <c r="C47" s="415"/>
      <c r="D47" s="415"/>
      <c r="E47" s="415"/>
      <c r="F47" s="416"/>
      <c r="G47" s="1013"/>
      <c r="H47" s="1014"/>
      <c r="I47" s="1014"/>
      <c r="J47" s="1014"/>
      <c r="K47" s="1014"/>
      <c r="L47" s="1014"/>
      <c r="M47" s="1014"/>
      <c r="N47" s="1014"/>
      <c r="O47" s="1015"/>
      <c r="P47" s="1021"/>
      <c r="Q47" s="1021"/>
      <c r="R47" s="1021"/>
      <c r="S47" s="1021"/>
      <c r="T47" s="1021"/>
      <c r="U47" s="1021"/>
      <c r="V47" s="1021"/>
      <c r="W47" s="1021"/>
      <c r="X47" s="1022"/>
      <c r="Y47" s="425" t="s">
        <v>54</v>
      </c>
      <c r="Z47" s="1026"/>
      <c r="AA47" s="1027"/>
      <c r="AB47" s="536"/>
      <c r="AC47" s="1032"/>
      <c r="AD47" s="1032"/>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7"/>
      <c r="B48" s="418"/>
      <c r="C48" s="418"/>
      <c r="D48" s="418"/>
      <c r="E48" s="418"/>
      <c r="F48" s="41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6" t="s">
        <v>301</v>
      </c>
      <c r="AC48" s="1028"/>
      <c r="AD48" s="1028"/>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10" t="s">
        <v>473</v>
      </c>
      <c r="B51" s="411"/>
      <c r="C51" s="411"/>
      <c r="D51" s="411"/>
      <c r="E51" s="411"/>
      <c r="F51" s="412"/>
      <c r="G51" s="525" t="s">
        <v>265</v>
      </c>
      <c r="H51" s="443"/>
      <c r="I51" s="443"/>
      <c r="J51" s="443"/>
      <c r="K51" s="443"/>
      <c r="L51" s="443"/>
      <c r="M51" s="443"/>
      <c r="N51" s="443"/>
      <c r="O51" s="526"/>
      <c r="P51" s="442" t="s">
        <v>59</v>
      </c>
      <c r="Q51" s="443"/>
      <c r="R51" s="443"/>
      <c r="S51" s="443"/>
      <c r="T51" s="443"/>
      <c r="U51" s="443"/>
      <c r="V51" s="443"/>
      <c r="W51" s="443"/>
      <c r="X51" s="526"/>
      <c r="Y51" s="1034"/>
      <c r="Z51" s="841"/>
      <c r="AA51" s="842"/>
      <c r="AB51" s="569" t="s">
        <v>11</v>
      </c>
      <c r="AC51" s="1039"/>
      <c r="AD51" s="1040"/>
      <c r="AE51" s="1044" t="s">
        <v>552</v>
      </c>
      <c r="AF51" s="1044"/>
      <c r="AG51" s="1044"/>
      <c r="AH51" s="1044"/>
      <c r="AI51" s="1044" t="s">
        <v>549</v>
      </c>
      <c r="AJ51" s="1044"/>
      <c r="AK51" s="1044"/>
      <c r="AL51" s="1044"/>
      <c r="AM51" s="1044" t="s">
        <v>523</v>
      </c>
      <c r="AN51" s="1044"/>
      <c r="AO51" s="1044"/>
      <c r="AP51" s="569"/>
      <c r="AQ51" s="162" t="s">
        <v>354</v>
      </c>
      <c r="AR51" s="133"/>
      <c r="AS51" s="133"/>
      <c r="AT51" s="134"/>
      <c r="AU51" s="546" t="s">
        <v>253</v>
      </c>
      <c r="AV51" s="546"/>
      <c r="AW51" s="546"/>
      <c r="AX51" s="547"/>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35"/>
      <c r="Z52" s="1036"/>
      <c r="AA52" s="1037"/>
      <c r="AB52" s="1041"/>
      <c r="AC52" s="1042"/>
      <c r="AD52" s="1043"/>
      <c r="AE52" s="254"/>
      <c r="AF52" s="254"/>
      <c r="AG52" s="254"/>
      <c r="AH52" s="254"/>
      <c r="AI52" s="254"/>
      <c r="AJ52" s="254"/>
      <c r="AK52" s="254"/>
      <c r="AL52" s="254"/>
      <c r="AM52" s="254"/>
      <c r="AN52" s="254"/>
      <c r="AO52" s="254"/>
      <c r="AP52" s="250"/>
      <c r="AQ52" s="201"/>
      <c r="AR52" s="202"/>
      <c r="AS52" s="136" t="s">
        <v>355</v>
      </c>
      <c r="AT52" s="137"/>
      <c r="AU52" s="202"/>
      <c r="AV52" s="202"/>
      <c r="AW52" s="408" t="s">
        <v>300</v>
      </c>
      <c r="AX52" s="409"/>
    </row>
    <row r="53" spans="1:50" ht="22.5" customHeight="1" x14ac:dyDescent="0.15">
      <c r="A53" s="413"/>
      <c r="B53" s="411"/>
      <c r="C53" s="411"/>
      <c r="D53" s="411"/>
      <c r="E53" s="411"/>
      <c r="F53" s="412"/>
      <c r="G53" s="576"/>
      <c r="H53" s="1011"/>
      <c r="I53" s="1011"/>
      <c r="J53" s="1011"/>
      <c r="K53" s="1011"/>
      <c r="L53" s="1011"/>
      <c r="M53" s="1011"/>
      <c r="N53" s="1011"/>
      <c r="O53" s="1012"/>
      <c r="P53" s="108"/>
      <c r="Q53" s="1019"/>
      <c r="R53" s="1019"/>
      <c r="S53" s="1019"/>
      <c r="T53" s="1019"/>
      <c r="U53" s="1019"/>
      <c r="V53" s="1019"/>
      <c r="W53" s="1019"/>
      <c r="X53" s="1020"/>
      <c r="Y53" s="1029" t="s">
        <v>12</v>
      </c>
      <c r="Z53" s="1030"/>
      <c r="AA53" s="1031"/>
      <c r="AB53" s="471"/>
      <c r="AC53" s="1033"/>
      <c r="AD53" s="1033"/>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14"/>
      <c r="B54" s="415"/>
      <c r="C54" s="415"/>
      <c r="D54" s="415"/>
      <c r="E54" s="415"/>
      <c r="F54" s="416"/>
      <c r="G54" s="1013"/>
      <c r="H54" s="1014"/>
      <c r="I54" s="1014"/>
      <c r="J54" s="1014"/>
      <c r="K54" s="1014"/>
      <c r="L54" s="1014"/>
      <c r="M54" s="1014"/>
      <c r="N54" s="1014"/>
      <c r="O54" s="1015"/>
      <c r="P54" s="1021"/>
      <c r="Q54" s="1021"/>
      <c r="R54" s="1021"/>
      <c r="S54" s="1021"/>
      <c r="T54" s="1021"/>
      <c r="U54" s="1021"/>
      <c r="V54" s="1021"/>
      <c r="W54" s="1021"/>
      <c r="X54" s="1022"/>
      <c r="Y54" s="425" t="s">
        <v>54</v>
      </c>
      <c r="Z54" s="1026"/>
      <c r="AA54" s="1027"/>
      <c r="AB54" s="536"/>
      <c r="AC54" s="1032"/>
      <c r="AD54" s="1032"/>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7"/>
      <c r="B55" s="418"/>
      <c r="C55" s="418"/>
      <c r="D55" s="418"/>
      <c r="E55" s="418"/>
      <c r="F55" s="41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6" t="s">
        <v>301</v>
      </c>
      <c r="AC55" s="1028"/>
      <c r="AD55" s="1028"/>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10" t="s">
        <v>473</v>
      </c>
      <c r="B58" s="411"/>
      <c r="C58" s="411"/>
      <c r="D58" s="411"/>
      <c r="E58" s="411"/>
      <c r="F58" s="412"/>
      <c r="G58" s="525" t="s">
        <v>265</v>
      </c>
      <c r="H58" s="443"/>
      <c r="I58" s="443"/>
      <c r="J58" s="443"/>
      <c r="K58" s="443"/>
      <c r="L58" s="443"/>
      <c r="M58" s="443"/>
      <c r="N58" s="443"/>
      <c r="O58" s="526"/>
      <c r="P58" s="442" t="s">
        <v>59</v>
      </c>
      <c r="Q58" s="443"/>
      <c r="R58" s="443"/>
      <c r="S58" s="443"/>
      <c r="T58" s="443"/>
      <c r="U58" s="443"/>
      <c r="V58" s="443"/>
      <c r="W58" s="443"/>
      <c r="X58" s="526"/>
      <c r="Y58" s="1034"/>
      <c r="Z58" s="841"/>
      <c r="AA58" s="842"/>
      <c r="AB58" s="1038" t="s">
        <v>11</v>
      </c>
      <c r="AC58" s="1039"/>
      <c r="AD58" s="1040"/>
      <c r="AE58" s="1044" t="s">
        <v>552</v>
      </c>
      <c r="AF58" s="1044"/>
      <c r="AG58" s="1044"/>
      <c r="AH58" s="1044"/>
      <c r="AI58" s="1044" t="s">
        <v>549</v>
      </c>
      <c r="AJ58" s="1044"/>
      <c r="AK58" s="1044"/>
      <c r="AL58" s="1044"/>
      <c r="AM58" s="1044" t="s">
        <v>523</v>
      </c>
      <c r="AN58" s="1044"/>
      <c r="AO58" s="1044"/>
      <c r="AP58" s="569"/>
      <c r="AQ58" s="162" t="s">
        <v>354</v>
      </c>
      <c r="AR58" s="133"/>
      <c r="AS58" s="133"/>
      <c r="AT58" s="134"/>
      <c r="AU58" s="546" t="s">
        <v>253</v>
      </c>
      <c r="AV58" s="546"/>
      <c r="AW58" s="546"/>
      <c r="AX58" s="547"/>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35"/>
      <c r="Z59" s="1036"/>
      <c r="AA59" s="1037"/>
      <c r="AB59" s="1041"/>
      <c r="AC59" s="1042"/>
      <c r="AD59" s="1043"/>
      <c r="AE59" s="254"/>
      <c r="AF59" s="254"/>
      <c r="AG59" s="254"/>
      <c r="AH59" s="254"/>
      <c r="AI59" s="254"/>
      <c r="AJ59" s="254"/>
      <c r="AK59" s="254"/>
      <c r="AL59" s="254"/>
      <c r="AM59" s="254"/>
      <c r="AN59" s="254"/>
      <c r="AO59" s="254"/>
      <c r="AP59" s="250"/>
      <c r="AQ59" s="201"/>
      <c r="AR59" s="202"/>
      <c r="AS59" s="136" t="s">
        <v>355</v>
      </c>
      <c r="AT59" s="137"/>
      <c r="AU59" s="202"/>
      <c r="AV59" s="202"/>
      <c r="AW59" s="408" t="s">
        <v>300</v>
      </c>
      <c r="AX59" s="409"/>
    </row>
    <row r="60" spans="1:50" ht="22.5" customHeight="1" x14ac:dyDescent="0.15">
      <c r="A60" s="413"/>
      <c r="B60" s="411"/>
      <c r="C60" s="411"/>
      <c r="D60" s="411"/>
      <c r="E60" s="411"/>
      <c r="F60" s="412"/>
      <c r="G60" s="576"/>
      <c r="H60" s="1011"/>
      <c r="I60" s="1011"/>
      <c r="J60" s="1011"/>
      <c r="K60" s="1011"/>
      <c r="L60" s="1011"/>
      <c r="M60" s="1011"/>
      <c r="N60" s="1011"/>
      <c r="O60" s="1012"/>
      <c r="P60" s="108"/>
      <c r="Q60" s="1019"/>
      <c r="R60" s="1019"/>
      <c r="S60" s="1019"/>
      <c r="T60" s="1019"/>
      <c r="U60" s="1019"/>
      <c r="V60" s="1019"/>
      <c r="W60" s="1019"/>
      <c r="X60" s="1020"/>
      <c r="Y60" s="1029" t="s">
        <v>12</v>
      </c>
      <c r="Z60" s="1030"/>
      <c r="AA60" s="1031"/>
      <c r="AB60" s="471"/>
      <c r="AC60" s="1033"/>
      <c r="AD60" s="1033"/>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14"/>
      <c r="B61" s="415"/>
      <c r="C61" s="415"/>
      <c r="D61" s="415"/>
      <c r="E61" s="415"/>
      <c r="F61" s="416"/>
      <c r="G61" s="1013"/>
      <c r="H61" s="1014"/>
      <c r="I61" s="1014"/>
      <c r="J61" s="1014"/>
      <c r="K61" s="1014"/>
      <c r="L61" s="1014"/>
      <c r="M61" s="1014"/>
      <c r="N61" s="1014"/>
      <c r="O61" s="1015"/>
      <c r="P61" s="1021"/>
      <c r="Q61" s="1021"/>
      <c r="R61" s="1021"/>
      <c r="S61" s="1021"/>
      <c r="T61" s="1021"/>
      <c r="U61" s="1021"/>
      <c r="V61" s="1021"/>
      <c r="W61" s="1021"/>
      <c r="X61" s="1022"/>
      <c r="Y61" s="425" t="s">
        <v>54</v>
      </c>
      <c r="Z61" s="1026"/>
      <c r="AA61" s="1027"/>
      <c r="AB61" s="536"/>
      <c r="AC61" s="1032"/>
      <c r="AD61" s="1032"/>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7"/>
      <c r="B62" s="418"/>
      <c r="C62" s="418"/>
      <c r="D62" s="418"/>
      <c r="E62" s="418"/>
      <c r="F62" s="41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6" t="s">
        <v>301</v>
      </c>
      <c r="AC62" s="1028"/>
      <c r="AD62" s="1028"/>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10" t="s">
        <v>473</v>
      </c>
      <c r="B65" s="411"/>
      <c r="C65" s="411"/>
      <c r="D65" s="411"/>
      <c r="E65" s="411"/>
      <c r="F65" s="412"/>
      <c r="G65" s="525" t="s">
        <v>265</v>
      </c>
      <c r="H65" s="443"/>
      <c r="I65" s="443"/>
      <c r="J65" s="443"/>
      <c r="K65" s="443"/>
      <c r="L65" s="443"/>
      <c r="M65" s="443"/>
      <c r="N65" s="443"/>
      <c r="O65" s="526"/>
      <c r="P65" s="442" t="s">
        <v>59</v>
      </c>
      <c r="Q65" s="443"/>
      <c r="R65" s="443"/>
      <c r="S65" s="443"/>
      <c r="T65" s="443"/>
      <c r="U65" s="443"/>
      <c r="V65" s="443"/>
      <c r="W65" s="443"/>
      <c r="X65" s="526"/>
      <c r="Y65" s="1034"/>
      <c r="Z65" s="841"/>
      <c r="AA65" s="842"/>
      <c r="AB65" s="1038" t="s">
        <v>11</v>
      </c>
      <c r="AC65" s="1039"/>
      <c r="AD65" s="1040"/>
      <c r="AE65" s="1044" t="s">
        <v>552</v>
      </c>
      <c r="AF65" s="1044"/>
      <c r="AG65" s="1044"/>
      <c r="AH65" s="1044"/>
      <c r="AI65" s="1044" t="s">
        <v>549</v>
      </c>
      <c r="AJ65" s="1044"/>
      <c r="AK65" s="1044"/>
      <c r="AL65" s="1044"/>
      <c r="AM65" s="1044" t="s">
        <v>523</v>
      </c>
      <c r="AN65" s="1044"/>
      <c r="AO65" s="1044"/>
      <c r="AP65" s="569"/>
      <c r="AQ65" s="162" t="s">
        <v>354</v>
      </c>
      <c r="AR65" s="133"/>
      <c r="AS65" s="133"/>
      <c r="AT65" s="134"/>
      <c r="AU65" s="546" t="s">
        <v>253</v>
      </c>
      <c r="AV65" s="546"/>
      <c r="AW65" s="546"/>
      <c r="AX65" s="547"/>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35"/>
      <c r="Z66" s="1036"/>
      <c r="AA66" s="1037"/>
      <c r="AB66" s="1041"/>
      <c r="AC66" s="1042"/>
      <c r="AD66" s="1043"/>
      <c r="AE66" s="254"/>
      <c r="AF66" s="254"/>
      <c r="AG66" s="254"/>
      <c r="AH66" s="254"/>
      <c r="AI66" s="254"/>
      <c r="AJ66" s="254"/>
      <c r="AK66" s="254"/>
      <c r="AL66" s="254"/>
      <c r="AM66" s="254"/>
      <c r="AN66" s="254"/>
      <c r="AO66" s="254"/>
      <c r="AP66" s="250"/>
      <c r="AQ66" s="201"/>
      <c r="AR66" s="202"/>
      <c r="AS66" s="136" t="s">
        <v>355</v>
      </c>
      <c r="AT66" s="137"/>
      <c r="AU66" s="202"/>
      <c r="AV66" s="202"/>
      <c r="AW66" s="408" t="s">
        <v>300</v>
      </c>
      <c r="AX66" s="409"/>
    </row>
    <row r="67" spans="1:50" ht="22.5" customHeight="1" x14ac:dyDescent="0.15">
      <c r="A67" s="413"/>
      <c r="B67" s="411"/>
      <c r="C67" s="411"/>
      <c r="D67" s="411"/>
      <c r="E67" s="411"/>
      <c r="F67" s="412"/>
      <c r="G67" s="576"/>
      <c r="H67" s="1011"/>
      <c r="I67" s="1011"/>
      <c r="J67" s="1011"/>
      <c r="K67" s="1011"/>
      <c r="L67" s="1011"/>
      <c r="M67" s="1011"/>
      <c r="N67" s="1011"/>
      <c r="O67" s="1012"/>
      <c r="P67" s="108"/>
      <c r="Q67" s="1019"/>
      <c r="R67" s="1019"/>
      <c r="S67" s="1019"/>
      <c r="T67" s="1019"/>
      <c r="U67" s="1019"/>
      <c r="V67" s="1019"/>
      <c r="W67" s="1019"/>
      <c r="X67" s="1020"/>
      <c r="Y67" s="1029" t="s">
        <v>12</v>
      </c>
      <c r="Z67" s="1030"/>
      <c r="AA67" s="1031"/>
      <c r="AB67" s="471"/>
      <c r="AC67" s="1033"/>
      <c r="AD67" s="1033"/>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14"/>
      <c r="B68" s="415"/>
      <c r="C68" s="415"/>
      <c r="D68" s="415"/>
      <c r="E68" s="415"/>
      <c r="F68" s="416"/>
      <c r="G68" s="1013"/>
      <c r="H68" s="1014"/>
      <c r="I68" s="1014"/>
      <c r="J68" s="1014"/>
      <c r="K68" s="1014"/>
      <c r="L68" s="1014"/>
      <c r="M68" s="1014"/>
      <c r="N68" s="1014"/>
      <c r="O68" s="1015"/>
      <c r="P68" s="1021"/>
      <c r="Q68" s="1021"/>
      <c r="R68" s="1021"/>
      <c r="S68" s="1021"/>
      <c r="T68" s="1021"/>
      <c r="U68" s="1021"/>
      <c r="V68" s="1021"/>
      <c r="W68" s="1021"/>
      <c r="X68" s="1022"/>
      <c r="Y68" s="425" t="s">
        <v>54</v>
      </c>
      <c r="Z68" s="1026"/>
      <c r="AA68" s="1027"/>
      <c r="AB68" s="536"/>
      <c r="AC68" s="1032"/>
      <c r="AD68" s="1032"/>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7"/>
      <c r="B69" s="418"/>
      <c r="C69" s="418"/>
      <c r="D69" s="418"/>
      <c r="E69" s="418"/>
      <c r="F69" s="419"/>
      <c r="G69" s="1016"/>
      <c r="H69" s="1017"/>
      <c r="I69" s="1017"/>
      <c r="J69" s="1017"/>
      <c r="K69" s="1017"/>
      <c r="L69" s="1017"/>
      <c r="M69" s="1017"/>
      <c r="N69" s="1017"/>
      <c r="O69" s="1018"/>
      <c r="P69" s="1023"/>
      <c r="Q69" s="1023"/>
      <c r="R69" s="1023"/>
      <c r="S69" s="1023"/>
      <c r="T69" s="1023"/>
      <c r="U69" s="1023"/>
      <c r="V69" s="1023"/>
      <c r="W69" s="1023"/>
      <c r="X69" s="1024"/>
      <c r="Y69" s="425" t="s">
        <v>13</v>
      </c>
      <c r="Z69" s="1026"/>
      <c r="AA69" s="1027"/>
      <c r="AB69" s="568"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7" t="s">
        <v>487</v>
      </c>
      <c r="H2" s="608"/>
      <c r="I2" s="608"/>
      <c r="J2" s="608"/>
      <c r="K2" s="608"/>
      <c r="L2" s="608"/>
      <c r="M2" s="608"/>
      <c r="N2" s="608"/>
      <c r="O2" s="608"/>
      <c r="P2" s="608"/>
      <c r="Q2" s="608"/>
      <c r="R2" s="608"/>
      <c r="S2" s="608"/>
      <c r="T2" s="608"/>
      <c r="U2" s="608"/>
      <c r="V2" s="608"/>
      <c r="W2" s="608"/>
      <c r="X2" s="608"/>
      <c r="Y2" s="608"/>
      <c r="Z2" s="608"/>
      <c r="AA2" s="608"/>
      <c r="AB2" s="609"/>
      <c r="AC2" s="607" t="s">
        <v>489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57"/>
      <c r="B4" s="1058"/>
      <c r="C4" s="1058"/>
      <c r="D4" s="1058"/>
      <c r="E4" s="1058"/>
      <c r="F4" s="1059"/>
      <c r="G4" s="682"/>
      <c r="H4" s="683"/>
      <c r="I4" s="683"/>
      <c r="J4" s="683"/>
      <c r="K4" s="684"/>
      <c r="L4" s="676"/>
      <c r="M4" s="677"/>
      <c r="N4" s="677"/>
      <c r="O4" s="677"/>
      <c r="P4" s="677"/>
      <c r="Q4" s="677"/>
      <c r="R4" s="677"/>
      <c r="S4" s="677"/>
      <c r="T4" s="677"/>
      <c r="U4" s="677"/>
      <c r="V4" s="677"/>
      <c r="W4" s="677"/>
      <c r="X4" s="678"/>
      <c r="Y4" s="400"/>
      <c r="Z4" s="401"/>
      <c r="AA4" s="401"/>
      <c r="AB4" s="817"/>
      <c r="AC4" s="682"/>
      <c r="AD4" s="683"/>
      <c r="AE4" s="683"/>
      <c r="AF4" s="683"/>
      <c r="AG4" s="684"/>
      <c r="AH4" s="676"/>
      <c r="AI4" s="677"/>
      <c r="AJ4" s="677"/>
      <c r="AK4" s="677"/>
      <c r="AL4" s="677"/>
      <c r="AM4" s="677"/>
      <c r="AN4" s="677"/>
      <c r="AO4" s="677"/>
      <c r="AP4" s="677"/>
      <c r="AQ4" s="677"/>
      <c r="AR4" s="677"/>
      <c r="AS4" s="677"/>
      <c r="AT4" s="678"/>
      <c r="AU4" s="400"/>
      <c r="AV4" s="401"/>
      <c r="AW4" s="401"/>
      <c r="AX4" s="402"/>
    </row>
    <row r="5" spans="1:50" ht="24.75" customHeight="1" x14ac:dyDescent="0.15">
      <c r="A5" s="1057"/>
      <c r="B5" s="1058"/>
      <c r="C5" s="1058"/>
      <c r="D5" s="1058"/>
      <c r="E5" s="1058"/>
      <c r="F5" s="1059"/>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7"/>
      <c r="B6" s="1058"/>
      <c r="C6" s="1058"/>
      <c r="D6" s="1058"/>
      <c r="E6" s="1058"/>
      <c r="F6" s="1059"/>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7"/>
      <c r="B7" s="1058"/>
      <c r="C7" s="1058"/>
      <c r="D7" s="1058"/>
      <c r="E7" s="1058"/>
      <c r="F7" s="1059"/>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7"/>
      <c r="B8" s="1058"/>
      <c r="C8" s="1058"/>
      <c r="D8" s="1058"/>
      <c r="E8" s="1058"/>
      <c r="F8" s="1059"/>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7"/>
      <c r="B9" s="1058"/>
      <c r="C9" s="1058"/>
      <c r="D9" s="1058"/>
      <c r="E9" s="1058"/>
      <c r="F9" s="1059"/>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7"/>
      <c r="B10" s="1058"/>
      <c r="C10" s="1058"/>
      <c r="D10" s="1058"/>
      <c r="E10" s="1058"/>
      <c r="F10" s="1059"/>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7"/>
      <c r="B11" s="1058"/>
      <c r="C11" s="1058"/>
      <c r="D11" s="1058"/>
      <c r="E11" s="1058"/>
      <c r="F11" s="1059"/>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7"/>
      <c r="B12" s="1058"/>
      <c r="C12" s="1058"/>
      <c r="D12" s="1058"/>
      <c r="E12" s="1058"/>
      <c r="F12" s="1059"/>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7"/>
      <c r="B13" s="1058"/>
      <c r="C13" s="1058"/>
      <c r="D13" s="1058"/>
      <c r="E13" s="1058"/>
      <c r="F13" s="1059"/>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7"/>
      <c r="B14" s="1058"/>
      <c r="C14" s="1058"/>
      <c r="D14" s="1058"/>
      <c r="E14" s="1058"/>
      <c r="F14" s="1059"/>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7"/>
      <c r="B15" s="1058"/>
      <c r="C15" s="1058"/>
      <c r="D15" s="1058"/>
      <c r="E15" s="1058"/>
      <c r="F15" s="1059"/>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57"/>
      <c r="B16" s="1058"/>
      <c r="C16" s="1058"/>
      <c r="D16" s="1058"/>
      <c r="E16" s="1058"/>
      <c r="F16" s="1059"/>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57"/>
      <c r="B17" s="1058"/>
      <c r="C17" s="1058"/>
      <c r="D17" s="1058"/>
      <c r="E17" s="1058"/>
      <c r="F17" s="1059"/>
      <c r="G17" s="682"/>
      <c r="H17" s="683"/>
      <c r="I17" s="683"/>
      <c r="J17" s="683"/>
      <c r="K17" s="684"/>
      <c r="L17" s="676"/>
      <c r="M17" s="677"/>
      <c r="N17" s="677"/>
      <c r="O17" s="677"/>
      <c r="P17" s="677"/>
      <c r="Q17" s="677"/>
      <c r="R17" s="677"/>
      <c r="S17" s="677"/>
      <c r="T17" s="677"/>
      <c r="U17" s="677"/>
      <c r="V17" s="677"/>
      <c r="W17" s="677"/>
      <c r="X17" s="678"/>
      <c r="Y17" s="400"/>
      <c r="Z17" s="401"/>
      <c r="AA17" s="401"/>
      <c r="AB17" s="817"/>
      <c r="AC17" s="682"/>
      <c r="AD17" s="683"/>
      <c r="AE17" s="683"/>
      <c r="AF17" s="683"/>
      <c r="AG17" s="684"/>
      <c r="AH17" s="676"/>
      <c r="AI17" s="677"/>
      <c r="AJ17" s="677"/>
      <c r="AK17" s="677"/>
      <c r="AL17" s="677"/>
      <c r="AM17" s="677"/>
      <c r="AN17" s="677"/>
      <c r="AO17" s="677"/>
      <c r="AP17" s="677"/>
      <c r="AQ17" s="677"/>
      <c r="AR17" s="677"/>
      <c r="AS17" s="677"/>
      <c r="AT17" s="678"/>
      <c r="AU17" s="400"/>
      <c r="AV17" s="401"/>
      <c r="AW17" s="401"/>
      <c r="AX17" s="402"/>
    </row>
    <row r="18" spans="1:50" ht="24.75" customHeight="1" x14ac:dyDescent="0.15">
      <c r="A18" s="1057"/>
      <c r="B18" s="1058"/>
      <c r="C18" s="1058"/>
      <c r="D18" s="1058"/>
      <c r="E18" s="1058"/>
      <c r="F18" s="1059"/>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7"/>
      <c r="B19" s="1058"/>
      <c r="C19" s="1058"/>
      <c r="D19" s="1058"/>
      <c r="E19" s="1058"/>
      <c r="F19" s="1059"/>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7"/>
      <c r="B20" s="1058"/>
      <c r="C20" s="1058"/>
      <c r="D20" s="1058"/>
      <c r="E20" s="1058"/>
      <c r="F20" s="1059"/>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7"/>
      <c r="B21" s="1058"/>
      <c r="C21" s="1058"/>
      <c r="D21" s="1058"/>
      <c r="E21" s="1058"/>
      <c r="F21" s="1059"/>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7"/>
      <c r="B22" s="1058"/>
      <c r="C22" s="1058"/>
      <c r="D22" s="1058"/>
      <c r="E22" s="1058"/>
      <c r="F22" s="1059"/>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7"/>
      <c r="B23" s="1058"/>
      <c r="C23" s="1058"/>
      <c r="D23" s="1058"/>
      <c r="E23" s="1058"/>
      <c r="F23" s="1059"/>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7"/>
      <c r="B24" s="1058"/>
      <c r="C24" s="1058"/>
      <c r="D24" s="1058"/>
      <c r="E24" s="1058"/>
      <c r="F24" s="1059"/>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7"/>
      <c r="B25" s="1058"/>
      <c r="C25" s="1058"/>
      <c r="D25" s="1058"/>
      <c r="E25" s="1058"/>
      <c r="F25" s="1059"/>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7"/>
      <c r="B26" s="1058"/>
      <c r="C26" s="1058"/>
      <c r="D26" s="1058"/>
      <c r="E26" s="1058"/>
      <c r="F26" s="1059"/>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7"/>
      <c r="B27" s="1058"/>
      <c r="C27" s="1058"/>
      <c r="D27" s="1058"/>
      <c r="E27" s="1058"/>
      <c r="F27" s="1059"/>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7"/>
      <c r="B28" s="1058"/>
      <c r="C28" s="1058"/>
      <c r="D28" s="1058"/>
      <c r="E28" s="1058"/>
      <c r="F28" s="1059"/>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57"/>
      <c r="B29" s="1058"/>
      <c r="C29" s="1058"/>
      <c r="D29" s="1058"/>
      <c r="E29" s="1058"/>
      <c r="F29" s="1059"/>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57"/>
      <c r="B30" s="1058"/>
      <c r="C30" s="1058"/>
      <c r="D30" s="1058"/>
      <c r="E30" s="1058"/>
      <c r="F30" s="1059"/>
      <c r="G30" s="682"/>
      <c r="H30" s="683"/>
      <c r="I30" s="683"/>
      <c r="J30" s="683"/>
      <c r="K30" s="684"/>
      <c r="L30" s="676"/>
      <c r="M30" s="677"/>
      <c r="N30" s="677"/>
      <c r="O30" s="677"/>
      <c r="P30" s="677"/>
      <c r="Q30" s="677"/>
      <c r="R30" s="677"/>
      <c r="S30" s="677"/>
      <c r="T30" s="677"/>
      <c r="U30" s="677"/>
      <c r="V30" s="677"/>
      <c r="W30" s="677"/>
      <c r="X30" s="678"/>
      <c r="Y30" s="400"/>
      <c r="Z30" s="401"/>
      <c r="AA30" s="401"/>
      <c r="AB30" s="817"/>
      <c r="AC30" s="682"/>
      <c r="AD30" s="683"/>
      <c r="AE30" s="683"/>
      <c r="AF30" s="683"/>
      <c r="AG30" s="684"/>
      <c r="AH30" s="676"/>
      <c r="AI30" s="677"/>
      <c r="AJ30" s="677"/>
      <c r="AK30" s="677"/>
      <c r="AL30" s="677"/>
      <c r="AM30" s="677"/>
      <c r="AN30" s="677"/>
      <c r="AO30" s="677"/>
      <c r="AP30" s="677"/>
      <c r="AQ30" s="677"/>
      <c r="AR30" s="677"/>
      <c r="AS30" s="677"/>
      <c r="AT30" s="678"/>
      <c r="AU30" s="400"/>
      <c r="AV30" s="401"/>
      <c r="AW30" s="401"/>
      <c r="AX30" s="402"/>
    </row>
    <row r="31" spans="1:50" ht="24.75" customHeight="1" x14ac:dyDescent="0.15">
      <c r="A31" s="1057"/>
      <c r="B31" s="1058"/>
      <c r="C31" s="1058"/>
      <c r="D31" s="1058"/>
      <c r="E31" s="1058"/>
      <c r="F31" s="1059"/>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7"/>
      <c r="B32" s="1058"/>
      <c r="C32" s="1058"/>
      <c r="D32" s="1058"/>
      <c r="E32" s="1058"/>
      <c r="F32" s="1059"/>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7"/>
      <c r="B33" s="1058"/>
      <c r="C33" s="1058"/>
      <c r="D33" s="1058"/>
      <c r="E33" s="1058"/>
      <c r="F33" s="1059"/>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7"/>
      <c r="B34" s="1058"/>
      <c r="C34" s="1058"/>
      <c r="D34" s="1058"/>
      <c r="E34" s="1058"/>
      <c r="F34" s="1059"/>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7"/>
      <c r="B35" s="1058"/>
      <c r="C35" s="1058"/>
      <c r="D35" s="1058"/>
      <c r="E35" s="1058"/>
      <c r="F35" s="1059"/>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7"/>
      <c r="B36" s="1058"/>
      <c r="C36" s="1058"/>
      <c r="D36" s="1058"/>
      <c r="E36" s="1058"/>
      <c r="F36" s="1059"/>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7"/>
      <c r="B37" s="1058"/>
      <c r="C37" s="1058"/>
      <c r="D37" s="1058"/>
      <c r="E37" s="1058"/>
      <c r="F37" s="1059"/>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7"/>
      <c r="B38" s="1058"/>
      <c r="C38" s="1058"/>
      <c r="D38" s="1058"/>
      <c r="E38" s="1058"/>
      <c r="F38" s="1059"/>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7"/>
      <c r="B39" s="1058"/>
      <c r="C39" s="1058"/>
      <c r="D39" s="1058"/>
      <c r="E39" s="1058"/>
      <c r="F39" s="1059"/>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7"/>
      <c r="B40" s="1058"/>
      <c r="C40" s="1058"/>
      <c r="D40" s="1058"/>
      <c r="E40" s="1058"/>
      <c r="F40" s="1059"/>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7"/>
      <c r="B41" s="1058"/>
      <c r="C41" s="1058"/>
      <c r="D41" s="1058"/>
      <c r="E41" s="1058"/>
      <c r="F41" s="1059"/>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57"/>
      <c r="B42" s="1058"/>
      <c r="C42" s="1058"/>
      <c r="D42" s="1058"/>
      <c r="E42" s="1058"/>
      <c r="F42" s="1059"/>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57"/>
      <c r="B43" s="1058"/>
      <c r="C43" s="1058"/>
      <c r="D43" s="1058"/>
      <c r="E43" s="1058"/>
      <c r="F43" s="1059"/>
      <c r="G43" s="682"/>
      <c r="H43" s="683"/>
      <c r="I43" s="683"/>
      <c r="J43" s="683"/>
      <c r="K43" s="684"/>
      <c r="L43" s="676"/>
      <c r="M43" s="677"/>
      <c r="N43" s="677"/>
      <c r="O43" s="677"/>
      <c r="P43" s="677"/>
      <c r="Q43" s="677"/>
      <c r="R43" s="677"/>
      <c r="S43" s="677"/>
      <c r="T43" s="677"/>
      <c r="U43" s="677"/>
      <c r="V43" s="677"/>
      <c r="W43" s="677"/>
      <c r="X43" s="678"/>
      <c r="Y43" s="400"/>
      <c r="Z43" s="401"/>
      <c r="AA43" s="401"/>
      <c r="AB43" s="817"/>
      <c r="AC43" s="682"/>
      <c r="AD43" s="683"/>
      <c r="AE43" s="683"/>
      <c r="AF43" s="683"/>
      <c r="AG43" s="684"/>
      <c r="AH43" s="676"/>
      <c r="AI43" s="677"/>
      <c r="AJ43" s="677"/>
      <c r="AK43" s="677"/>
      <c r="AL43" s="677"/>
      <c r="AM43" s="677"/>
      <c r="AN43" s="677"/>
      <c r="AO43" s="677"/>
      <c r="AP43" s="677"/>
      <c r="AQ43" s="677"/>
      <c r="AR43" s="677"/>
      <c r="AS43" s="677"/>
      <c r="AT43" s="678"/>
      <c r="AU43" s="400"/>
      <c r="AV43" s="401"/>
      <c r="AW43" s="401"/>
      <c r="AX43" s="402"/>
    </row>
    <row r="44" spans="1:50" ht="24.75" customHeight="1" x14ac:dyDescent="0.15">
      <c r="A44" s="1057"/>
      <c r="B44" s="1058"/>
      <c r="C44" s="1058"/>
      <c r="D44" s="1058"/>
      <c r="E44" s="1058"/>
      <c r="F44" s="1059"/>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7"/>
      <c r="B45" s="1058"/>
      <c r="C45" s="1058"/>
      <c r="D45" s="1058"/>
      <c r="E45" s="1058"/>
      <c r="F45" s="1059"/>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7"/>
      <c r="B46" s="1058"/>
      <c r="C46" s="1058"/>
      <c r="D46" s="1058"/>
      <c r="E46" s="1058"/>
      <c r="F46" s="1059"/>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7"/>
      <c r="B47" s="1058"/>
      <c r="C47" s="1058"/>
      <c r="D47" s="1058"/>
      <c r="E47" s="1058"/>
      <c r="F47" s="1059"/>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7"/>
      <c r="B48" s="1058"/>
      <c r="C48" s="1058"/>
      <c r="D48" s="1058"/>
      <c r="E48" s="1058"/>
      <c r="F48" s="1059"/>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7"/>
      <c r="B49" s="1058"/>
      <c r="C49" s="1058"/>
      <c r="D49" s="1058"/>
      <c r="E49" s="1058"/>
      <c r="F49" s="1059"/>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7"/>
      <c r="B50" s="1058"/>
      <c r="C50" s="1058"/>
      <c r="D50" s="1058"/>
      <c r="E50" s="1058"/>
      <c r="F50" s="1059"/>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7"/>
      <c r="B51" s="1058"/>
      <c r="C51" s="1058"/>
      <c r="D51" s="1058"/>
      <c r="E51" s="1058"/>
      <c r="F51" s="1059"/>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7"/>
      <c r="B52" s="1058"/>
      <c r="C52" s="1058"/>
      <c r="D52" s="1058"/>
      <c r="E52" s="1058"/>
      <c r="F52" s="1059"/>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57"/>
      <c r="B56" s="1058"/>
      <c r="C56" s="1058"/>
      <c r="D56" s="1058"/>
      <c r="E56" s="1058"/>
      <c r="F56" s="1059"/>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57"/>
      <c r="B57" s="1058"/>
      <c r="C57" s="1058"/>
      <c r="D57" s="1058"/>
      <c r="E57" s="1058"/>
      <c r="F57" s="1059"/>
      <c r="G57" s="682"/>
      <c r="H57" s="683"/>
      <c r="I57" s="683"/>
      <c r="J57" s="683"/>
      <c r="K57" s="684"/>
      <c r="L57" s="676"/>
      <c r="M57" s="677"/>
      <c r="N57" s="677"/>
      <c r="O57" s="677"/>
      <c r="P57" s="677"/>
      <c r="Q57" s="677"/>
      <c r="R57" s="677"/>
      <c r="S57" s="677"/>
      <c r="T57" s="677"/>
      <c r="U57" s="677"/>
      <c r="V57" s="677"/>
      <c r="W57" s="677"/>
      <c r="X57" s="678"/>
      <c r="Y57" s="400"/>
      <c r="Z57" s="401"/>
      <c r="AA57" s="401"/>
      <c r="AB57" s="817"/>
      <c r="AC57" s="682"/>
      <c r="AD57" s="683"/>
      <c r="AE57" s="683"/>
      <c r="AF57" s="683"/>
      <c r="AG57" s="684"/>
      <c r="AH57" s="676"/>
      <c r="AI57" s="677"/>
      <c r="AJ57" s="677"/>
      <c r="AK57" s="677"/>
      <c r="AL57" s="677"/>
      <c r="AM57" s="677"/>
      <c r="AN57" s="677"/>
      <c r="AO57" s="677"/>
      <c r="AP57" s="677"/>
      <c r="AQ57" s="677"/>
      <c r="AR57" s="677"/>
      <c r="AS57" s="677"/>
      <c r="AT57" s="678"/>
      <c r="AU57" s="400"/>
      <c r="AV57" s="401"/>
      <c r="AW57" s="401"/>
      <c r="AX57" s="402"/>
    </row>
    <row r="58" spans="1:50" ht="24.75" customHeight="1" x14ac:dyDescent="0.15">
      <c r="A58" s="1057"/>
      <c r="B58" s="1058"/>
      <c r="C58" s="1058"/>
      <c r="D58" s="1058"/>
      <c r="E58" s="1058"/>
      <c r="F58" s="1059"/>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7"/>
      <c r="B59" s="1058"/>
      <c r="C59" s="1058"/>
      <c r="D59" s="1058"/>
      <c r="E59" s="1058"/>
      <c r="F59" s="1059"/>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7"/>
      <c r="B60" s="1058"/>
      <c r="C60" s="1058"/>
      <c r="D60" s="1058"/>
      <c r="E60" s="1058"/>
      <c r="F60" s="1059"/>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7"/>
      <c r="B61" s="1058"/>
      <c r="C61" s="1058"/>
      <c r="D61" s="1058"/>
      <c r="E61" s="1058"/>
      <c r="F61" s="1059"/>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7"/>
      <c r="B62" s="1058"/>
      <c r="C62" s="1058"/>
      <c r="D62" s="1058"/>
      <c r="E62" s="1058"/>
      <c r="F62" s="1059"/>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7"/>
      <c r="B63" s="1058"/>
      <c r="C63" s="1058"/>
      <c r="D63" s="1058"/>
      <c r="E63" s="1058"/>
      <c r="F63" s="1059"/>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7"/>
      <c r="B64" s="1058"/>
      <c r="C64" s="1058"/>
      <c r="D64" s="1058"/>
      <c r="E64" s="1058"/>
      <c r="F64" s="1059"/>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7"/>
      <c r="B65" s="1058"/>
      <c r="C65" s="1058"/>
      <c r="D65" s="1058"/>
      <c r="E65" s="1058"/>
      <c r="F65" s="1059"/>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7"/>
      <c r="B66" s="1058"/>
      <c r="C66" s="1058"/>
      <c r="D66" s="1058"/>
      <c r="E66" s="1058"/>
      <c r="F66" s="1059"/>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7"/>
      <c r="B67" s="1058"/>
      <c r="C67" s="1058"/>
      <c r="D67" s="1058"/>
      <c r="E67" s="1058"/>
      <c r="F67" s="1059"/>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7"/>
      <c r="B68" s="1058"/>
      <c r="C68" s="1058"/>
      <c r="D68" s="1058"/>
      <c r="E68" s="1058"/>
      <c r="F68" s="1059"/>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57"/>
      <c r="B69" s="1058"/>
      <c r="C69" s="1058"/>
      <c r="D69" s="1058"/>
      <c r="E69" s="1058"/>
      <c r="F69" s="1059"/>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57"/>
      <c r="B70" s="1058"/>
      <c r="C70" s="1058"/>
      <c r="D70" s="1058"/>
      <c r="E70" s="1058"/>
      <c r="F70" s="1059"/>
      <c r="G70" s="682"/>
      <c r="H70" s="683"/>
      <c r="I70" s="683"/>
      <c r="J70" s="683"/>
      <c r="K70" s="684"/>
      <c r="L70" s="676"/>
      <c r="M70" s="677"/>
      <c r="N70" s="677"/>
      <c r="O70" s="677"/>
      <c r="P70" s="677"/>
      <c r="Q70" s="677"/>
      <c r="R70" s="677"/>
      <c r="S70" s="677"/>
      <c r="T70" s="677"/>
      <c r="U70" s="677"/>
      <c r="V70" s="677"/>
      <c r="W70" s="677"/>
      <c r="X70" s="678"/>
      <c r="Y70" s="400"/>
      <c r="Z70" s="401"/>
      <c r="AA70" s="401"/>
      <c r="AB70" s="817"/>
      <c r="AC70" s="682"/>
      <c r="AD70" s="683"/>
      <c r="AE70" s="683"/>
      <c r="AF70" s="683"/>
      <c r="AG70" s="684"/>
      <c r="AH70" s="676"/>
      <c r="AI70" s="677"/>
      <c r="AJ70" s="677"/>
      <c r="AK70" s="677"/>
      <c r="AL70" s="677"/>
      <c r="AM70" s="677"/>
      <c r="AN70" s="677"/>
      <c r="AO70" s="677"/>
      <c r="AP70" s="677"/>
      <c r="AQ70" s="677"/>
      <c r="AR70" s="677"/>
      <c r="AS70" s="677"/>
      <c r="AT70" s="678"/>
      <c r="AU70" s="400"/>
      <c r="AV70" s="401"/>
      <c r="AW70" s="401"/>
      <c r="AX70" s="402"/>
    </row>
    <row r="71" spans="1:50" ht="24.75" customHeight="1" x14ac:dyDescent="0.15">
      <c r="A71" s="1057"/>
      <c r="B71" s="1058"/>
      <c r="C71" s="1058"/>
      <c r="D71" s="1058"/>
      <c r="E71" s="1058"/>
      <c r="F71" s="1059"/>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7"/>
      <c r="B72" s="1058"/>
      <c r="C72" s="1058"/>
      <c r="D72" s="1058"/>
      <c r="E72" s="1058"/>
      <c r="F72" s="1059"/>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7"/>
      <c r="B73" s="1058"/>
      <c r="C73" s="1058"/>
      <c r="D73" s="1058"/>
      <c r="E73" s="1058"/>
      <c r="F73" s="1059"/>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7"/>
      <c r="B74" s="1058"/>
      <c r="C74" s="1058"/>
      <c r="D74" s="1058"/>
      <c r="E74" s="1058"/>
      <c r="F74" s="1059"/>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7"/>
      <c r="B75" s="1058"/>
      <c r="C75" s="1058"/>
      <c r="D75" s="1058"/>
      <c r="E75" s="1058"/>
      <c r="F75" s="1059"/>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7"/>
      <c r="B76" s="1058"/>
      <c r="C76" s="1058"/>
      <c r="D76" s="1058"/>
      <c r="E76" s="1058"/>
      <c r="F76" s="1059"/>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7"/>
      <c r="B77" s="1058"/>
      <c r="C77" s="1058"/>
      <c r="D77" s="1058"/>
      <c r="E77" s="1058"/>
      <c r="F77" s="1059"/>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7"/>
      <c r="B78" s="1058"/>
      <c r="C78" s="1058"/>
      <c r="D78" s="1058"/>
      <c r="E78" s="1058"/>
      <c r="F78" s="1059"/>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7"/>
      <c r="B79" s="1058"/>
      <c r="C79" s="1058"/>
      <c r="D79" s="1058"/>
      <c r="E79" s="1058"/>
      <c r="F79" s="1059"/>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7"/>
      <c r="B80" s="1058"/>
      <c r="C80" s="1058"/>
      <c r="D80" s="1058"/>
      <c r="E80" s="1058"/>
      <c r="F80" s="1059"/>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7"/>
      <c r="B81" s="1058"/>
      <c r="C81" s="1058"/>
      <c r="D81" s="1058"/>
      <c r="E81" s="1058"/>
      <c r="F81" s="1059"/>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57"/>
      <c r="B82" s="1058"/>
      <c r="C82" s="1058"/>
      <c r="D82" s="1058"/>
      <c r="E82" s="1058"/>
      <c r="F82" s="1059"/>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57"/>
      <c r="B83" s="1058"/>
      <c r="C83" s="1058"/>
      <c r="D83" s="1058"/>
      <c r="E83" s="1058"/>
      <c r="F83" s="1059"/>
      <c r="G83" s="682"/>
      <c r="H83" s="683"/>
      <c r="I83" s="683"/>
      <c r="J83" s="683"/>
      <c r="K83" s="684"/>
      <c r="L83" s="676"/>
      <c r="M83" s="677"/>
      <c r="N83" s="677"/>
      <c r="O83" s="677"/>
      <c r="P83" s="677"/>
      <c r="Q83" s="677"/>
      <c r="R83" s="677"/>
      <c r="S83" s="677"/>
      <c r="T83" s="677"/>
      <c r="U83" s="677"/>
      <c r="V83" s="677"/>
      <c r="W83" s="677"/>
      <c r="X83" s="678"/>
      <c r="Y83" s="400"/>
      <c r="Z83" s="401"/>
      <c r="AA83" s="401"/>
      <c r="AB83" s="817"/>
      <c r="AC83" s="682"/>
      <c r="AD83" s="683"/>
      <c r="AE83" s="683"/>
      <c r="AF83" s="683"/>
      <c r="AG83" s="684"/>
      <c r="AH83" s="676"/>
      <c r="AI83" s="677"/>
      <c r="AJ83" s="677"/>
      <c r="AK83" s="677"/>
      <c r="AL83" s="677"/>
      <c r="AM83" s="677"/>
      <c r="AN83" s="677"/>
      <c r="AO83" s="677"/>
      <c r="AP83" s="677"/>
      <c r="AQ83" s="677"/>
      <c r="AR83" s="677"/>
      <c r="AS83" s="677"/>
      <c r="AT83" s="678"/>
      <c r="AU83" s="400"/>
      <c r="AV83" s="401"/>
      <c r="AW83" s="401"/>
      <c r="AX83" s="402"/>
    </row>
    <row r="84" spans="1:50" ht="24.75" customHeight="1" x14ac:dyDescent="0.15">
      <c r="A84" s="1057"/>
      <c r="B84" s="1058"/>
      <c r="C84" s="1058"/>
      <c r="D84" s="1058"/>
      <c r="E84" s="1058"/>
      <c r="F84" s="1059"/>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7"/>
      <c r="B85" s="1058"/>
      <c r="C85" s="1058"/>
      <c r="D85" s="1058"/>
      <c r="E85" s="1058"/>
      <c r="F85" s="1059"/>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7"/>
      <c r="B86" s="1058"/>
      <c r="C86" s="1058"/>
      <c r="D86" s="1058"/>
      <c r="E86" s="1058"/>
      <c r="F86" s="1059"/>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7"/>
      <c r="B87" s="1058"/>
      <c r="C87" s="1058"/>
      <c r="D87" s="1058"/>
      <c r="E87" s="1058"/>
      <c r="F87" s="1059"/>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7"/>
      <c r="B88" s="1058"/>
      <c r="C88" s="1058"/>
      <c r="D88" s="1058"/>
      <c r="E88" s="1058"/>
      <c r="F88" s="1059"/>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7"/>
      <c r="B89" s="1058"/>
      <c r="C89" s="1058"/>
      <c r="D89" s="1058"/>
      <c r="E89" s="1058"/>
      <c r="F89" s="1059"/>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7"/>
      <c r="B90" s="1058"/>
      <c r="C90" s="1058"/>
      <c r="D90" s="1058"/>
      <c r="E90" s="1058"/>
      <c r="F90" s="1059"/>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7"/>
      <c r="B91" s="1058"/>
      <c r="C91" s="1058"/>
      <c r="D91" s="1058"/>
      <c r="E91" s="1058"/>
      <c r="F91" s="1059"/>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7"/>
      <c r="B92" s="1058"/>
      <c r="C92" s="1058"/>
      <c r="D92" s="1058"/>
      <c r="E92" s="1058"/>
      <c r="F92" s="1059"/>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7"/>
      <c r="B93" s="1058"/>
      <c r="C93" s="1058"/>
      <c r="D93" s="1058"/>
      <c r="E93" s="1058"/>
      <c r="F93" s="1059"/>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7"/>
      <c r="B94" s="1058"/>
      <c r="C94" s="1058"/>
      <c r="D94" s="1058"/>
      <c r="E94" s="1058"/>
      <c r="F94" s="1059"/>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57"/>
      <c r="B95" s="1058"/>
      <c r="C95" s="1058"/>
      <c r="D95" s="1058"/>
      <c r="E95" s="1058"/>
      <c r="F95" s="1059"/>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57"/>
      <c r="B96" s="1058"/>
      <c r="C96" s="1058"/>
      <c r="D96" s="1058"/>
      <c r="E96" s="1058"/>
      <c r="F96" s="1059"/>
      <c r="G96" s="682"/>
      <c r="H96" s="683"/>
      <c r="I96" s="683"/>
      <c r="J96" s="683"/>
      <c r="K96" s="684"/>
      <c r="L96" s="676"/>
      <c r="M96" s="677"/>
      <c r="N96" s="677"/>
      <c r="O96" s="677"/>
      <c r="P96" s="677"/>
      <c r="Q96" s="677"/>
      <c r="R96" s="677"/>
      <c r="S96" s="677"/>
      <c r="T96" s="677"/>
      <c r="U96" s="677"/>
      <c r="V96" s="677"/>
      <c r="W96" s="677"/>
      <c r="X96" s="678"/>
      <c r="Y96" s="400"/>
      <c r="Z96" s="401"/>
      <c r="AA96" s="401"/>
      <c r="AB96" s="817"/>
      <c r="AC96" s="682"/>
      <c r="AD96" s="683"/>
      <c r="AE96" s="683"/>
      <c r="AF96" s="683"/>
      <c r="AG96" s="684"/>
      <c r="AH96" s="676"/>
      <c r="AI96" s="677"/>
      <c r="AJ96" s="677"/>
      <c r="AK96" s="677"/>
      <c r="AL96" s="677"/>
      <c r="AM96" s="677"/>
      <c r="AN96" s="677"/>
      <c r="AO96" s="677"/>
      <c r="AP96" s="677"/>
      <c r="AQ96" s="677"/>
      <c r="AR96" s="677"/>
      <c r="AS96" s="677"/>
      <c r="AT96" s="678"/>
      <c r="AU96" s="400"/>
      <c r="AV96" s="401"/>
      <c r="AW96" s="401"/>
      <c r="AX96" s="402"/>
    </row>
    <row r="97" spans="1:50" ht="24.75" customHeight="1" x14ac:dyDescent="0.15">
      <c r="A97" s="1057"/>
      <c r="B97" s="1058"/>
      <c r="C97" s="1058"/>
      <c r="D97" s="1058"/>
      <c r="E97" s="1058"/>
      <c r="F97" s="1059"/>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7"/>
      <c r="B98" s="1058"/>
      <c r="C98" s="1058"/>
      <c r="D98" s="1058"/>
      <c r="E98" s="1058"/>
      <c r="F98" s="1059"/>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7"/>
      <c r="B99" s="1058"/>
      <c r="C99" s="1058"/>
      <c r="D99" s="1058"/>
      <c r="E99" s="1058"/>
      <c r="F99" s="1059"/>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7"/>
      <c r="B100" s="1058"/>
      <c r="C100" s="1058"/>
      <c r="D100" s="1058"/>
      <c r="E100" s="1058"/>
      <c r="F100" s="1059"/>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7"/>
      <c r="B101" s="1058"/>
      <c r="C101" s="1058"/>
      <c r="D101" s="1058"/>
      <c r="E101" s="1058"/>
      <c r="F101" s="1059"/>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7"/>
      <c r="B102" s="1058"/>
      <c r="C102" s="1058"/>
      <c r="D102" s="1058"/>
      <c r="E102" s="1058"/>
      <c r="F102" s="1059"/>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7"/>
      <c r="B103" s="1058"/>
      <c r="C103" s="1058"/>
      <c r="D103" s="1058"/>
      <c r="E103" s="1058"/>
      <c r="F103" s="1059"/>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7"/>
      <c r="B104" s="1058"/>
      <c r="C104" s="1058"/>
      <c r="D104" s="1058"/>
      <c r="E104" s="1058"/>
      <c r="F104" s="1059"/>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7"/>
      <c r="B105" s="1058"/>
      <c r="C105" s="1058"/>
      <c r="D105" s="1058"/>
      <c r="E105" s="1058"/>
      <c r="F105" s="1059"/>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57"/>
      <c r="B109" s="1058"/>
      <c r="C109" s="1058"/>
      <c r="D109" s="1058"/>
      <c r="E109" s="1058"/>
      <c r="F109" s="1059"/>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57"/>
      <c r="B110" s="1058"/>
      <c r="C110" s="1058"/>
      <c r="D110" s="1058"/>
      <c r="E110" s="1058"/>
      <c r="F110" s="1059"/>
      <c r="G110" s="682"/>
      <c r="H110" s="683"/>
      <c r="I110" s="683"/>
      <c r="J110" s="683"/>
      <c r="K110" s="684"/>
      <c r="L110" s="676"/>
      <c r="M110" s="677"/>
      <c r="N110" s="677"/>
      <c r="O110" s="677"/>
      <c r="P110" s="677"/>
      <c r="Q110" s="677"/>
      <c r="R110" s="677"/>
      <c r="S110" s="677"/>
      <c r="T110" s="677"/>
      <c r="U110" s="677"/>
      <c r="V110" s="677"/>
      <c r="W110" s="677"/>
      <c r="X110" s="678"/>
      <c r="Y110" s="400"/>
      <c r="Z110" s="401"/>
      <c r="AA110" s="401"/>
      <c r="AB110" s="817"/>
      <c r="AC110" s="682"/>
      <c r="AD110" s="683"/>
      <c r="AE110" s="683"/>
      <c r="AF110" s="683"/>
      <c r="AG110" s="684"/>
      <c r="AH110" s="676"/>
      <c r="AI110" s="677"/>
      <c r="AJ110" s="677"/>
      <c r="AK110" s="677"/>
      <c r="AL110" s="677"/>
      <c r="AM110" s="677"/>
      <c r="AN110" s="677"/>
      <c r="AO110" s="677"/>
      <c r="AP110" s="677"/>
      <c r="AQ110" s="677"/>
      <c r="AR110" s="677"/>
      <c r="AS110" s="677"/>
      <c r="AT110" s="678"/>
      <c r="AU110" s="400"/>
      <c r="AV110" s="401"/>
      <c r="AW110" s="401"/>
      <c r="AX110" s="402"/>
    </row>
    <row r="111" spans="1:50" ht="24.75" customHeight="1" x14ac:dyDescent="0.15">
      <c r="A111" s="1057"/>
      <c r="B111" s="1058"/>
      <c r="C111" s="1058"/>
      <c r="D111" s="1058"/>
      <c r="E111" s="1058"/>
      <c r="F111" s="1059"/>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7"/>
      <c r="B112" s="1058"/>
      <c r="C112" s="1058"/>
      <c r="D112" s="1058"/>
      <c r="E112" s="1058"/>
      <c r="F112" s="1059"/>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7"/>
      <c r="B113" s="1058"/>
      <c r="C113" s="1058"/>
      <c r="D113" s="1058"/>
      <c r="E113" s="1058"/>
      <c r="F113" s="1059"/>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7"/>
      <c r="B114" s="1058"/>
      <c r="C114" s="1058"/>
      <c r="D114" s="1058"/>
      <c r="E114" s="1058"/>
      <c r="F114" s="1059"/>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7"/>
      <c r="B115" s="1058"/>
      <c r="C115" s="1058"/>
      <c r="D115" s="1058"/>
      <c r="E115" s="1058"/>
      <c r="F115" s="1059"/>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7"/>
      <c r="B116" s="1058"/>
      <c r="C116" s="1058"/>
      <c r="D116" s="1058"/>
      <c r="E116" s="1058"/>
      <c r="F116" s="1059"/>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7"/>
      <c r="B117" s="1058"/>
      <c r="C117" s="1058"/>
      <c r="D117" s="1058"/>
      <c r="E117" s="1058"/>
      <c r="F117" s="1059"/>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7"/>
      <c r="B118" s="1058"/>
      <c r="C118" s="1058"/>
      <c r="D118" s="1058"/>
      <c r="E118" s="1058"/>
      <c r="F118" s="1059"/>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7"/>
      <c r="B119" s="1058"/>
      <c r="C119" s="1058"/>
      <c r="D119" s="1058"/>
      <c r="E119" s="1058"/>
      <c r="F119" s="1059"/>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7"/>
      <c r="B120" s="1058"/>
      <c r="C120" s="1058"/>
      <c r="D120" s="1058"/>
      <c r="E120" s="1058"/>
      <c r="F120" s="1059"/>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7"/>
      <c r="B121" s="1058"/>
      <c r="C121" s="1058"/>
      <c r="D121" s="1058"/>
      <c r="E121" s="1058"/>
      <c r="F121" s="1059"/>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57"/>
      <c r="B122" s="1058"/>
      <c r="C122" s="1058"/>
      <c r="D122" s="1058"/>
      <c r="E122" s="1058"/>
      <c r="F122" s="1059"/>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57"/>
      <c r="B123" s="1058"/>
      <c r="C123" s="1058"/>
      <c r="D123" s="1058"/>
      <c r="E123" s="1058"/>
      <c r="F123" s="1059"/>
      <c r="G123" s="682"/>
      <c r="H123" s="683"/>
      <c r="I123" s="683"/>
      <c r="J123" s="683"/>
      <c r="K123" s="684"/>
      <c r="L123" s="676"/>
      <c r="M123" s="677"/>
      <c r="N123" s="677"/>
      <c r="O123" s="677"/>
      <c r="P123" s="677"/>
      <c r="Q123" s="677"/>
      <c r="R123" s="677"/>
      <c r="S123" s="677"/>
      <c r="T123" s="677"/>
      <c r="U123" s="677"/>
      <c r="V123" s="677"/>
      <c r="W123" s="677"/>
      <c r="X123" s="678"/>
      <c r="Y123" s="400"/>
      <c r="Z123" s="401"/>
      <c r="AA123" s="401"/>
      <c r="AB123" s="817"/>
      <c r="AC123" s="682"/>
      <c r="AD123" s="683"/>
      <c r="AE123" s="683"/>
      <c r="AF123" s="683"/>
      <c r="AG123" s="684"/>
      <c r="AH123" s="676"/>
      <c r="AI123" s="677"/>
      <c r="AJ123" s="677"/>
      <c r="AK123" s="677"/>
      <c r="AL123" s="677"/>
      <c r="AM123" s="677"/>
      <c r="AN123" s="677"/>
      <c r="AO123" s="677"/>
      <c r="AP123" s="677"/>
      <c r="AQ123" s="677"/>
      <c r="AR123" s="677"/>
      <c r="AS123" s="677"/>
      <c r="AT123" s="678"/>
      <c r="AU123" s="400"/>
      <c r="AV123" s="401"/>
      <c r="AW123" s="401"/>
      <c r="AX123" s="402"/>
    </row>
    <row r="124" spans="1:50" ht="24.75" customHeight="1" x14ac:dyDescent="0.15">
      <c r="A124" s="1057"/>
      <c r="B124" s="1058"/>
      <c r="C124" s="1058"/>
      <c r="D124" s="1058"/>
      <c r="E124" s="1058"/>
      <c r="F124" s="1059"/>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7"/>
      <c r="B125" s="1058"/>
      <c r="C125" s="1058"/>
      <c r="D125" s="1058"/>
      <c r="E125" s="1058"/>
      <c r="F125" s="1059"/>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7"/>
      <c r="B126" s="1058"/>
      <c r="C126" s="1058"/>
      <c r="D126" s="1058"/>
      <c r="E126" s="1058"/>
      <c r="F126" s="1059"/>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7"/>
      <c r="B127" s="1058"/>
      <c r="C127" s="1058"/>
      <c r="D127" s="1058"/>
      <c r="E127" s="1058"/>
      <c r="F127" s="1059"/>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7"/>
      <c r="B128" s="1058"/>
      <c r="C128" s="1058"/>
      <c r="D128" s="1058"/>
      <c r="E128" s="1058"/>
      <c r="F128" s="1059"/>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7"/>
      <c r="B129" s="1058"/>
      <c r="C129" s="1058"/>
      <c r="D129" s="1058"/>
      <c r="E129" s="1058"/>
      <c r="F129" s="1059"/>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7"/>
      <c r="B130" s="1058"/>
      <c r="C130" s="1058"/>
      <c r="D130" s="1058"/>
      <c r="E130" s="1058"/>
      <c r="F130" s="1059"/>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7"/>
      <c r="B131" s="1058"/>
      <c r="C131" s="1058"/>
      <c r="D131" s="1058"/>
      <c r="E131" s="1058"/>
      <c r="F131" s="1059"/>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7"/>
      <c r="B132" s="1058"/>
      <c r="C132" s="1058"/>
      <c r="D132" s="1058"/>
      <c r="E132" s="1058"/>
      <c r="F132" s="1059"/>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7"/>
      <c r="B133" s="1058"/>
      <c r="C133" s="1058"/>
      <c r="D133" s="1058"/>
      <c r="E133" s="1058"/>
      <c r="F133" s="1059"/>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7"/>
      <c r="B134" s="1058"/>
      <c r="C134" s="1058"/>
      <c r="D134" s="1058"/>
      <c r="E134" s="1058"/>
      <c r="F134" s="1059"/>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57"/>
      <c r="B135" s="1058"/>
      <c r="C135" s="1058"/>
      <c r="D135" s="1058"/>
      <c r="E135" s="1058"/>
      <c r="F135" s="1059"/>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57"/>
      <c r="B136" s="1058"/>
      <c r="C136" s="1058"/>
      <c r="D136" s="1058"/>
      <c r="E136" s="1058"/>
      <c r="F136" s="1059"/>
      <c r="G136" s="682"/>
      <c r="H136" s="683"/>
      <c r="I136" s="683"/>
      <c r="J136" s="683"/>
      <c r="K136" s="684"/>
      <c r="L136" s="676"/>
      <c r="M136" s="677"/>
      <c r="N136" s="677"/>
      <c r="O136" s="677"/>
      <c r="P136" s="677"/>
      <c r="Q136" s="677"/>
      <c r="R136" s="677"/>
      <c r="S136" s="677"/>
      <c r="T136" s="677"/>
      <c r="U136" s="677"/>
      <c r="V136" s="677"/>
      <c r="W136" s="677"/>
      <c r="X136" s="678"/>
      <c r="Y136" s="400"/>
      <c r="Z136" s="401"/>
      <c r="AA136" s="401"/>
      <c r="AB136" s="817"/>
      <c r="AC136" s="682"/>
      <c r="AD136" s="683"/>
      <c r="AE136" s="683"/>
      <c r="AF136" s="683"/>
      <c r="AG136" s="684"/>
      <c r="AH136" s="676"/>
      <c r="AI136" s="677"/>
      <c r="AJ136" s="677"/>
      <c r="AK136" s="677"/>
      <c r="AL136" s="677"/>
      <c r="AM136" s="677"/>
      <c r="AN136" s="677"/>
      <c r="AO136" s="677"/>
      <c r="AP136" s="677"/>
      <c r="AQ136" s="677"/>
      <c r="AR136" s="677"/>
      <c r="AS136" s="677"/>
      <c r="AT136" s="678"/>
      <c r="AU136" s="400"/>
      <c r="AV136" s="401"/>
      <c r="AW136" s="401"/>
      <c r="AX136" s="402"/>
    </row>
    <row r="137" spans="1:50" ht="24.75" customHeight="1" x14ac:dyDescent="0.15">
      <c r="A137" s="1057"/>
      <c r="B137" s="1058"/>
      <c r="C137" s="1058"/>
      <c r="D137" s="1058"/>
      <c r="E137" s="1058"/>
      <c r="F137" s="1059"/>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7"/>
      <c r="B138" s="1058"/>
      <c r="C138" s="1058"/>
      <c r="D138" s="1058"/>
      <c r="E138" s="1058"/>
      <c r="F138" s="1059"/>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7"/>
      <c r="B139" s="1058"/>
      <c r="C139" s="1058"/>
      <c r="D139" s="1058"/>
      <c r="E139" s="1058"/>
      <c r="F139" s="1059"/>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7"/>
      <c r="B140" s="1058"/>
      <c r="C140" s="1058"/>
      <c r="D140" s="1058"/>
      <c r="E140" s="1058"/>
      <c r="F140" s="1059"/>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7"/>
      <c r="B141" s="1058"/>
      <c r="C141" s="1058"/>
      <c r="D141" s="1058"/>
      <c r="E141" s="1058"/>
      <c r="F141" s="1059"/>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7"/>
      <c r="B142" s="1058"/>
      <c r="C142" s="1058"/>
      <c r="D142" s="1058"/>
      <c r="E142" s="1058"/>
      <c r="F142" s="1059"/>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7"/>
      <c r="B143" s="1058"/>
      <c r="C143" s="1058"/>
      <c r="D143" s="1058"/>
      <c r="E143" s="1058"/>
      <c r="F143" s="1059"/>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7"/>
      <c r="B144" s="1058"/>
      <c r="C144" s="1058"/>
      <c r="D144" s="1058"/>
      <c r="E144" s="1058"/>
      <c r="F144" s="1059"/>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7"/>
      <c r="B145" s="1058"/>
      <c r="C145" s="1058"/>
      <c r="D145" s="1058"/>
      <c r="E145" s="1058"/>
      <c r="F145" s="1059"/>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7"/>
      <c r="B146" s="1058"/>
      <c r="C146" s="1058"/>
      <c r="D146" s="1058"/>
      <c r="E146" s="1058"/>
      <c r="F146" s="1059"/>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7"/>
      <c r="B147" s="1058"/>
      <c r="C147" s="1058"/>
      <c r="D147" s="1058"/>
      <c r="E147" s="1058"/>
      <c r="F147" s="1059"/>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57"/>
      <c r="B148" s="1058"/>
      <c r="C148" s="1058"/>
      <c r="D148" s="1058"/>
      <c r="E148" s="1058"/>
      <c r="F148" s="1059"/>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57"/>
      <c r="B149" s="1058"/>
      <c r="C149" s="1058"/>
      <c r="D149" s="1058"/>
      <c r="E149" s="1058"/>
      <c r="F149" s="1059"/>
      <c r="G149" s="682"/>
      <c r="H149" s="683"/>
      <c r="I149" s="683"/>
      <c r="J149" s="683"/>
      <c r="K149" s="684"/>
      <c r="L149" s="676"/>
      <c r="M149" s="677"/>
      <c r="N149" s="677"/>
      <c r="O149" s="677"/>
      <c r="P149" s="677"/>
      <c r="Q149" s="677"/>
      <c r="R149" s="677"/>
      <c r="S149" s="677"/>
      <c r="T149" s="677"/>
      <c r="U149" s="677"/>
      <c r="V149" s="677"/>
      <c r="W149" s="677"/>
      <c r="X149" s="678"/>
      <c r="Y149" s="400"/>
      <c r="Z149" s="401"/>
      <c r="AA149" s="401"/>
      <c r="AB149" s="817"/>
      <c r="AC149" s="682"/>
      <c r="AD149" s="683"/>
      <c r="AE149" s="683"/>
      <c r="AF149" s="683"/>
      <c r="AG149" s="684"/>
      <c r="AH149" s="676"/>
      <c r="AI149" s="677"/>
      <c r="AJ149" s="677"/>
      <c r="AK149" s="677"/>
      <c r="AL149" s="677"/>
      <c r="AM149" s="677"/>
      <c r="AN149" s="677"/>
      <c r="AO149" s="677"/>
      <c r="AP149" s="677"/>
      <c r="AQ149" s="677"/>
      <c r="AR149" s="677"/>
      <c r="AS149" s="677"/>
      <c r="AT149" s="678"/>
      <c r="AU149" s="400"/>
      <c r="AV149" s="401"/>
      <c r="AW149" s="401"/>
      <c r="AX149" s="402"/>
    </row>
    <row r="150" spans="1:50" ht="24.75" customHeight="1" x14ac:dyDescent="0.15">
      <c r="A150" s="1057"/>
      <c r="B150" s="1058"/>
      <c r="C150" s="1058"/>
      <c r="D150" s="1058"/>
      <c r="E150" s="1058"/>
      <c r="F150" s="1059"/>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7"/>
      <c r="B151" s="1058"/>
      <c r="C151" s="1058"/>
      <c r="D151" s="1058"/>
      <c r="E151" s="1058"/>
      <c r="F151" s="1059"/>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7"/>
      <c r="B152" s="1058"/>
      <c r="C152" s="1058"/>
      <c r="D152" s="1058"/>
      <c r="E152" s="1058"/>
      <c r="F152" s="1059"/>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7"/>
      <c r="B153" s="1058"/>
      <c r="C153" s="1058"/>
      <c r="D153" s="1058"/>
      <c r="E153" s="1058"/>
      <c r="F153" s="1059"/>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7"/>
      <c r="B154" s="1058"/>
      <c r="C154" s="1058"/>
      <c r="D154" s="1058"/>
      <c r="E154" s="1058"/>
      <c r="F154" s="1059"/>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7"/>
      <c r="B155" s="1058"/>
      <c r="C155" s="1058"/>
      <c r="D155" s="1058"/>
      <c r="E155" s="1058"/>
      <c r="F155" s="1059"/>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7"/>
      <c r="B156" s="1058"/>
      <c r="C156" s="1058"/>
      <c r="D156" s="1058"/>
      <c r="E156" s="1058"/>
      <c r="F156" s="1059"/>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7"/>
      <c r="B157" s="1058"/>
      <c r="C157" s="1058"/>
      <c r="D157" s="1058"/>
      <c r="E157" s="1058"/>
      <c r="F157" s="1059"/>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7"/>
      <c r="B158" s="1058"/>
      <c r="C158" s="1058"/>
      <c r="D158" s="1058"/>
      <c r="E158" s="1058"/>
      <c r="F158" s="1059"/>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57"/>
      <c r="B162" s="1058"/>
      <c r="C162" s="1058"/>
      <c r="D162" s="1058"/>
      <c r="E162" s="1058"/>
      <c r="F162" s="1059"/>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57"/>
      <c r="B163" s="1058"/>
      <c r="C163" s="1058"/>
      <c r="D163" s="1058"/>
      <c r="E163" s="1058"/>
      <c r="F163" s="1059"/>
      <c r="G163" s="682"/>
      <c r="H163" s="683"/>
      <c r="I163" s="683"/>
      <c r="J163" s="683"/>
      <c r="K163" s="684"/>
      <c r="L163" s="676"/>
      <c r="M163" s="677"/>
      <c r="N163" s="677"/>
      <c r="O163" s="677"/>
      <c r="P163" s="677"/>
      <c r="Q163" s="677"/>
      <c r="R163" s="677"/>
      <c r="S163" s="677"/>
      <c r="T163" s="677"/>
      <c r="U163" s="677"/>
      <c r="V163" s="677"/>
      <c r="W163" s="677"/>
      <c r="X163" s="678"/>
      <c r="Y163" s="400"/>
      <c r="Z163" s="401"/>
      <c r="AA163" s="401"/>
      <c r="AB163" s="817"/>
      <c r="AC163" s="682"/>
      <c r="AD163" s="683"/>
      <c r="AE163" s="683"/>
      <c r="AF163" s="683"/>
      <c r="AG163" s="684"/>
      <c r="AH163" s="676"/>
      <c r="AI163" s="677"/>
      <c r="AJ163" s="677"/>
      <c r="AK163" s="677"/>
      <c r="AL163" s="677"/>
      <c r="AM163" s="677"/>
      <c r="AN163" s="677"/>
      <c r="AO163" s="677"/>
      <c r="AP163" s="677"/>
      <c r="AQ163" s="677"/>
      <c r="AR163" s="677"/>
      <c r="AS163" s="677"/>
      <c r="AT163" s="678"/>
      <c r="AU163" s="400"/>
      <c r="AV163" s="401"/>
      <c r="AW163" s="401"/>
      <c r="AX163" s="402"/>
    </row>
    <row r="164" spans="1:50" ht="24.75" customHeight="1" x14ac:dyDescent="0.15">
      <c r="A164" s="1057"/>
      <c r="B164" s="1058"/>
      <c r="C164" s="1058"/>
      <c r="D164" s="1058"/>
      <c r="E164" s="1058"/>
      <c r="F164" s="1059"/>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7"/>
      <c r="B165" s="1058"/>
      <c r="C165" s="1058"/>
      <c r="D165" s="1058"/>
      <c r="E165" s="1058"/>
      <c r="F165" s="1059"/>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7"/>
      <c r="B166" s="1058"/>
      <c r="C166" s="1058"/>
      <c r="D166" s="1058"/>
      <c r="E166" s="1058"/>
      <c r="F166" s="1059"/>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7"/>
      <c r="B167" s="1058"/>
      <c r="C167" s="1058"/>
      <c r="D167" s="1058"/>
      <c r="E167" s="1058"/>
      <c r="F167" s="1059"/>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7"/>
      <c r="B168" s="1058"/>
      <c r="C168" s="1058"/>
      <c r="D168" s="1058"/>
      <c r="E168" s="1058"/>
      <c r="F168" s="1059"/>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7"/>
      <c r="B169" s="1058"/>
      <c r="C169" s="1058"/>
      <c r="D169" s="1058"/>
      <c r="E169" s="1058"/>
      <c r="F169" s="1059"/>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7"/>
      <c r="B170" s="1058"/>
      <c r="C170" s="1058"/>
      <c r="D170" s="1058"/>
      <c r="E170" s="1058"/>
      <c r="F170" s="1059"/>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7"/>
      <c r="B171" s="1058"/>
      <c r="C171" s="1058"/>
      <c r="D171" s="1058"/>
      <c r="E171" s="1058"/>
      <c r="F171" s="1059"/>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7"/>
      <c r="B172" s="1058"/>
      <c r="C172" s="1058"/>
      <c r="D172" s="1058"/>
      <c r="E172" s="1058"/>
      <c r="F172" s="1059"/>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7"/>
      <c r="B173" s="1058"/>
      <c r="C173" s="1058"/>
      <c r="D173" s="1058"/>
      <c r="E173" s="1058"/>
      <c r="F173" s="1059"/>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7"/>
      <c r="B174" s="1058"/>
      <c r="C174" s="1058"/>
      <c r="D174" s="1058"/>
      <c r="E174" s="1058"/>
      <c r="F174" s="1059"/>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57"/>
      <c r="B175" s="1058"/>
      <c r="C175" s="1058"/>
      <c r="D175" s="1058"/>
      <c r="E175" s="1058"/>
      <c r="F175" s="1059"/>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57"/>
      <c r="B176" s="1058"/>
      <c r="C176" s="1058"/>
      <c r="D176" s="1058"/>
      <c r="E176" s="1058"/>
      <c r="F176" s="1059"/>
      <c r="G176" s="682"/>
      <c r="H176" s="683"/>
      <c r="I176" s="683"/>
      <c r="J176" s="683"/>
      <c r="K176" s="684"/>
      <c r="L176" s="676"/>
      <c r="M176" s="677"/>
      <c r="N176" s="677"/>
      <c r="O176" s="677"/>
      <c r="P176" s="677"/>
      <c r="Q176" s="677"/>
      <c r="R176" s="677"/>
      <c r="S176" s="677"/>
      <c r="T176" s="677"/>
      <c r="U176" s="677"/>
      <c r="V176" s="677"/>
      <c r="W176" s="677"/>
      <c r="X176" s="678"/>
      <c r="Y176" s="400"/>
      <c r="Z176" s="401"/>
      <c r="AA176" s="401"/>
      <c r="AB176" s="817"/>
      <c r="AC176" s="682"/>
      <c r="AD176" s="683"/>
      <c r="AE176" s="683"/>
      <c r="AF176" s="683"/>
      <c r="AG176" s="684"/>
      <c r="AH176" s="676"/>
      <c r="AI176" s="677"/>
      <c r="AJ176" s="677"/>
      <c r="AK176" s="677"/>
      <c r="AL176" s="677"/>
      <c r="AM176" s="677"/>
      <c r="AN176" s="677"/>
      <c r="AO176" s="677"/>
      <c r="AP176" s="677"/>
      <c r="AQ176" s="677"/>
      <c r="AR176" s="677"/>
      <c r="AS176" s="677"/>
      <c r="AT176" s="678"/>
      <c r="AU176" s="400"/>
      <c r="AV176" s="401"/>
      <c r="AW176" s="401"/>
      <c r="AX176" s="402"/>
    </row>
    <row r="177" spans="1:50" ht="24.75" customHeight="1" x14ac:dyDescent="0.15">
      <c r="A177" s="1057"/>
      <c r="B177" s="1058"/>
      <c r="C177" s="1058"/>
      <c r="D177" s="1058"/>
      <c r="E177" s="1058"/>
      <c r="F177" s="1059"/>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7"/>
      <c r="B178" s="1058"/>
      <c r="C178" s="1058"/>
      <c r="D178" s="1058"/>
      <c r="E178" s="1058"/>
      <c r="F178" s="1059"/>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7"/>
      <c r="B179" s="1058"/>
      <c r="C179" s="1058"/>
      <c r="D179" s="1058"/>
      <c r="E179" s="1058"/>
      <c r="F179" s="1059"/>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7"/>
      <c r="B180" s="1058"/>
      <c r="C180" s="1058"/>
      <c r="D180" s="1058"/>
      <c r="E180" s="1058"/>
      <c r="F180" s="1059"/>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7"/>
      <c r="B181" s="1058"/>
      <c r="C181" s="1058"/>
      <c r="D181" s="1058"/>
      <c r="E181" s="1058"/>
      <c r="F181" s="1059"/>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7"/>
      <c r="B182" s="1058"/>
      <c r="C182" s="1058"/>
      <c r="D182" s="1058"/>
      <c r="E182" s="1058"/>
      <c r="F182" s="1059"/>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7"/>
      <c r="B183" s="1058"/>
      <c r="C183" s="1058"/>
      <c r="D183" s="1058"/>
      <c r="E183" s="1058"/>
      <c r="F183" s="1059"/>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7"/>
      <c r="B184" s="1058"/>
      <c r="C184" s="1058"/>
      <c r="D184" s="1058"/>
      <c r="E184" s="1058"/>
      <c r="F184" s="1059"/>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7"/>
      <c r="B185" s="1058"/>
      <c r="C185" s="1058"/>
      <c r="D185" s="1058"/>
      <c r="E185" s="1058"/>
      <c r="F185" s="1059"/>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7"/>
      <c r="B186" s="1058"/>
      <c r="C186" s="1058"/>
      <c r="D186" s="1058"/>
      <c r="E186" s="1058"/>
      <c r="F186" s="1059"/>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7"/>
      <c r="B187" s="1058"/>
      <c r="C187" s="1058"/>
      <c r="D187" s="1058"/>
      <c r="E187" s="1058"/>
      <c r="F187" s="1059"/>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57"/>
      <c r="B188" s="1058"/>
      <c r="C188" s="1058"/>
      <c r="D188" s="1058"/>
      <c r="E188" s="1058"/>
      <c r="F188" s="1059"/>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57"/>
      <c r="B189" s="1058"/>
      <c r="C189" s="1058"/>
      <c r="D189" s="1058"/>
      <c r="E189" s="1058"/>
      <c r="F189" s="1059"/>
      <c r="G189" s="682"/>
      <c r="H189" s="683"/>
      <c r="I189" s="683"/>
      <c r="J189" s="683"/>
      <c r="K189" s="684"/>
      <c r="L189" s="676"/>
      <c r="M189" s="677"/>
      <c r="N189" s="677"/>
      <c r="O189" s="677"/>
      <c r="P189" s="677"/>
      <c r="Q189" s="677"/>
      <c r="R189" s="677"/>
      <c r="S189" s="677"/>
      <c r="T189" s="677"/>
      <c r="U189" s="677"/>
      <c r="V189" s="677"/>
      <c r="W189" s="677"/>
      <c r="X189" s="678"/>
      <c r="Y189" s="400"/>
      <c r="Z189" s="401"/>
      <c r="AA189" s="401"/>
      <c r="AB189" s="817"/>
      <c r="AC189" s="682"/>
      <c r="AD189" s="683"/>
      <c r="AE189" s="683"/>
      <c r="AF189" s="683"/>
      <c r="AG189" s="684"/>
      <c r="AH189" s="676"/>
      <c r="AI189" s="677"/>
      <c r="AJ189" s="677"/>
      <c r="AK189" s="677"/>
      <c r="AL189" s="677"/>
      <c r="AM189" s="677"/>
      <c r="AN189" s="677"/>
      <c r="AO189" s="677"/>
      <c r="AP189" s="677"/>
      <c r="AQ189" s="677"/>
      <c r="AR189" s="677"/>
      <c r="AS189" s="677"/>
      <c r="AT189" s="678"/>
      <c r="AU189" s="400"/>
      <c r="AV189" s="401"/>
      <c r="AW189" s="401"/>
      <c r="AX189" s="402"/>
    </row>
    <row r="190" spans="1:50" ht="24.75" customHeight="1" x14ac:dyDescent="0.15">
      <c r="A190" s="1057"/>
      <c r="B190" s="1058"/>
      <c r="C190" s="1058"/>
      <c r="D190" s="1058"/>
      <c r="E190" s="1058"/>
      <c r="F190" s="1059"/>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7"/>
      <c r="B191" s="1058"/>
      <c r="C191" s="1058"/>
      <c r="D191" s="1058"/>
      <c r="E191" s="1058"/>
      <c r="F191" s="1059"/>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7"/>
      <c r="B192" s="1058"/>
      <c r="C192" s="1058"/>
      <c r="D192" s="1058"/>
      <c r="E192" s="1058"/>
      <c r="F192" s="1059"/>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7"/>
      <c r="B193" s="1058"/>
      <c r="C193" s="1058"/>
      <c r="D193" s="1058"/>
      <c r="E193" s="1058"/>
      <c r="F193" s="1059"/>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7"/>
      <c r="B194" s="1058"/>
      <c r="C194" s="1058"/>
      <c r="D194" s="1058"/>
      <c r="E194" s="1058"/>
      <c r="F194" s="1059"/>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7"/>
      <c r="B195" s="1058"/>
      <c r="C195" s="1058"/>
      <c r="D195" s="1058"/>
      <c r="E195" s="1058"/>
      <c r="F195" s="1059"/>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7"/>
      <c r="B196" s="1058"/>
      <c r="C196" s="1058"/>
      <c r="D196" s="1058"/>
      <c r="E196" s="1058"/>
      <c r="F196" s="1059"/>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7"/>
      <c r="B197" s="1058"/>
      <c r="C197" s="1058"/>
      <c r="D197" s="1058"/>
      <c r="E197" s="1058"/>
      <c r="F197" s="1059"/>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7"/>
      <c r="B198" s="1058"/>
      <c r="C198" s="1058"/>
      <c r="D198" s="1058"/>
      <c r="E198" s="1058"/>
      <c r="F198" s="1059"/>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7"/>
      <c r="B199" s="1058"/>
      <c r="C199" s="1058"/>
      <c r="D199" s="1058"/>
      <c r="E199" s="1058"/>
      <c r="F199" s="1059"/>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7"/>
      <c r="B200" s="1058"/>
      <c r="C200" s="1058"/>
      <c r="D200" s="1058"/>
      <c r="E200" s="1058"/>
      <c r="F200" s="1059"/>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57"/>
      <c r="B201" s="1058"/>
      <c r="C201" s="1058"/>
      <c r="D201" s="1058"/>
      <c r="E201" s="1058"/>
      <c r="F201" s="1059"/>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57"/>
      <c r="B202" s="1058"/>
      <c r="C202" s="1058"/>
      <c r="D202" s="1058"/>
      <c r="E202" s="1058"/>
      <c r="F202" s="1059"/>
      <c r="G202" s="682"/>
      <c r="H202" s="683"/>
      <c r="I202" s="683"/>
      <c r="J202" s="683"/>
      <c r="K202" s="684"/>
      <c r="L202" s="676"/>
      <c r="M202" s="677"/>
      <c r="N202" s="677"/>
      <c r="O202" s="677"/>
      <c r="P202" s="677"/>
      <c r="Q202" s="677"/>
      <c r="R202" s="677"/>
      <c r="S202" s="677"/>
      <c r="T202" s="677"/>
      <c r="U202" s="677"/>
      <c r="V202" s="677"/>
      <c r="W202" s="677"/>
      <c r="X202" s="678"/>
      <c r="Y202" s="400"/>
      <c r="Z202" s="401"/>
      <c r="AA202" s="401"/>
      <c r="AB202" s="817"/>
      <c r="AC202" s="682"/>
      <c r="AD202" s="683"/>
      <c r="AE202" s="683"/>
      <c r="AF202" s="683"/>
      <c r="AG202" s="684"/>
      <c r="AH202" s="676"/>
      <c r="AI202" s="677"/>
      <c r="AJ202" s="677"/>
      <c r="AK202" s="677"/>
      <c r="AL202" s="677"/>
      <c r="AM202" s="677"/>
      <c r="AN202" s="677"/>
      <c r="AO202" s="677"/>
      <c r="AP202" s="677"/>
      <c r="AQ202" s="677"/>
      <c r="AR202" s="677"/>
      <c r="AS202" s="677"/>
      <c r="AT202" s="678"/>
      <c r="AU202" s="400"/>
      <c r="AV202" s="401"/>
      <c r="AW202" s="401"/>
      <c r="AX202" s="402"/>
    </row>
    <row r="203" spans="1:50" ht="24.75" customHeight="1" x14ac:dyDescent="0.15">
      <c r="A203" s="1057"/>
      <c r="B203" s="1058"/>
      <c r="C203" s="1058"/>
      <c r="D203" s="1058"/>
      <c r="E203" s="1058"/>
      <c r="F203" s="1059"/>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7"/>
      <c r="B204" s="1058"/>
      <c r="C204" s="1058"/>
      <c r="D204" s="1058"/>
      <c r="E204" s="1058"/>
      <c r="F204" s="1059"/>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7"/>
      <c r="B205" s="1058"/>
      <c r="C205" s="1058"/>
      <c r="D205" s="1058"/>
      <c r="E205" s="1058"/>
      <c r="F205" s="1059"/>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7"/>
      <c r="B206" s="1058"/>
      <c r="C206" s="1058"/>
      <c r="D206" s="1058"/>
      <c r="E206" s="1058"/>
      <c r="F206" s="1059"/>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7"/>
      <c r="B207" s="1058"/>
      <c r="C207" s="1058"/>
      <c r="D207" s="1058"/>
      <c r="E207" s="1058"/>
      <c r="F207" s="1059"/>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7"/>
      <c r="B208" s="1058"/>
      <c r="C208" s="1058"/>
      <c r="D208" s="1058"/>
      <c r="E208" s="1058"/>
      <c r="F208" s="1059"/>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7"/>
      <c r="B209" s="1058"/>
      <c r="C209" s="1058"/>
      <c r="D209" s="1058"/>
      <c r="E209" s="1058"/>
      <c r="F209" s="1059"/>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7"/>
      <c r="B210" s="1058"/>
      <c r="C210" s="1058"/>
      <c r="D210" s="1058"/>
      <c r="E210" s="1058"/>
      <c r="F210" s="1059"/>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7"/>
      <c r="B211" s="1058"/>
      <c r="C211" s="1058"/>
      <c r="D211" s="1058"/>
      <c r="E211" s="1058"/>
      <c r="F211" s="1059"/>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57"/>
      <c r="B215" s="1058"/>
      <c r="C215" s="1058"/>
      <c r="D215" s="1058"/>
      <c r="E215" s="1058"/>
      <c r="F215" s="1059"/>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57"/>
      <c r="B216" s="1058"/>
      <c r="C216" s="1058"/>
      <c r="D216" s="1058"/>
      <c r="E216" s="1058"/>
      <c r="F216" s="1059"/>
      <c r="G216" s="682"/>
      <c r="H216" s="683"/>
      <c r="I216" s="683"/>
      <c r="J216" s="683"/>
      <c r="K216" s="684"/>
      <c r="L216" s="676"/>
      <c r="M216" s="677"/>
      <c r="N216" s="677"/>
      <c r="O216" s="677"/>
      <c r="P216" s="677"/>
      <c r="Q216" s="677"/>
      <c r="R216" s="677"/>
      <c r="S216" s="677"/>
      <c r="T216" s="677"/>
      <c r="U216" s="677"/>
      <c r="V216" s="677"/>
      <c r="W216" s="677"/>
      <c r="X216" s="678"/>
      <c r="Y216" s="400"/>
      <c r="Z216" s="401"/>
      <c r="AA216" s="401"/>
      <c r="AB216" s="817"/>
      <c r="AC216" s="682"/>
      <c r="AD216" s="683"/>
      <c r="AE216" s="683"/>
      <c r="AF216" s="683"/>
      <c r="AG216" s="684"/>
      <c r="AH216" s="676"/>
      <c r="AI216" s="677"/>
      <c r="AJ216" s="677"/>
      <c r="AK216" s="677"/>
      <c r="AL216" s="677"/>
      <c r="AM216" s="677"/>
      <c r="AN216" s="677"/>
      <c r="AO216" s="677"/>
      <c r="AP216" s="677"/>
      <c r="AQ216" s="677"/>
      <c r="AR216" s="677"/>
      <c r="AS216" s="677"/>
      <c r="AT216" s="678"/>
      <c r="AU216" s="400"/>
      <c r="AV216" s="401"/>
      <c r="AW216" s="401"/>
      <c r="AX216" s="402"/>
    </row>
    <row r="217" spans="1:50" ht="24.75" customHeight="1" x14ac:dyDescent="0.15">
      <c r="A217" s="1057"/>
      <c r="B217" s="1058"/>
      <c r="C217" s="1058"/>
      <c r="D217" s="1058"/>
      <c r="E217" s="1058"/>
      <c r="F217" s="1059"/>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7"/>
      <c r="B218" s="1058"/>
      <c r="C218" s="1058"/>
      <c r="D218" s="1058"/>
      <c r="E218" s="1058"/>
      <c r="F218" s="1059"/>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7"/>
      <c r="B219" s="1058"/>
      <c r="C219" s="1058"/>
      <c r="D219" s="1058"/>
      <c r="E219" s="1058"/>
      <c r="F219" s="1059"/>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7"/>
      <c r="B220" s="1058"/>
      <c r="C220" s="1058"/>
      <c r="D220" s="1058"/>
      <c r="E220" s="1058"/>
      <c r="F220" s="1059"/>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7"/>
      <c r="B221" s="1058"/>
      <c r="C221" s="1058"/>
      <c r="D221" s="1058"/>
      <c r="E221" s="1058"/>
      <c r="F221" s="1059"/>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7"/>
      <c r="B222" s="1058"/>
      <c r="C222" s="1058"/>
      <c r="D222" s="1058"/>
      <c r="E222" s="1058"/>
      <c r="F222" s="1059"/>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7"/>
      <c r="B223" s="1058"/>
      <c r="C223" s="1058"/>
      <c r="D223" s="1058"/>
      <c r="E223" s="1058"/>
      <c r="F223" s="1059"/>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7"/>
      <c r="B224" s="1058"/>
      <c r="C224" s="1058"/>
      <c r="D224" s="1058"/>
      <c r="E224" s="1058"/>
      <c r="F224" s="1059"/>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7"/>
      <c r="B225" s="1058"/>
      <c r="C225" s="1058"/>
      <c r="D225" s="1058"/>
      <c r="E225" s="1058"/>
      <c r="F225" s="1059"/>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7"/>
      <c r="B226" s="1058"/>
      <c r="C226" s="1058"/>
      <c r="D226" s="1058"/>
      <c r="E226" s="1058"/>
      <c r="F226" s="1059"/>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7"/>
      <c r="B227" s="1058"/>
      <c r="C227" s="1058"/>
      <c r="D227" s="1058"/>
      <c r="E227" s="1058"/>
      <c r="F227" s="1059"/>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57"/>
      <c r="B228" s="1058"/>
      <c r="C228" s="1058"/>
      <c r="D228" s="1058"/>
      <c r="E228" s="1058"/>
      <c r="F228" s="1059"/>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57"/>
      <c r="B229" s="1058"/>
      <c r="C229" s="1058"/>
      <c r="D229" s="1058"/>
      <c r="E229" s="1058"/>
      <c r="F229" s="1059"/>
      <c r="G229" s="682"/>
      <c r="H229" s="683"/>
      <c r="I229" s="683"/>
      <c r="J229" s="683"/>
      <c r="K229" s="684"/>
      <c r="L229" s="676"/>
      <c r="M229" s="677"/>
      <c r="N229" s="677"/>
      <c r="O229" s="677"/>
      <c r="P229" s="677"/>
      <c r="Q229" s="677"/>
      <c r="R229" s="677"/>
      <c r="S229" s="677"/>
      <c r="T229" s="677"/>
      <c r="U229" s="677"/>
      <c r="V229" s="677"/>
      <c r="W229" s="677"/>
      <c r="X229" s="678"/>
      <c r="Y229" s="400"/>
      <c r="Z229" s="401"/>
      <c r="AA229" s="401"/>
      <c r="AB229" s="817"/>
      <c r="AC229" s="682"/>
      <c r="AD229" s="683"/>
      <c r="AE229" s="683"/>
      <c r="AF229" s="683"/>
      <c r="AG229" s="684"/>
      <c r="AH229" s="676"/>
      <c r="AI229" s="677"/>
      <c r="AJ229" s="677"/>
      <c r="AK229" s="677"/>
      <c r="AL229" s="677"/>
      <c r="AM229" s="677"/>
      <c r="AN229" s="677"/>
      <c r="AO229" s="677"/>
      <c r="AP229" s="677"/>
      <c r="AQ229" s="677"/>
      <c r="AR229" s="677"/>
      <c r="AS229" s="677"/>
      <c r="AT229" s="678"/>
      <c r="AU229" s="400"/>
      <c r="AV229" s="401"/>
      <c r="AW229" s="401"/>
      <c r="AX229" s="402"/>
    </row>
    <row r="230" spans="1:50" ht="24.75" customHeight="1" x14ac:dyDescent="0.15">
      <c r="A230" s="1057"/>
      <c r="B230" s="1058"/>
      <c r="C230" s="1058"/>
      <c r="D230" s="1058"/>
      <c r="E230" s="1058"/>
      <c r="F230" s="1059"/>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7"/>
      <c r="B231" s="1058"/>
      <c r="C231" s="1058"/>
      <c r="D231" s="1058"/>
      <c r="E231" s="1058"/>
      <c r="F231" s="1059"/>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7"/>
      <c r="B232" s="1058"/>
      <c r="C232" s="1058"/>
      <c r="D232" s="1058"/>
      <c r="E232" s="1058"/>
      <c r="F232" s="1059"/>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7"/>
      <c r="B233" s="1058"/>
      <c r="C233" s="1058"/>
      <c r="D233" s="1058"/>
      <c r="E233" s="1058"/>
      <c r="F233" s="1059"/>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7"/>
      <c r="B234" s="1058"/>
      <c r="C234" s="1058"/>
      <c r="D234" s="1058"/>
      <c r="E234" s="1058"/>
      <c r="F234" s="1059"/>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7"/>
      <c r="B235" s="1058"/>
      <c r="C235" s="1058"/>
      <c r="D235" s="1058"/>
      <c r="E235" s="1058"/>
      <c r="F235" s="1059"/>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7"/>
      <c r="B236" s="1058"/>
      <c r="C236" s="1058"/>
      <c r="D236" s="1058"/>
      <c r="E236" s="1058"/>
      <c r="F236" s="1059"/>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7"/>
      <c r="B237" s="1058"/>
      <c r="C237" s="1058"/>
      <c r="D237" s="1058"/>
      <c r="E237" s="1058"/>
      <c r="F237" s="1059"/>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7"/>
      <c r="B238" s="1058"/>
      <c r="C238" s="1058"/>
      <c r="D238" s="1058"/>
      <c r="E238" s="1058"/>
      <c r="F238" s="1059"/>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7"/>
      <c r="B239" s="1058"/>
      <c r="C239" s="1058"/>
      <c r="D239" s="1058"/>
      <c r="E239" s="1058"/>
      <c r="F239" s="1059"/>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7"/>
      <c r="B240" s="1058"/>
      <c r="C240" s="1058"/>
      <c r="D240" s="1058"/>
      <c r="E240" s="1058"/>
      <c r="F240" s="1059"/>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57"/>
      <c r="B241" s="1058"/>
      <c r="C241" s="1058"/>
      <c r="D241" s="1058"/>
      <c r="E241" s="1058"/>
      <c r="F241" s="1059"/>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57"/>
      <c r="B242" s="1058"/>
      <c r="C242" s="1058"/>
      <c r="D242" s="1058"/>
      <c r="E242" s="1058"/>
      <c r="F242" s="1059"/>
      <c r="G242" s="682"/>
      <c r="H242" s="683"/>
      <c r="I242" s="683"/>
      <c r="J242" s="683"/>
      <c r="K242" s="684"/>
      <c r="L242" s="676"/>
      <c r="M242" s="677"/>
      <c r="N242" s="677"/>
      <c r="O242" s="677"/>
      <c r="P242" s="677"/>
      <c r="Q242" s="677"/>
      <c r="R242" s="677"/>
      <c r="S242" s="677"/>
      <c r="T242" s="677"/>
      <c r="U242" s="677"/>
      <c r="V242" s="677"/>
      <c r="W242" s="677"/>
      <c r="X242" s="678"/>
      <c r="Y242" s="400"/>
      <c r="Z242" s="401"/>
      <c r="AA242" s="401"/>
      <c r="AB242" s="817"/>
      <c r="AC242" s="682"/>
      <c r="AD242" s="683"/>
      <c r="AE242" s="683"/>
      <c r="AF242" s="683"/>
      <c r="AG242" s="684"/>
      <c r="AH242" s="676"/>
      <c r="AI242" s="677"/>
      <c r="AJ242" s="677"/>
      <c r="AK242" s="677"/>
      <c r="AL242" s="677"/>
      <c r="AM242" s="677"/>
      <c r="AN242" s="677"/>
      <c r="AO242" s="677"/>
      <c r="AP242" s="677"/>
      <c r="AQ242" s="677"/>
      <c r="AR242" s="677"/>
      <c r="AS242" s="677"/>
      <c r="AT242" s="678"/>
      <c r="AU242" s="400"/>
      <c r="AV242" s="401"/>
      <c r="AW242" s="401"/>
      <c r="AX242" s="402"/>
    </row>
    <row r="243" spans="1:50" ht="24.75" customHeight="1" x14ac:dyDescent="0.15">
      <c r="A243" s="1057"/>
      <c r="B243" s="1058"/>
      <c r="C243" s="1058"/>
      <c r="D243" s="1058"/>
      <c r="E243" s="1058"/>
      <c r="F243" s="1059"/>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7"/>
      <c r="B244" s="1058"/>
      <c r="C244" s="1058"/>
      <c r="D244" s="1058"/>
      <c r="E244" s="1058"/>
      <c r="F244" s="1059"/>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7"/>
      <c r="B245" s="1058"/>
      <c r="C245" s="1058"/>
      <c r="D245" s="1058"/>
      <c r="E245" s="1058"/>
      <c r="F245" s="1059"/>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7"/>
      <c r="B246" s="1058"/>
      <c r="C246" s="1058"/>
      <c r="D246" s="1058"/>
      <c r="E246" s="1058"/>
      <c r="F246" s="1059"/>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7"/>
      <c r="B247" s="1058"/>
      <c r="C247" s="1058"/>
      <c r="D247" s="1058"/>
      <c r="E247" s="1058"/>
      <c r="F247" s="1059"/>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7"/>
      <c r="B248" s="1058"/>
      <c r="C248" s="1058"/>
      <c r="D248" s="1058"/>
      <c r="E248" s="1058"/>
      <c r="F248" s="1059"/>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7"/>
      <c r="B249" s="1058"/>
      <c r="C249" s="1058"/>
      <c r="D249" s="1058"/>
      <c r="E249" s="1058"/>
      <c r="F249" s="1059"/>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7"/>
      <c r="B250" s="1058"/>
      <c r="C250" s="1058"/>
      <c r="D250" s="1058"/>
      <c r="E250" s="1058"/>
      <c r="F250" s="1059"/>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7"/>
      <c r="B251" s="1058"/>
      <c r="C251" s="1058"/>
      <c r="D251" s="1058"/>
      <c r="E251" s="1058"/>
      <c r="F251" s="1059"/>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7"/>
      <c r="B252" s="1058"/>
      <c r="C252" s="1058"/>
      <c r="D252" s="1058"/>
      <c r="E252" s="1058"/>
      <c r="F252" s="1059"/>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7"/>
      <c r="B253" s="1058"/>
      <c r="C253" s="1058"/>
      <c r="D253" s="1058"/>
      <c r="E253" s="1058"/>
      <c r="F253" s="1059"/>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57"/>
      <c r="B254" s="1058"/>
      <c r="C254" s="1058"/>
      <c r="D254" s="1058"/>
      <c r="E254" s="1058"/>
      <c r="F254" s="1059"/>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57"/>
      <c r="B255" s="1058"/>
      <c r="C255" s="1058"/>
      <c r="D255" s="1058"/>
      <c r="E255" s="1058"/>
      <c r="F255" s="1059"/>
      <c r="G255" s="682"/>
      <c r="H255" s="683"/>
      <c r="I255" s="683"/>
      <c r="J255" s="683"/>
      <c r="K255" s="684"/>
      <c r="L255" s="676"/>
      <c r="M255" s="677"/>
      <c r="N255" s="677"/>
      <c r="O255" s="677"/>
      <c r="P255" s="677"/>
      <c r="Q255" s="677"/>
      <c r="R255" s="677"/>
      <c r="S255" s="677"/>
      <c r="T255" s="677"/>
      <c r="U255" s="677"/>
      <c r="V255" s="677"/>
      <c r="W255" s="677"/>
      <c r="X255" s="678"/>
      <c r="Y255" s="400"/>
      <c r="Z255" s="401"/>
      <c r="AA255" s="401"/>
      <c r="AB255" s="817"/>
      <c r="AC255" s="682"/>
      <c r="AD255" s="683"/>
      <c r="AE255" s="683"/>
      <c r="AF255" s="683"/>
      <c r="AG255" s="684"/>
      <c r="AH255" s="676"/>
      <c r="AI255" s="677"/>
      <c r="AJ255" s="677"/>
      <c r="AK255" s="677"/>
      <c r="AL255" s="677"/>
      <c r="AM255" s="677"/>
      <c r="AN255" s="677"/>
      <c r="AO255" s="677"/>
      <c r="AP255" s="677"/>
      <c r="AQ255" s="677"/>
      <c r="AR255" s="677"/>
      <c r="AS255" s="677"/>
      <c r="AT255" s="678"/>
      <c r="AU255" s="400"/>
      <c r="AV255" s="401"/>
      <c r="AW255" s="401"/>
      <c r="AX255" s="402"/>
    </row>
    <row r="256" spans="1:50" ht="24.75" customHeight="1" x14ac:dyDescent="0.15">
      <c r="A256" s="1057"/>
      <c r="B256" s="1058"/>
      <c r="C256" s="1058"/>
      <c r="D256" s="1058"/>
      <c r="E256" s="1058"/>
      <c r="F256" s="1059"/>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7"/>
      <c r="B257" s="1058"/>
      <c r="C257" s="1058"/>
      <c r="D257" s="1058"/>
      <c r="E257" s="1058"/>
      <c r="F257" s="1059"/>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7"/>
      <c r="B258" s="1058"/>
      <c r="C258" s="1058"/>
      <c r="D258" s="1058"/>
      <c r="E258" s="1058"/>
      <c r="F258" s="1059"/>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7"/>
      <c r="B259" s="1058"/>
      <c r="C259" s="1058"/>
      <c r="D259" s="1058"/>
      <c r="E259" s="1058"/>
      <c r="F259" s="1059"/>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7"/>
      <c r="B260" s="1058"/>
      <c r="C260" s="1058"/>
      <c r="D260" s="1058"/>
      <c r="E260" s="1058"/>
      <c r="F260" s="1059"/>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7"/>
      <c r="B261" s="1058"/>
      <c r="C261" s="1058"/>
      <c r="D261" s="1058"/>
      <c r="E261" s="1058"/>
      <c r="F261" s="1059"/>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7"/>
      <c r="B262" s="1058"/>
      <c r="C262" s="1058"/>
      <c r="D262" s="1058"/>
      <c r="E262" s="1058"/>
      <c r="F262" s="1059"/>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7"/>
      <c r="B263" s="1058"/>
      <c r="C263" s="1058"/>
      <c r="D263" s="1058"/>
      <c r="E263" s="1058"/>
      <c r="F263" s="1059"/>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7"/>
      <c r="B264" s="1058"/>
      <c r="C264" s="1058"/>
      <c r="D264" s="1058"/>
      <c r="E264" s="1058"/>
      <c r="F264" s="1059"/>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477</v>
      </c>
      <c r="Z3" s="371"/>
      <c r="AA3" s="371"/>
      <c r="AB3" s="371"/>
      <c r="AC3" s="152" t="s">
        <v>462</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8">
        <v>1</v>
      </c>
      <c r="B4" s="1068">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8">
        <v>2</v>
      </c>
      <c r="B5" s="1068">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8">
        <v>3</v>
      </c>
      <c r="B6" s="1068">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8">
        <v>4</v>
      </c>
      <c r="B7" s="1068">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8">
        <v>5</v>
      </c>
      <c r="B8" s="1068">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8">
        <v>6</v>
      </c>
      <c r="B9" s="1068">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8">
        <v>7</v>
      </c>
      <c r="B10" s="1068">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8">
        <v>8</v>
      </c>
      <c r="B11" s="1068">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8">
        <v>9</v>
      </c>
      <c r="B12" s="1068">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8">
        <v>10</v>
      </c>
      <c r="B13" s="1068">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8">
        <v>11</v>
      </c>
      <c r="B14" s="1068">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8">
        <v>12</v>
      </c>
      <c r="B15" s="1068">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8">
        <v>13</v>
      </c>
      <c r="B16" s="1068">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8">
        <v>14</v>
      </c>
      <c r="B17" s="1068">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8">
        <v>15</v>
      </c>
      <c r="B18" s="1068">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8">
        <v>16</v>
      </c>
      <c r="B19" s="1068">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8">
        <v>17</v>
      </c>
      <c r="B20" s="1068">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8">
        <v>18</v>
      </c>
      <c r="B21" s="1068">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8">
        <v>19</v>
      </c>
      <c r="B22" s="1068">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8">
        <v>20</v>
      </c>
      <c r="B23" s="1068">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8">
        <v>21</v>
      </c>
      <c r="B24" s="1068">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8">
        <v>22</v>
      </c>
      <c r="B25" s="1068">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8">
        <v>23</v>
      </c>
      <c r="B26" s="1068">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8">
        <v>24</v>
      </c>
      <c r="B27" s="1068">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8">
        <v>25</v>
      </c>
      <c r="B28" s="1068">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8">
        <v>26</v>
      </c>
      <c r="B29" s="1068">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8">
        <v>27</v>
      </c>
      <c r="B30" s="1068">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8">
        <v>28</v>
      </c>
      <c r="B31" s="1068">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8">
        <v>29</v>
      </c>
      <c r="B32" s="1068">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8">
        <v>30</v>
      </c>
      <c r="B33" s="1068">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477</v>
      </c>
      <c r="Z36" s="371"/>
      <c r="AA36" s="371"/>
      <c r="AB36" s="371"/>
      <c r="AC36" s="152" t="s">
        <v>462</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8">
        <v>1</v>
      </c>
      <c r="B37" s="1068">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8">
        <v>2</v>
      </c>
      <c r="B38" s="1068">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8">
        <v>3</v>
      </c>
      <c r="B39" s="1068">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8">
        <v>4</v>
      </c>
      <c r="B40" s="1068">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8">
        <v>5</v>
      </c>
      <c r="B41" s="1068">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8">
        <v>6</v>
      </c>
      <c r="B42" s="1068">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8">
        <v>7</v>
      </c>
      <c r="B43" s="1068">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8">
        <v>8</v>
      </c>
      <c r="B44" s="1068">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8">
        <v>9</v>
      </c>
      <c r="B45" s="1068">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8">
        <v>10</v>
      </c>
      <c r="B46" s="1068">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8">
        <v>11</v>
      </c>
      <c r="B47" s="1068">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8">
        <v>12</v>
      </c>
      <c r="B48" s="1068">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8">
        <v>13</v>
      </c>
      <c r="B49" s="1068">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8">
        <v>14</v>
      </c>
      <c r="B50" s="1068">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8">
        <v>15</v>
      </c>
      <c r="B51" s="1068">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8">
        <v>16</v>
      </c>
      <c r="B52" s="1068">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8">
        <v>17</v>
      </c>
      <c r="B53" s="1068">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8">
        <v>18</v>
      </c>
      <c r="B54" s="1068">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8">
        <v>19</v>
      </c>
      <c r="B55" s="1068">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8">
        <v>20</v>
      </c>
      <c r="B56" s="1068">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8">
        <v>21</v>
      </c>
      <c r="B57" s="1068">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8">
        <v>22</v>
      </c>
      <c r="B58" s="1068">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8">
        <v>23</v>
      </c>
      <c r="B59" s="1068">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8">
        <v>24</v>
      </c>
      <c r="B60" s="1068">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8">
        <v>25</v>
      </c>
      <c r="B61" s="1068">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8">
        <v>26</v>
      </c>
      <c r="B62" s="1068">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8">
        <v>27</v>
      </c>
      <c r="B63" s="1068">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8">
        <v>28</v>
      </c>
      <c r="B64" s="1068">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8">
        <v>29</v>
      </c>
      <c r="B65" s="1068">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8">
        <v>30</v>
      </c>
      <c r="B66" s="1068">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477</v>
      </c>
      <c r="Z69" s="371"/>
      <c r="AA69" s="371"/>
      <c r="AB69" s="371"/>
      <c r="AC69" s="152" t="s">
        <v>462</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8">
        <v>1</v>
      </c>
      <c r="B70" s="1068">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8">
        <v>2</v>
      </c>
      <c r="B71" s="1068">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8">
        <v>3</v>
      </c>
      <c r="B72" s="1068">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8">
        <v>4</v>
      </c>
      <c r="B73" s="1068">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8">
        <v>5</v>
      </c>
      <c r="B74" s="1068">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8">
        <v>6</v>
      </c>
      <c r="B75" s="1068">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8">
        <v>7</v>
      </c>
      <c r="B76" s="1068">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8">
        <v>8</v>
      </c>
      <c r="B77" s="1068">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8">
        <v>9</v>
      </c>
      <c r="B78" s="1068">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8">
        <v>10</v>
      </c>
      <c r="B79" s="1068">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8">
        <v>11</v>
      </c>
      <c r="B80" s="1068">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8">
        <v>12</v>
      </c>
      <c r="B81" s="1068">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8">
        <v>13</v>
      </c>
      <c r="B82" s="1068">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8">
        <v>14</v>
      </c>
      <c r="B83" s="1068">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8">
        <v>15</v>
      </c>
      <c r="B84" s="1068">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8">
        <v>16</v>
      </c>
      <c r="B85" s="1068">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8">
        <v>17</v>
      </c>
      <c r="B86" s="1068">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8">
        <v>18</v>
      </c>
      <c r="B87" s="1068">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8">
        <v>19</v>
      </c>
      <c r="B88" s="1068">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8">
        <v>20</v>
      </c>
      <c r="B89" s="1068">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8">
        <v>21</v>
      </c>
      <c r="B90" s="1068">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8">
        <v>22</v>
      </c>
      <c r="B91" s="1068">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8">
        <v>23</v>
      </c>
      <c r="B92" s="1068">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8">
        <v>24</v>
      </c>
      <c r="B93" s="1068">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8">
        <v>25</v>
      </c>
      <c r="B94" s="1068">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8">
        <v>26</v>
      </c>
      <c r="B95" s="1068">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8">
        <v>27</v>
      </c>
      <c r="B96" s="1068">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8">
        <v>28</v>
      </c>
      <c r="B97" s="1068">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8">
        <v>29</v>
      </c>
      <c r="B98" s="1068">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8">
        <v>30</v>
      </c>
      <c r="B99" s="1068">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2" t="s">
        <v>462</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8">
        <v>1</v>
      </c>
      <c r="B103" s="1068">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8">
        <v>2</v>
      </c>
      <c r="B104" s="1068">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8">
        <v>3</v>
      </c>
      <c r="B105" s="1068">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8">
        <v>4</v>
      </c>
      <c r="B106" s="1068">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8">
        <v>5</v>
      </c>
      <c r="B107" s="1068">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8">
        <v>6</v>
      </c>
      <c r="B108" s="1068">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8">
        <v>7</v>
      </c>
      <c r="B109" s="1068">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8">
        <v>8</v>
      </c>
      <c r="B110" s="1068">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8">
        <v>9</v>
      </c>
      <c r="B111" s="1068">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8">
        <v>10</v>
      </c>
      <c r="B112" s="1068">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8">
        <v>11</v>
      </c>
      <c r="B113" s="1068">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8">
        <v>12</v>
      </c>
      <c r="B114" s="1068">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8">
        <v>13</v>
      </c>
      <c r="B115" s="1068">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8">
        <v>14</v>
      </c>
      <c r="B116" s="1068">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8">
        <v>15</v>
      </c>
      <c r="B117" s="1068">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8">
        <v>16</v>
      </c>
      <c r="B118" s="1068">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8">
        <v>17</v>
      </c>
      <c r="B119" s="1068">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8">
        <v>18</v>
      </c>
      <c r="B120" s="1068">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8">
        <v>19</v>
      </c>
      <c r="B121" s="1068">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8">
        <v>20</v>
      </c>
      <c r="B122" s="1068">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8">
        <v>21</v>
      </c>
      <c r="B123" s="1068">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8">
        <v>22</v>
      </c>
      <c r="B124" s="1068">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8">
        <v>23</v>
      </c>
      <c r="B125" s="1068">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8">
        <v>24</v>
      </c>
      <c r="B126" s="1068">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8">
        <v>25</v>
      </c>
      <c r="B127" s="1068">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8">
        <v>26</v>
      </c>
      <c r="B128" s="1068">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8">
        <v>27</v>
      </c>
      <c r="B129" s="1068">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8">
        <v>28</v>
      </c>
      <c r="B130" s="1068">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8">
        <v>29</v>
      </c>
      <c r="B131" s="1068">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8">
        <v>30</v>
      </c>
      <c r="B132" s="1068">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2" t="s">
        <v>462</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8">
        <v>1</v>
      </c>
      <c r="B136" s="1068">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8">
        <v>2</v>
      </c>
      <c r="B137" s="1068">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8">
        <v>3</v>
      </c>
      <c r="B138" s="1068">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8">
        <v>4</v>
      </c>
      <c r="B139" s="1068">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8">
        <v>5</v>
      </c>
      <c r="B140" s="1068">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8">
        <v>6</v>
      </c>
      <c r="B141" s="1068">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8">
        <v>7</v>
      </c>
      <c r="B142" s="1068">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8">
        <v>8</v>
      </c>
      <c r="B143" s="1068">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8">
        <v>9</v>
      </c>
      <c r="B144" s="1068">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8">
        <v>10</v>
      </c>
      <c r="B145" s="1068">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8">
        <v>11</v>
      </c>
      <c r="B146" s="1068">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8">
        <v>12</v>
      </c>
      <c r="B147" s="1068">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8">
        <v>13</v>
      </c>
      <c r="B148" s="1068">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8">
        <v>14</v>
      </c>
      <c r="B149" s="1068">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8">
        <v>15</v>
      </c>
      <c r="B150" s="1068">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8">
        <v>16</v>
      </c>
      <c r="B151" s="1068">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8">
        <v>17</v>
      </c>
      <c r="B152" s="1068">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8">
        <v>18</v>
      </c>
      <c r="B153" s="1068">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8">
        <v>19</v>
      </c>
      <c r="B154" s="1068">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8">
        <v>20</v>
      </c>
      <c r="B155" s="1068">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8">
        <v>21</v>
      </c>
      <c r="B156" s="1068">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8">
        <v>22</v>
      </c>
      <c r="B157" s="1068">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8">
        <v>23</v>
      </c>
      <c r="B158" s="1068">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8">
        <v>24</v>
      </c>
      <c r="B159" s="1068">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8">
        <v>25</v>
      </c>
      <c r="B160" s="1068">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8">
        <v>26</v>
      </c>
      <c r="B161" s="1068">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8">
        <v>27</v>
      </c>
      <c r="B162" s="1068">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8">
        <v>28</v>
      </c>
      <c r="B163" s="1068">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8">
        <v>29</v>
      </c>
      <c r="B164" s="1068">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8">
        <v>30</v>
      </c>
      <c r="B165" s="1068">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2" t="s">
        <v>462</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8">
        <v>1</v>
      </c>
      <c r="B169" s="1068">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8">
        <v>2</v>
      </c>
      <c r="B170" s="1068">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8">
        <v>3</v>
      </c>
      <c r="B171" s="1068">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8">
        <v>4</v>
      </c>
      <c r="B172" s="1068">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8">
        <v>5</v>
      </c>
      <c r="B173" s="1068">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8">
        <v>6</v>
      </c>
      <c r="B174" s="1068">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8">
        <v>7</v>
      </c>
      <c r="B175" s="1068">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8">
        <v>8</v>
      </c>
      <c r="B176" s="1068">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8">
        <v>9</v>
      </c>
      <c r="B177" s="1068">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8">
        <v>10</v>
      </c>
      <c r="B178" s="1068">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8">
        <v>11</v>
      </c>
      <c r="B179" s="1068">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8">
        <v>12</v>
      </c>
      <c r="B180" s="1068">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8">
        <v>13</v>
      </c>
      <c r="B181" s="1068">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8">
        <v>14</v>
      </c>
      <c r="B182" s="1068">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8">
        <v>15</v>
      </c>
      <c r="B183" s="1068">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8">
        <v>16</v>
      </c>
      <c r="B184" s="1068">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8">
        <v>17</v>
      </c>
      <c r="B185" s="1068">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8">
        <v>18</v>
      </c>
      <c r="B186" s="1068">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8">
        <v>19</v>
      </c>
      <c r="B187" s="1068">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8">
        <v>20</v>
      </c>
      <c r="B188" s="1068">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8">
        <v>21</v>
      </c>
      <c r="B189" s="1068">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8">
        <v>22</v>
      </c>
      <c r="B190" s="1068">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8">
        <v>23</v>
      </c>
      <c r="B191" s="1068">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8">
        <v>24</v>
      </c>
      <c r="B192" s="1068">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8">
        <v>25</v>
      </c>
      <c r="B193" s="1068">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8">
        <v>26</v>
      </c>
      <c r="B194" s="1068">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8">
        <v>27</v>
      </c>
      <c r="B195" s="1068">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8">
        <v>28</v>
      </c>
      <c r="B196" s="1068">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8">
        <v>29</v>
      </c>
      <c r="B197" s="1068">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8">
        <v>30</v>
      </c>
      <c r="B198" s="1068">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2" t="s">
        <v>462</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8">
        <v>1</v>
      </c>
      <c r="B202" s="1068">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8">
        <v>2</v>
      </c>
      <c r="B203" s="1068">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8">
        <v>3</v>
      </c>
      <c r="B204" s="1068">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8">
        <v>4</v>
      </c>
      <c r="B205" s="1068">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8">
        <v>5</v>
      </c>
      <c r="B206" s="1068">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8">
        <v>6</v>
      </c>
      <c r="B207" s="1068">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8">
        <v>7</v>
      </c>
      <c r="B208" s="1068">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8">
        <v>8</v>
      </c>
      <c r="B209" s="1068">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8">
        <v>9</v>
      </c>
      <c r="B210" s="1068">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8">
        <v>10</v>
      </c>
      <c r="B211" s="1068">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8">
        <v>11</v>
      </c>
      <c r="B212" s="1068">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8">
        <v>12</v>
      </c>
      <c r="B213" s="1068">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8">
        <v>13</v>
      </c>
      <c r="B214" s="1068">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8">
        <v>14</v>
      </c>
      <c r="B215" s="1068">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8">
        <v>15</v>
      </c>
      <c r="B216" s="1068">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8">
        <v>16</v>
      </c>
      <c r="B217" s="1068">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8">
        <v>17</v>
      </c>
      <c r="B218" s="1068">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8">
        <v>18</v>
      </c>
      <c r="B219" s="1068">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8">
        <v>19</v>
      </c>
      <c r="B220" s="1068">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8">
        <v>20</v>
      </c>
      <c r="B221" s="1068">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8">
        <v>21</v>
      </c>
      <c r="B222" s="1068">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8">
        <v>22</v>
      </c>
      <c r="B223" s="1068">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8">
        <v>23</v>
      </c>
      <c r="B224" s="1068">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8">
        <v>24</v>
      </c>
      <c r="B225" s="1068">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8">
        <v>25</v>
      </c>
      <c r="B226" s="1068">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8">
        <v>26</v>
      </c>
      <c r="B227" s="1068">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8">
        <v>27</v>
      </c>
      <c r="B228" s="1068">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8">
        <v>28</v>
      </c>
      <c r="B229" s="1068">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8">
        <v>29</v>
      </c>
      <c r="B230" s="1068">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8">
        <v>30</v>
      </c>
      <c r="B231" s="1068">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2" t="s">
        <v>462</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8">
        <v>1</v>
      </c>
      <c r="B235" s="1068">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8">
        <v>2</v>
      </c>
      <c r="B236" s="1068">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8">
        <v>3</v>
      </c>
      <c r="B237" s="1068">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8">
        <v>4</v>
      </c>
      <c r="B238" s="1068">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8">
        <v>5</v>
      </c>
      <c r="B239" s="1068">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8">
        <v>6</v>
      </c>
      <c r="B240" s="1068">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8">
        <v>7</v>
      </c>
      <c r="B241" s="1068">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8">
        <v>8</v>
      </c>
      <c r="B242" s="1068">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8">
        <v>9</v>
      </c>
      <c r="B243" s="1068">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8">
        <v>10</v>
      </c>
      <c r="B244" s="1068">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8">
        <v>11</v>
      </c>
      <c r="B245" s="1068">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8">
        <v>12</v>
      </c>
      <c r="B246" s="1068">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8">
        <v>13</v>
      </c>
      <c r="B247" s="1068">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8">
        <v>14</v>
      </c>
      <c r="B248" s="1068">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8">
        <v>15</v>
      </c>
      <c r="B249" s="1068">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8">
        <v>16</v>
      </c>
      <c r="B250" s="1068">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8">
        <v>17</v>
      </c>
      <c r="B251" s="1068">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8">
        <v>18</v>
      </c>
      <c r="B252" s="1068">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8">
        <v>19</v>
      </c>
      <c r="B253" s="1068">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8">
        <v>20</v>
      </c>
      <c r="B254" s="1068">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8">
        <v>21</v>
      </c>
      <c r="B255" s="1068">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8">
        <v>22</v>
      </c>
      <c r="B256" s="1068">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8">
        <v>23</v>
      </c>
      <c r="B257" s="1068">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8">
        <v>24</v>
      </c>
      <c r="B258" s="1068">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8">
        <v>25</v>
      </c>
      <c r="B259" s="1068">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8">
        <v>26</v>
      </c>
      <c r="B260" s="1068">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8">
        <v>27</v>
      </c>
      <c r="B261" s="1068">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8">
        <v>28</v>
      </c>
      <c r="B262" s="1068">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8">
        <v>29</v>
      </c>
      <c r="B263" s="1068">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8">
        <v>30</v>
      </c>
      <c r="B264" s="1068">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2" t="s">
        <v>462</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8">
        <v>1</v>
      </c>
      <c r="B268" s="1068">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8">
        <v>2</v>
      </c>
      <c r="B269" s="1068">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8">
        <v>3</v>
      </c>
      <c r="B270" s="1068">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8">
        <v>4</v>
      </c>
      <c r="B271" s="1068">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8">
        <v>5</v>
      </c>
      <c r="B272" s="1068">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8">
        <v>6</v>
      </c>
      <c r="B273" s="1068">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8">
        <v>7</v>
      </c>
      <c r="B274" s="1068">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8">
        <v>8</v>
      </c>
      <c r="B275" s="1068">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8">
        <v>9</v>
      </c>
      <c r="B276" s="1068">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8">
        <v>10</v>
      </c>
      <c r="B277" s="1068">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8">
        <v>11</v>
      </c>
      <c r="B278" s="1068">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8">
        <v>12</v>
      </c>
      <c r="B279" s="1068">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8">
        <v>13</v>
      </c>
      <c r="B280" s="1068">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8">
        <v>14</v>
      </c>
      <c r="B281" s="1068">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8">
        <v>15</v>
      </c>
      <c r="B282" s="1068">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8">
        <v>16</v>
      </c>
      <c r="B283" s="1068">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8">
        <v>17</v>
      </c>
      <c r="B284" s="1068">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8">
        <v>18</v>
      </c>
      <c r="B285" s="1068">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8">
        <v>19</v>
      </c>
      <c r="B286" s="1068">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8">
        <v>20</v>
      </c>
      <c r="B287" s="1068">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8">
        <v>21</v>
      </c>
      <c r="B288" s="1068">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8">
        <v>22</v>
      </c>
      <c r="B289" s="1068">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8">
        <v>23</v>
      </c>
      <c r="B290" s="1068">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8">
        <v>24</v>
      </c>
      <c r="B291" s="1068">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8">
        <v>25</v>
      </c>
      <c r="B292" s="1068">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8">
        <v>26</v>
      </c>
      <c r="B293" s="1068">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8">
        <v>27</v>
      </c>
      <c r="B294" s="1068">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8">
        <v>28</v>
      </c>
      <c r="B295" s="1068">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8">
        <v>29</v>
      </c>
      <c r="B296" s="1068">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8">
        <v>30</v>
      </c>
      <c r="B297" s="1068">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2" t="s">
        <v>462</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8">
        <v>1</v>
      </c>
      <c r="B301" s="1068">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8">
        <v>2</v>
      </c>
      <c r="B302" s="1068">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8">
        <v>3</v>
      </c>
      <c r="B303" s="1068">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8">
        <v>4</v>
      </c>
      <c r="B304" s="1068">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8">
        <v>5</v>
      </c>
      <c r="B305" s="1068">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8">
        <v>6</v>
      </c>
      <c r="B306" s="1068">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8">
        <v>7</v>
      </c>
      <c r="B307" s="1068">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8">
        <v>8</v>
      </c>
      <c r="B308" s="1068">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8">
        <v>9</v>
      </c>
      <c r="B309" s="1068">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8">
        <v>10</v>
      </c>
      <c r="B310" s="1068">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8">
        <v>11</v>
      </c>
      <c r="B311" s="1068">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8">
        <v>12</v>
      </c>
      <c r="B312" s="1068">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8">
        <v>13</v>
      </c>
      <c r="B313" s="1068">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8">
        <v>14</v>
      </c>
      <c r="B314" s="1068">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8">
        <v>15</v>
      </c>
      <c r="B315" s="1068">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8">
        <v>16</v>
      </c>
      <c r="B316" s="1068">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8">
        <v>17</v>
      </c>
      <c r="B317" s="1068">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8">
        <v>18</v>
      </c>
      <c r="B318" s="1068">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8">
        <v>19</v>
      </c>
      <c r="B319" s="1068">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8">
        <v>20</v>
      </c>
      <c r="B320" s="1068">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8">
        <v>21</v>
      </c>
      <c r="B321" s="1068">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8">
        <v>22</v>
      </c>
      <c r="B322" s="1068">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8">
        <v>23</v>
      </c>
      <c r="B323" s="1068">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8">
        <v>24</v>
      </c>
      <c r="B324" s="1068">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8">
        <v>25</v>
      </c>
      <c r="B325" s="1068">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8">
        <v>26</v>
      </c>
      <c r="B326" s="1068">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8">
        <v>27</v>
      </c>
      <c r="B327" s="1068">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8">
        <v>28</v>
      </c>
      <c r="B328" s="1068">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8">
        <v>29</v>
      </c>
      <c r="B329" s="1068">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8">
        <v>30</v>
      </c>
      <c r="B330" s="1068">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2" t="s">
        <v>462</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8">
        <v>1</v>
      </c>
      <c r="B334" s="1068">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8">
        <v>2</v>
      </c>
      <c r="B335" s="1068">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8">
        <v>3</v>
      </c>
      <c r="B336" s="1068">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8">
        <v>4</v>
      </c>
      <c r="B337" s="1068">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8">
        <v>5</v>
      </c>
      <c r="B338" s="1068">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8">
        <v>6</v>
      </c>
      <c r="B339" s="1068">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8">
        <v>7</v>
      </c>
      <c r="B340" s="1068">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8">
        <v>8</v>
      </c>
      <c r="B341" s="1068">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8">
        <v>9</v>
      </c>
      <c r="B342" s="1068">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8">
        <v>10</v>
      </c>
      <c r="B343" s="1068">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8">
        <v>11</v>
      </c>
      <c r="B344" s="1068">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8">
        <v>12</v>
      </c>
      <c r="B345" s="1068">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8">
        <v>13</v>
      </c>
      <c r="B346" s="1068">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8">
        <v>14</v>
      </c>
      <c r="B347" s="1068">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8">
        <v>15</v>
      </c>
      <c r="B348" s="1068">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8">
        <v>16</v>
      </c>
      <c r="B349" s="1068">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8">
        <v>17</v>
      </c>
      <c r="B350" s="1068">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8">
        <v>18</v>
      </c>
      <c r="B351" s="1068">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8">
        <v>19</v>
      </c>
      <c r="B352" s="1068">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8">
        <v>20</v>
      </c>
      <c r="B353" s="1068">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8">
        <v>21</v>
      </c>
      <c r="B354" s="1068">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8">
        <v>22</v>
      </c>
      <c r="B355" s="1068">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8">
        <v>23</v>
      </c>
      <c r="B356" s="1068">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8">
        <v>24</v>
      </c>
      <c r="B357" s="1068">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8">
        <v>25</v>
      </c>
      <c r="B358" s="1068">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8">
        <v>26</v>
      </c>
      <c r="B359" s="1068">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8">
        <v>27</v>
      </c>
      <c r="B360" s="1068">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8">
        <v>28</v>
      </c>
      <c r="B361" s="1068">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8">
        <v>29</v>
      </c>
      <c r="B362" s="1068">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8">
        <v>30</v>
      </c>
      <c r="B363" s="1068">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2" t="s">
        <v>462</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8">
        <v>1</v>
      </c>
      <c r="B367" s="1068">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8">
        <v>2</v>
      </c>
      <c r="B368" s="1068">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8">
        <v>3</v>
      </c>
      <c r="B369" s="1068">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8">
        <v>4</v>
      </c>
      <c r="B370" s="1068">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8">
        <v>5</v>
      </c>
      <c r="B371" s="1068">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8">
        <v>6</v>
      </c>
      <c r="B372" s="1068">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8">
        <v>7</v>
      </c>
      <c r="B373" s="1068">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8">
        <v>8</v>
      </c>
      <c r="B374" s="1068">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8">
        <v>9</v>
      </c>
      <c r="B375" s="1068">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8">
        <v>10</v>
      </c>
      <c r="B376" s="1068">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8">
        <v>11</v>
      </c>
      <c r="B377" s="1068">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8">
        <v>12</v>
      </c>
      <c r="B378" s="1068">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8">
        <v>13</v>
      </c>
      <c r="B379" s="1068">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8">
        <v>14</v>
      </c>
      <c r="B380" s="1068">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8">
        <v>15</v>
      </c>
      <c r="B381" s="1068">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8">
        <v>16</v>
      </c>
      <c r="B382" s="1068">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8">
        <v>17</v>
      </c>
      <c r="B383" s="1068">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8">
        <v>18</v>
      </c>
      <c r="B384" s="1068">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8">
        <v>19</v>
      </c>
      <c r="B385" s="1068">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8">
        <v>20</v>
      </c>
      <c r="B386" s="1068">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8">
        <v>21</v>
      </c>
      <c r="B387" s="1068">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8">
        <v>22</v>
      </c>
      <c r="B388" s="1068">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8">
        <v>23</v>
      </c>
      <c r="B389" s="1068">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8">
        <v>24</v>
      </c>
      <c r="B390" s="1068">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8">
        <v>25</v>
      </c>
      <c r="B391" s="1068">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8">
        <v>26</v>
      </c>
      <c r="B392" s="1068">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8">
        <v>27</v>
      </c>
      <c r="B393" s="1068">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8">
        <v>28</v>
      </c>
      <c r="B394" s="1068">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8">
        <v>29</v>
      </c>
      <c r="B395" s="1068">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8">
        <v>30</v>
      </c>
      <c r="B396" s="1068">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2" t="s">
        <v>462</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8">
        <v>1</v>
      </c>
      <c r="B400" s="1068">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8">
        <v>2</v>
      </c>
      <c r="B401" s="1068">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8">
        <v>3</v>
      </c>
      <c r="B402" s="1068">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8">
        <v>4</v>
      </c>
      <c r="B403" s="1068">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8">
        <v>5</v>
      </c>
      <c r="B404" s="1068">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8">
        <v>6</v>
      </c>
      <c r="B405" s="1068">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8">
        <v>7</v>
      </c>
      <c r="B406" s="1068">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8">
        <v>8</v>
      </c>
      <c r="B407" s="1068">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8">
        <v>9</v>
      </c>
      <c r="B408" s="1068">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8">
        <v>10</v>
      </c>
      <c r="B409" s="1068">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8">
        <v>11</v>
      </c>
      <c r="B410" s="1068">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8">
        <v>12</v>
      </c>
      <c r="B411" s="1068">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8">
        <v>13</v>
      </c>
      <c r="B412" s="1068">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8">
        <v>14</v>
      </c>
      <c r="B413" s="1068">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8">
        <v>15</v>
      </c>
      <c r="B414" s="1068">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8">
        <v>16</v>
      </c>
      <c r="B415" s="1068">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8">
        <v>17</v>
      </c>
      <c r="B416" s="1068">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8">
        <v>18</v>
      </c>
      <c r="B417" s="1068">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8">
        <v>19</v>
      </c>
      <c r="B418" s="1068">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8">
        <v>20</v>
      </c>
      <c r="B419" s="1068">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8">
        <v>21</v>
      </c>
      <c r="B420" s="1068">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8">
        <v>22</v>
      </c>
      <c r="B421" s="1068">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8">
        <v>23</v>
      </c>
      <c r="B422" s="1068">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8">
        <v>24</v>
      </c>
      <c r="B423" s="1068">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8">
        <v>25</v>
      </c>
      <c r="B424" s="1068">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8">
        <v>26</v>
      </c>
      <c r="B425" s="1068">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8">
        <v>27</v>
      </c>
      <c r="B426" s="1068">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8">
        <v>28</v>
      </c>
      <c r="B427" s="1068">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8">
        <v>29</v>
      </c>
      <c r="B428" s="1068">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8">
        <v>30</v>
      </c>
      <c r="B429" s="1068">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2" t="s">
        <v>462</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8">
        <v>1</v>
      </c>
      <c r="B433" s="1068">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8">
        <v>2</v>
      </c>
      <c r="B434" s="1068">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8">
        <v>3</v>
      </c>
      <c r="B435" s="1068">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8">
        <v>4</v>
      </c>
      <c r="B436" s="1068">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8">
        <v>5</v>
      </c>
      <c r="B437" s="1068">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8">
        <v>6</v>
      </c>
      <c r="B438" s="1068">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8">
        <v>7</v>
      </c>
      <c r="B439" s="1068">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8">
        <v>8</v>
      </c>
      <c r="B440" s="1068">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8">
        <v>9</v>
      </c>
      <c r="B441" s="1068">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8">
        <v>10</v>
      </c>
      <c r="B442" s="1068">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8">
        <v>11</v>
      </c>
      <c r="B443" s="1068">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8">
        <v>12</v>
      </c>
      <c r="B444" s="1068">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8">
        <v>13</v>
      </c>
      <c r="B445" s="1068">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8">
        <v>14</v>
      </c>
      <c r="B446" s="1068">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8">
        <v>15</v>
      </c>
      <c r="B447" s="1068">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8">
        <v>16</v>
      </c>
      <c r="B448" s="1068">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8">
        <v>17</v>
      </c>
      <c r="B449" s="1068">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8">
        <v>18</v>
      </c>
      <c r="B450" s="1068">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8">
        <v>19</v>
      </c>
      <c r="B451" s="1068">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8">
        <v>20</v>
      </c>
      <c r="B452" s="1068">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8">
        <v>21</v>
      </c>
      <c r="B453" s="1068">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8">
        <v>22</v>
      </c>
      <c r="B454" s="1068">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8">
        <v>23</v>
      </c>
      <c r="B455" s="1068">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8">
        <v>24</v>
      </c>
      <c r="B456" s="1068">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8">
        <v>25</v>
      </c>
      <c r="B457" s="1068">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8">
        <v>26</v>
      </c>
      <c r="B458" s="1068">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8">
        <v>27</v>
      </c>
      <c r="B459" s="1068">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8">
        <v>28</v>
      </c>
      <c r="B460" s="1068">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8">
        <v>29</v>
      </c>
      <c r="B461" s="1068">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8">
        <v>30</v>
      </c>
      <c r="B462" s="1068">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2" t="s">
        <v>462</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8">
        <v>1</v>
      </c>
      <c r="B466" s="1068">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8">
        <v>2</v>
      </c>
      <c r="B467" s="1068">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8">
        <v>3</v>
      </c>
      <c r="B468" s="1068">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8">
        <v>4</v>
      </c>
      <c r="B469" s="1068">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8">
        <v>5</v>
      </c>
      <c r="B470" s="1068">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8">
        <v>6</v>
      </c>
      <c r="B471" s="1068">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8">
        <v>7</v>
      </c>
      <c r="B472" s="1068">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8">
        <v>8</v>
      </c>
      <c r="B473" s="1068">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8">
        <v>9</v>
      </c>
      <c r="B474" s="1068">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8">
        <v>10</v>
      </c>
      <c r="B475" s="1068">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8">
        <v>11</v>
      </c>
      <c r="B476" s="1068">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8">
        <v>12</v>
      </c>
      <c r="B477" s="1068">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8">
        <v>13</v>
      </c>
      <c r="B478" s="1068">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8">
        <v>14</v>
      </c>
      <c r="B479" s="1068">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8">
        <v>15</v>
      </c>
      <c r="B480" s="1068">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8">
        <v>16</v>
      </c>
      <c r="B481" s="1068">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8">
        <v>17</v>
      </c>
      <c r="B482" s="1068">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8">
        <v>18</v>
      </c>
      <c r="B483" s="1068">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8">
        <v>19</v>
      </c>
      <c r="B484" s="1068">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8">
        <v>20</v>
      </c>
      <c r="B485" s="1068">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8">
        <v>21</v>
      </c>
      <c r="B486" s="1068">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8">
        <v>22</v>
      </c>
      <c r="B487" s="1068">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8">
        <v>23</v>
      </c>
      <c r="B488" s="1068">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8">
        <v>24</v>
      </c>
      <c r="B489" s="1068">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8">
        <v>25</v>
      </c>
      <c r="B490" s="1068">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8">
        <v>26</v>
      </c>
      <c r="B491" s="1068">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8">
        <v>27</v>
      </c>
      <c r="B492" s="1068">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8">
        <v>28</v>
      </c>
      <c r="B493" s="1068">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8">
        <v>29</v>
      </c>
      <c r="B494" s="1068">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8">
        <v>30</v>
      </c>
      <c r="B495" s="1068">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2" t="s">
        <v>462</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8">
        <v>1</v>
      </c>
      <c r="B499" s="1068">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8">
        <v>2</v>
      </c>
      <c r="B500" s="1068">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8">
        <v>3</v>
      </c>
      <c r="B501" s="1068">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8">
        <v>4</v>
      </c>
      <c r="B502" s="1068">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8">
        <v>5</v>
      </c>
      <c r="B503" s="1068">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8">
        <v>6</v>
      </c>
      <c r="B504" s="1068">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8">
        <v>7</v>
      </c>
      <c r="B505" s="1068">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8">
        <v>8</v>
      </c>
      <c r="B506" s="1068">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8">
        <v>9</v>
      </c>
      <c r="B507" s="1068">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8">
        <v>10</v>
      </c>
      <c r="B508" s="1068">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8">
        <v>11</v>
      </c>
      <c r="B509" s="1068">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8">
        <v>12</v>
      </c>
      <c r="B510" s="1068">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8">
        <v>13</v>
      </c>
      <c r="B511" s="1068">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8">
        <v>14</v>
      </c>
      <c r="B512" s="1068">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8">
        <v>15</v>
      </c>
      <c r="B513" s="1068">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8">
        <v>16</v>
      </c>
      <c r="B514" s="1068">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8">
        <v>17</v>
      </c>
      <c r="B515" s="1068">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8">
        <v>18</v>
      </c>
      <c r="B516" s="1068">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8">
        <v>19</v>
      </c>
      <c r="B517" s="1068">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8">
        <v>20</v>
      </c>
      <c r="B518" s="1068">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8">
        <v>21</v>
      </c>
      <c r="B519" s="1068">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8">
        <v>22</v>
      </c>
      <c r="B520" s="1068">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8">
        <v>23</v>
      </c>
      <c r="B521" s="1068">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8">
        <v>24</v>
      </c>
      <c r="B522" s="1068">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8">
        <v>25</v>
      </c>
      <c r="B523" s="1068">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8">
        <v>26</v>
      </c>
      <c r="B524" s="1068">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8">
        <v>27</v>
      </c>
      <c r="B525" s="1068">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8">
        <v>28</v>
      </c>
      <c r="B526" s="1068">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8">
        <v>29</v>
      </c>
      <c r="B527" s="1068">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8">
        <v>30</v>
      </c>
      <c r="B528" s="1068">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2" t="s">
        <v>462</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8">
        <v>1</v>
      </c>
      <c r="B532" s="1068">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8">
        <v>2</v>
      </c>
      <c r="B533" s="1068">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8">
        <v>3</v>
      </c>
      <c r="B534" s="1068">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8">
        <v>4</v>
      </c>
      <c r="B535" s="1068">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8">
        <v>5</v>
      </c>
      <c r="B536" s="1068">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8">
        <v>6</v>
      </c>
      <c r="B537" s="1068">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8">
        <v>7</v>
      </c>
      <c r="B538" s="1068">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8">
        <v>8</v>
      </c>
      <c r="B539" s="1068">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8">
        <v>9</v>
      </c>
      <c r="B540" s="1068">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8">
        <v>10</v>
      </c>
      <c r="B541" s="1068">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8">
        <v>11</v>
      </c>
      <c r="B542" s="1068">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8">
        <v>12</v>
      </c>
      <c r="B543" s="1068">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8">
        <v>13</v>
      </c>
      <c r="B544" s="1068">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8">
        <v>14</v>
      </c>
      <c r="B545" s="1068">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8">
        <v>15</v>
      </c>
      <c r="B546" s="1068">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8">
        <v>16</v>
      </c>
      <c r="B547" s="1068">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8">
        <v>17</v>
      </c>
      <c r="B548" s="1068">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8">
        <v>18</v>
      </c>
      <c r="B549" s="1068">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8">
        <v>19</v>
      </c>
      <c r="B550" s="1068">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8">
        <v>20</v>
      </c>
      <c r="B551" s="1068">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8">
        <v>21</v>
      </c>
      <c r="B552" s="1068">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8">
        <v>22</v>
      </c>
      <c r="B553" s="1068">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8">
        <v>23</v>
      </c>
      <c r="B554" s="1068">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8">
        <v>24</v>
      </c>
      <c r="B555" s="1068">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8">
        <v>25</v>
      </c>
      <c r="B556" s="1068">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8">
        <v>26</v>
      </c>
      <c r="B557" s="1068">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8">
        <v>27</v>
      </c>
      <c r="B558" s="1068">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8">
        <v>28</v>
      </c>
      <c r="B559" s="1068">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8">
        <v>29</v>
      </c>
      <c r="B560" s="1068">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8">
        <v>30</v>
      </c>
      <c r="B561" s="1068">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2" t="s">
        <v>462</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8">
        <v>1</v>
      </c>
      <c r="B565" s="1068">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8">
        <v>2</v>
      </c>
      <c r="B566" s="1068">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8">
        <v>3</v>
      </c>
      <c r="B567" s="1068">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8">
        <v>4</v>
      </c>
      <c r="B568" s="1068">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8">
        <v>5</v>
      </c>
      <c r="B569" s="1068">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8">
        <v>6</v>
      </c>
      <c r="B570" s="1068">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8">
        <v>7</v>
      </c>
      <c r="B571" s="1068">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8">
        <v>8</v>
      </c>
      <c r="B572" s="1068">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8">
        <v>9</v>
      </c>
      <c r="B573" s="1068">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8">
        <v>10</v>
      </c>
      <c r="B574" s="1068">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8">
        <v>11</v>
      </c>
      <c r="B575" s="1068">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8">
        <v>12</v>
      </c>
      <c r="B576" s="1068">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8">
        <v>13</v>
      </c>
      <c r="B577" s="1068">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8">
        <v>14</v>
      </c>
      <c r="B578" s="1068">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8">
        <v>15</v>
      </c>
      <c r="B579" s="1068">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8">
        <v>16</v>
      </c>
      <c r="B580" s="1068">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8">
        <v>17</v>
      </c>
      <c r="B581" s="1068">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8">
        <v>18</v>
      </c>
      <c r="B582" s="1068">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8">
        <v>19</v>
      </c>
      <c r="B583" s="1068">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8">
        <v>20</v>
      </c>
      <c r="B584" s="1068">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8">
        <v>21</v>
      </c>
      <c r="B585" s="1068">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8">
        <v>22</v>
      </c>
      <c r="B586" s="1068">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8">
        <v>23</v>
      </c>
      <c r="B587" s="1068">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8">
        <v>24</v>
      </c>
      <c r="B588" s="1068">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8">
        <v>25</v>
      </c>
      <c r="B589" s="1068">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8">
        <v>26</v>
      </c>
      <c r="B590" s="1068">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8">
        <v>27</v>
      </c>
      <c r="B591" s="1068">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8">
        <v>28</v>
      </c>
      <c r="B592" s="1068">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8">
        <v>29</v>
      </c>
      <c r="B593" s="1068">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8">
        <v>30</v>
      </c>
      <c r="B594" s="1068">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2" t="s">
        <v>462</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8">
        <v>1</v>
      </c>
      <c r="B598" s="1068">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8">
        <v>2</v>
      </c>
      <c r="B599" s="1068">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8">
        <v>3</v>
      </c>
      <c r="B600" s="1068">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8">
        <v>4</v>
      </c>
      <c r="B601" s="1068">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8">
        <v>5</v>
      </c>
      <c r="B602" s="1068">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8">
        <v>6</v>
      </c>
      <c r="B603" s="1068">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8">
        <v>7</v>
      </c>
      <c r="B604" s="1068">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8">
        <v>8</v>
      </c>
      <c r="B605" s="1068">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8">
        <v>9</v>
      </c>
      <c r="B606" s="1068">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8">
        <v>10</v>
      </c>
      <c r="B607" s="1068">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8">
        <v>11</v>
      </c>
      <c r="B608" s="1068">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8">
        <v>12</v>
      </c>
      <c r="B609" s="1068">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8">
        <v>13</v>
      </c>
      <c r="B610" s="1068">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8">
        <v>14</v>
      </c>
      <c r="B611" s="1068">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8">
        <v>15</v>
      </c>
      <c r="B612" s="1068">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8">
        <v>16</v>
      </c>
      <c r="B613" s="1068">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8">
        <v>17</v>
      </c>
      <c r="B614" s="1068">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8">
        <v>18</v>
      </c>
      <c r="B615" s="1068">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8">
        <v>19</v>
      </c>
      <c r="B616" s="1068">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8">
        <v>20</v>
      </c>
      <c r="B617" s="1068">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8">
        <v>21</v>
      </c>
      <c r="B618" s="1068">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8">
        <v>22</v>
      </c>
      <c r="B619" s="1068">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8">
        <v>23</v>
      </c>
      <c r="B620" s="1068">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8">
        <v>24</v>
      </c>
      <c r="B621" s="1068">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8">
        <v>25</v>
      </c>
      <c r="B622" s="1068">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8">
        <v>26</v>
      </c>
      <c r="B623" s="1068">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8">
        <v>27</v>
      </c>
      <c r="B624" s="1068">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8">
        <v>28</v>
      </c>
      <c r="B625" s="1068">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8">
        <v>29</v>
      </c>
      <c r="B626" s="1068">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8">
        <v>30</v>
      </c>
      <c r="B627" s="1068">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2" t="s">
        <v>462</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8">
        <v>1</v>
      </c>
      <c r="B631" s="1068">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8">
        <v>2</v>
      </c>
      <c r="B632" s="1068">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8">
        <v>3</v>
      </c>
      <c r="B633" s="1068">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8">
        <v>4</v>
      </c>
      <c r="B634" s="1068">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8">
        <v>5</v>
      </c>
      <c r="B635" s="1068">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8">
        <v>6</v>
      </c>
      <c r="B636" s="1068">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8">
        <v>7</v>
      </c>
      <c r="B637" s="1068">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8">
        <v>8</v>
      </c>
      <c r="B638" s="1068">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8">
        <v>9</v>
      </c>
      <c r="B639" s="1068">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8">
        <v>10</v>
      </c>
      <c r="B640" s="1068">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8">
        <v>11</v>
      </c>
      <c r="B641" s="1068">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8">
        <v>12</v>
      </c>
      <c r="B642" s="1068">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8">
        <v>13</v>
      </c>
      <c r="B643" s="1068">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8">
        <v>14</v>
      </c>
      <c r="B644" s="1068">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8">
        <v>15</v>
      </c>
      <c r="B645" s="1068">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8">
        <v>16</v>
      </c>
      <c r="B646" s="1068">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8">
        <v>17</v>
      </c>
      <c r="B647" s="1068">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8">
        <v>18</v>
      </c>
      <c r="B648" s="1068">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8">
        <v>19</v>
      </c>
      <c r="B649" s="1068">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8">
        <v>20</v>
      </c>
      <c r="B650" s="1068">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8">
        <v>21</v>
      </c>
      <c r="B651" s="1068">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8">
        <v>22</v>
      </c>
      <c r="B652" s="1068">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8">
        <v>23</v>
      </c>
      <c r="B653" s="1068">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8">
        <v>24</v>
      </c>
      <c r="B654" s="1068">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8">
        <v>25</v>
      </c>
      <c r="B655" s="1068">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8">
        <v>26</v>
      </c>
      <c r="B656" s="1068">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8">
        <v>27</v>
      </c>
      <c r="B657" s="1068">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8">
        <v>28</v>
      </c>
      <c r="B658" s="1068">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8">
        <v>29</v>
      </c>
      <c r="B659" s="1068">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8">
        <v>30</v>
      </c>
      <c r="B660" s="1068">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2" t="s">
        <v>462</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8">
        <v>1</v>
      </c>
      <c r="B664" s="1068">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8">
        <v>2</v>
      </c>
      <c r="B665" s="1068">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8">
        <v>3</v>
      </c>
      <c r="B666" s="1068">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8">
        <v>4</v>
      </c>
      <c r="B667" s="1068">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8">
        <v>5</v>
      </c>
      <c r="B668" s="1068">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8">
        <v>6</v>
      </c>
      <c r="B669" s="1068">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8">
        <v>7</v>
      </c>
      <c r="B670" s="1068">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8">
        <v>8</v>
      </c>
      <c r="B671" s="1068">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8">
        <v>9</v>
      </c>
      <c r="B672" s="1068">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8">
        <v>10</v>
      </c>
      <c r="B673" s="1068">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8">
        <v>11</v>
      </c>
      <c r="B674" s="1068">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8">
        <v>12</v>
      </c>
      <c r="B675" s="1068">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8">
        <v>13</v>
      </c>
      <c r="B676" s="1068">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8">
        <v>14</v>
      </c>
      <c r="B677" s="1068">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8">
        <v>15</v>
      </c>
      <c r="B678" s="1068">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8">
        <v>16</v>
      </c>
      <c r="B679" s="1068">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8">
        <v>17</v>
      </c>
      <c r="B680" s="1068">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8">
        <v>18</v>
      </c>
      <c r="B681" s="1068">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8">
        <v>19</v>
      </c>
      <c r="B682" s="1068">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8">
        <v>20</v>
      </c>
      <c r="B683" s="1068">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8">
        <v>21</v>
      </c>
      <c r="B684" s="1068">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8">
        <v>22</v>
      </c>
      <c r="B685" s="1068">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8">
        <v>23</v>
      </c>
      <c r="B686" s="1068">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8">
        <v>24</v>
      </c>
      <c r="B687" s="1068">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8">
        <v>25</v>
      </c>
      <c r="B688" s="1068">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8">
        <v>26</v>
      </c>
      <c r="B689" s="1068">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8">
        <v>27</v>
      </c>
      <c r="B690" s="1068">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8">
        <v>28</v>
      </c>
      <c r="B691" s="1068">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8">
        <v>29</v>
      </c>
      <c r="B692" s="1068">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8">
        <v>30</v>
      </c>
      <c r="B693" s="1068">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2" t="s">
        <v>462</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8">
        <v>1</v>
      </c>
      <c r="B697" s="1068">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8">
        <v>2</v>
      </c>
      <c r="B698" s="1068">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8">
        <v>3</v>
      </c>
      <c r="B699" s="1068">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8">
        <v>4</v>
      </c>
      <c r="B700" s="1068">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8">
        <v>5</v>
      </c>
      <c r="B701" s="1068">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8">
        <v>6</v>
      </c>
      <c r="B702" s="1068">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8">
        <v>7</v>
      </c>
      <c r="B703" s="1068">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8">
        <v>8</v>
      </c>
      <c r="B704" s="1068">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8">
        <v>9</v>
      </c>
      <c r="B705" s="1068">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8">
        <v>10</v>
      </c>
      <c r="B706" s="1068">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8">
        <v>11</v>
      </c>
      <c r="B707" s="1068">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8">
        <v>12</v>
      </c>
      <c r="B708" s="1068">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8">
        <v>13</v>
      </c>
      <c r="B709" s="1068">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8">
        <v>14</v>
      </c>
      <c r="B710" s="1068">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8">
        <v>15</v>
      </c>
      <c r="B711" s="1068">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8">
        <v>16</v>
      </c>
      <c r="B712" s="1068">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8">
        <v>17</v>
      </c>
      <c r="B713" s="1068">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8">
        <v>18</v>
      </c>
      <c r="B714" s="1068">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8">
        <v>19</v>
      </c>
      <c r="B715" s="1068">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8">
        <v>20</v>
      </c>
      <c r="B716" s="1068">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8">
        <v>21</v>
      </c>
      <c r="B717" s="1068">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8">
        <v>22</v>
      </c>
      <c r="B718" s="1068">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8">
        <v>23</v>
      </c>
      <c r="B719" s="1068">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8">
        <v>24</v>
      </c>
      <c r="B720" s="1068">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8">
        <v>25</v>
      </c>
      <c r="B721" s="1068">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8">
        <v>26</v>
      </c>
      <c r="B722" s="1068">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8">
        <v>27</v>
      </c>
      <c r="B723" s="1068">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8">
        <v>28</v>
      </c>
      <c r="B724" s="1068">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8">
        <v>29</v>
      </c>
      <c r="B725" s="1068">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8">
        <v>30</v>
      </c>
      <c r="B726" s="1068">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2" t="s">
        <v>462</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8">
        <v>1</v>
      </c>
      <c r="B730" s="1068">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8">
        <v>2</v>
      </c>
      <c r="B731" s="1068">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8">
        <v>3</v>
      </c>
      <c r="B732" s="1068">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8">
        <v>4</v>
      </c>
      <c r="B733" s="1068">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8">
        <v>5</v>
      </c>
      <c r="B734" s="1068">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8">
        <v>6</v>
      </c>
      <c r="B735" s="1068">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8">
        <v>7</v>
      </c>
      <c r="B736" s="1068">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8">
        <v>8</v>
      </c>
      <c r="B737" s="1068">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8">
        <v>9</v>
      </c>
      <c r="B738" s="1068">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8">
        <v>10</v>
      </c>
      <c r="B739" s="1068">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8">
        <v>11</v>
      </c>
      <c r="B740" s="1068">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8">
        <v>12</v>
      </c>
      <c r="B741" s="1068">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8">
        <v>13</v>
      </c>
      <c r="B742" s="1068">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8">
        <v>14</v>
      </c>
      <c r="B743" s="1068">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8">
        <v>15</v>
      </c>
      <c r="B744" s="1068">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8">
        <v>16</v>
      </c>
      <c r="B745" s="1068">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8">
        <v>17</v>
      </c>
      <c r="B746" s="1068">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8">
        <v>18</v>
      </c>
      <c r="B747" s="1068">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8">
        <v>19</v>
      </c>
      <c r="B748" s="1068">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8">
        <v>20</v>
      </c>
      <c r="B749" s="1068">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8">
        <v>21</v>
      </c>
      <c r="B750" s="1068">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8">
        <v>22</v>
      </c>
      <c r="B751" s="1068">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8">
        <v>23</v>
      </c>
      <c r="B752" s="1068">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8">
        <v>24</v>
      </c>
      <c r="B753" s="1068">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8">
        <v>25</v>
      </c>
      <c r="B754" s="1068">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8">
        <v>26</v>
      </c>
      <c r="B755" s="1068">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8">
        <v>27</v>
      </c>
      <c r="B756" s="1068">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8">
        <v>28</v>
      </c>
      <c r="B757" s="1068">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8">
        <v>29</v>
      </c>
      <c r="B758" s="1068">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8">
        <v>30</v>
      </c>
      <c r="B759" s="1068">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2" t="s">
        <v>462</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8">
        <v>1</v>
      </c>
      <c r="B763" s="1068">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8">
        <v>2</v>
      </c>
      <c r="B764" s="1068">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8">
        <v>3</v>
      </c>
      <c r="B765" s="1068">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8">
        <v>4</v>
      </c>
      <c r="B766" s="1068">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8">
        <v>5</v>
      </c>
      <c r="B767" s="1068">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8">
        <v>6</v>
      </c>
      <c r="B768" s="1068">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8">
        <v>7</v>
      </c>
      <c r="B769" s="1068">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8">
        <v>8</v>
      </c>
      <c r="B770" s="1068">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8">
        <v>9</v>
      </c>
      <c r="B771" s="1068">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8">
        <v>10</v>
      </c>
      <c r="B772" s="1068">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8">
        <v>11</v>
      </c>
      <c r="B773" s="1068">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8">
        <v>12</v>
      </c>
      <c r="B774" s="1068">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8">
        <v>13</v>
      </c>
      <c r="B775" s="1068">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8">
        <v>14</v>
      </c>
      <c r="B776" s="1068">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8">
        <v>15</v>
      </c>
      <c r="B777" s="1068">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8">
        <v>16</v>
      </c>
      <c r="B778" s="1068">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8">
        <v>17</v>
      </c>
      <c r="B779" s="1068">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8">
        <v>18</v>
      </c>
      <c r="B780" s="1068">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8">
        <v>19</v>
      </c>
      <c r="B781" s="1068">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8">
        <v>20</v>
      </c>
      <c r="B782" s="1068">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8">
        <v>21</v>
      </c>
      <c r="B783" s="1068">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8">
        <v>22</v>
      </c>
      <c r="B784" s="1068">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8">
        <v>23</v>
      </c>
      <c r="B785" s="1068">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8">
        <v>24</v>
      </c>
      <c r="B786" s="1068">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8">
        <v>25</v>
      </c>
      <c r="B787" s="1068">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8">
        <v>26</v>
      </c>
      <c r="B788" s="1068">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8">
        <v>27</v>
      </c>
      <c r="B789" s="1068">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8">
        <v>28</v>
      </c>
      <c r="B790" s="1068">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8">
        <v>29</v>
      </c>
      <c r="B791" s="1068">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8">
        <v>30</v>
      </c>
      <c r="B792" s="1068">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2" t="s">
        <v>462</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8">
        <v>1</v>
      </c>
      <c r="B796" s="1068">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8">
        <v>2</v>
      </c>
      <c r="B797" s="1068">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8">
        <v>3</v>
      </c>
      <c r="B798" s="1068">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8">
        <v>4</v>
      </c>
      <c r="B799" s="1068">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8">
        <v>5</v>
      </c>
      <c r="B800" s="1068">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8">
        <v>6</v>
      </c>
      <c r="B801" s="1068">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8">
        <v>7</v>
      </c>
      <c r="B802" s="1068">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8">
        <v>8</v>
      </c>
      <c r="B803" s="1068">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8">
        <v>9</v>
      </c>
      <c r="B804" s="1068">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8">
        <v>10</v>
      </c>
      <c r="B805" s="1068">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8">
        <v>11</v>
      </c>
      <c r="B806" s="1068">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8">
        <v>12</v>
      </c>
      <c r="B807" s="1068">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8">
        <v>13</v>
      </c>
      <c r="B808" s="1068">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8">
        <v>14</v>
      </c>
      <c r="B809" s="1068">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8">
        <v>15</v>
      </c>
      <c r="B810" s="1068">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8">
        <v>16</v>
      </c>
      <c r="B811" s="1068">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8">
        <v>17</v>
      </c>
      <c r="B812" s="1068">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8">
        <v>18</v>
      </c>
      <c r="B813" s="1068">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8">
        <v>19</v>
      </c>
      <c r="B814" s="1068">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8">
        <v>20</v>
      </c>
      <c r="B815" s="1068">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8">
        <v>21</v>
      </c>
      <c r="B816" s="1068">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8">
        <v>22</v>
      </c>
      <c r="B817" s="1068">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8">
        <v>23</v>
      </c>
      <c r="B818" s="1068">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8">
        <v>24</v>
      </c>
      <c r="B819" s="1068">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8">
        <v>25</v>
      </c>
      <c r="B820" s="1068">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8">
        <v>26</v>
      </c>
      <c r="B821" s="1068">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8">
        <v>27</v>
      </c>
      <c r="B822" s="1068">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8">
        <v>28</v>
      </c>
      <c r="B823" s="1068">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8">
        <v>29</v>
      </c>
      <c r="B824" s="1068">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8">
        <v>30</v>
      </c>
      <c r="B825" s="1068">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2" t="s">
        <v>462</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8">
        <v>1</v>
      </c>
      <c r="B829" s="1068">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8">
        <v>2</v>
      </c>
      <c r="B830" s="1068">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8">
        <v>3</v>
      </c>
      <c r="B831" s="1068">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8">
        <v>4</v>
      </c>
      <c r="B832" s="1068">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8">
        <v>5</v>
      </c>
      <c r="B833" s="1068">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8">
        <v>6</v>
      </c>
      <c r="B834" s="1068">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8">
        <v>7</v>
      </c>
      <c r="B835" s="1068">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8">
        <v>8</v>
      </c>
      <c r="B836" s="1068">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8">
        <v>9</v>
      </c>
      <c r="B837" s="1068">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8">
        <v>10</v>
      </c>
      <c r="B838" s="1068">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8">
        <v>11</v>
      </c>
      <c r="B839" s="1068">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8">
        <v>12</v>
      </c>
      <c r="B840" s="1068">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8">
        <v>13</v>
      </c>
      <c r="B841" s="1068">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8">
        <v>14</v>
      </c>
      <c r="B842" s="1068">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8">
        <v>15</v>
      </c>
      <c r="B843" s="1068">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8">
        <v>16</v>
      </c>
      <c r="B844" s="1068">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8">
        <v>17</v>
      </c>
      <c r="B845" s="1068">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8">
        <v>18</v>
      </c>
      <c r="B846" s="1068">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8">
        <v>19</v>
      </c>
      <c r="B847" s="1068">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8">
        <v>20</v>
      </c>
      <c r="B848" s="106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8">
        <v>21</v>
      </c>
      <c r="B849" s="106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8">
        <v>22</v>
      </c>
      <c r="B850" s="106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8">
        <v>23</v>
      </c>
      <c r="B851" s="106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8">
        <v>24</v>
      </c>
      <c r="B852" s="106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8">
        <v>25</v>
      </c>
      <c r="B853" s="106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8">
        <v>26</v>
      </c>
      <c r="B854" s="106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8">
        <v>27</v>
      </c>
      <c r="B855" s="106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8">
        <v>28</v>
      </c>
      <c r="B856" s="106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8">
        <v>29</v>
      </c>
      <c r="B857" s="106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8">
        <v>30</v>
      </c>
      <c r="B858" s="106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2" t="s">
        <v>462</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8">
        <v>1</v>
      </c>
      <c r="B862" s="106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8">
        <v>2</v>
      </c>
      <c r="B863" s="106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8">
        <v>3</v>
      </c>
      <c r="B864" s="106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8">
        <v>4</v>
      </c>
      <c r="B865" s="106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8">
        <v>5</v>
      </c>
      <c r="B866" s="106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8">
        <v>6</v>
      </c>
      <c r="B867" s="106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8">
        <v>7</v>
      </c>
      <c r="B868" s="1068">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8">
        <v>8</v>
      </c>
      <c r="B869" s="1068">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8">
        <v>9</v>
      </c>
      <c r="B870" s="1068">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8">
        <v>10</v>
      </c>
      <c r="B871" s="1068">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8">
        <v>11</v>
      </c>
      <c r="B872" s="1068">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8">
        <v>12</v>
      </c>
      <c r="B873" s="1068">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8">
        <v>13</v>
      </c>
      <c r="B874" s="1068">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8">
        <v>14</v>
      </c>
      <c r="B875" s="1068">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8">
        <v>15</v>
      </c>
      <c r="B876" s="1068">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8">
        <v>16</v>
      </c>
      <c r="B877" s="1068">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8">
        <v>17</v>
      </c>
      <c r="B878" s="1068">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8">
        <v>18</v>
      </c>
      <c r="B879" s="1068">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8">
        <v>19</v>
      </c>
      <c r="B880" s="1068">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8">
        <v>20</v>
      </c>
      <c r="B881" s="106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8">
        <v>21</v>
      </c>
      <c r="B882" s="106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8">
        <v>22</v>
      </c>
      <c r="B883" s="106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8">
        <v>23</v>
      </c>
      <c r="B884" s="106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8">
        <v>24</v>
      </c>
      <c r="B885" s="106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8">
        <v>25</v>
      </c>
      <c r="B886" s="106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8">
        <v>26</v>
      </c>
      <c r="B887" s="106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8">
        <v>27</v>
      </c>
      <c r="B888" s="106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8">
        <v>28</v>
      </c>
      <c r="B889" s="106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8">
        <v>29</v>
      </c>
      <c r="B890" s="106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8">
        <v>30</v>
      </c>
      <c r="B891" s="106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2" t="s">
        <v>462</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8">
        <v>1</v>
      </c>
      <c r="B895" s="106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8">
        <v>2</v>
      </c>
      <c r="B896" s="106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8">
        <v>3</v>
      </c>
      <c r="B897" s="106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8">
        <v>4</v>
      </c>
      <c r="B898" s="106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8">
        <v>5</v>
      </c>
      <c r="B899" s="106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8">
        <v>6</v>
      </c>
      <c r="B900" s="106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8">
        <v>7</v>
      </c>
      <c r="B901" s="1068">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8">
        <v>8</v>
      </c>
      <c r="B902" s="1068">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8">
        <v>9</v>
      </c>
      <c r="B903" s="1068">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8">
        <v>10</v>
      </c>
      <c r="B904" s="1068">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8">
        <v>11</v>
      </c>
      <c r="B905" s="1068">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8">
        <v>12</v>
      </c>
      <c r="B906" s="1068">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8">
        <v>13</v>
      </c>
      <c r="B907" s="1068">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8">
        <v>14</v>
      </c>
      <c r="B908" s="1068">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8">
        <v>15</v>
      </c>
      <c r="B909" s="1068">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8">
        <v>16</v>
      </c>
      <c r="B910" s="1068">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8">
        <v>17</v>
      </c>
      <c r="B911" s="1068">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8">
        <v>18</v>
      </c>
      <c r="B912" s="1068">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8">
        <v>19</v>
      </c>
      <c r="B913" s="1068">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8">
        <v>20</v>
      </c>
      <c r="B914" s="106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8">
        <v>21</v>
      </c>
      <c r="B915" s="106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8">
        <v>22</v>
      </c>
      <c r="B916" s="106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8">
        <v>23</v>
      </c>
      <c r="B917" s="106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8">
        <v>24</v>
      </c>
      <c r="B918" s="106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8">
        <v>25</v>
      </c>
      <c r="B919" s="106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8">
        <v>26</v>
      </c>
      <c r="B920" s="106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8">
        <v>27</v>
      </c>
      <c r="B921" s="106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8">
        <v>28</v>
      </c>
      <c r="B922" s="106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8">
        <v>29</v>
      </c>
      <c r="B923" s="106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8">
        <v>30</v>
      </c>
      <c r="B924" s="106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2" t="s">
        <v>462</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8">
        <v>1</v>
      </c>
      <c r="B928" s="106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8">
        <v>2</v>
      </c>
      <c r="B929" s="106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8">
        <v>3</v>
      </c>
      <c r="B930" s="106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8">
        <v>4</v>
      </c>
      <c r="B931" s="106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8">
        <v>5</v>
      </c>
      <c r="B932" s="106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8">
        <v>6</v>
      </c>
      <c r="B933" s="106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8">
        <v>7</v>
      </c>
      <c r="B934" s="1068">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8">
        <v>8</v>
      </c>
      <c r="B935" s="1068">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8">
        <v>9</v>
      </c>
      <c r="B936" s="1068">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8">
        <v>10</v>
      </c>
      <c r="B937" s="1068">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8">
        <v>11</v>
      </c>
      <c r="B938" s="1068">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8">
        <v>12</v>
      </c>
      <c r="B939" s="1068">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8">
        <v>13</v>
      </c>
      <c r="B940" s="1068">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8">
        <v>14</v>
      </c>
      <c r="B941" s="1068">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8">
        <v>15</v>
      </c>
      <c r="B942" s="1068">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8">
        <v>16</v>
      </c>
      <c r="B943" s="1068">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8">
        <v>17</v>
      </c>
      <c r="B944" s="1068">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8">
        <v>18</v>
      </c>
      <c r="B945" s="106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8">
        <v>19</v>
      </c>
      <c r="B946" s="1068">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8">
        <v>20</v>
      </c>
      <c r="B947" s="106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8">
        <v>21</v>
      </c>
      <c r="B948" s="106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8">
        <v>22</v>
      </c>
      <c r="B949" s="106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8">
        <v>23</v>
      </c>
      <c r="B950" s="106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8">
        <v>24</v>
      </c>
      <c r="B951" s="106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8">
        <v>25</v>
      </c>
      <c r="B952" s="106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8">
        <v>26</v>
      </c>
      <c r="B953" s="106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8">
        <v>27</v>
      </c>
      <c r="B954" s="106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8">
        <v>28</v>
      </c>
      <c r="B955" s="106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8">
        <v>29</v>
      </c>
      <c r="B956" s="106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8">
        <v>30</v>
      </c>
      <c r="B957" s="106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2" t="s">
        <v>462</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8">
        <v>1</v>
      </c>
      <c r="B961" s="106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8">
        <v>2</v>
      </c>
      <c r="B962" s="106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8">
        <v>3</v>
      </c>
      <c r="B963" s="106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8">
        <v>4</v>
      </c>
      <c r="B964" s="106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8">
        <v>5</v>
      </c>
      <c r="B965" s="106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8">
        <v>6</v>
      </c>
      <c r="B966" s="106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8">
        <v>7</v>
      </c>
      <c r="B967" s="1068">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8">
        <v>8</v>
      </c>
      <c r="B968" s="1068">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8">
        <v>9</v>
      </c>
      <c r="B969" s="1068">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8">
        <v>10</v>
      </c>
      <c r="B970" s="1068">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8">
        <v>11</v>
      </c>
      <c r="B971" s="1068">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8">
        <v>12</v>
      </c>
      <c r="B972" s="1068">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8">
        <v>13</v>
      </c>
      <c r="B973" s="1068">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8">
        <v>14</v>
      </c>
      <c r="B974" s="1068">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8">
        <v>15</v>
      </c>
      <c r="B975" s="1068">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8">
        <v>16</v>
      </c>
      <c r="B976" s="1068">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8">
        <v>17</v>
      </c>
      <c r="B977" s="1068">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8">
        <v>18</v>
      </c>
      <c r="B978" s="106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8">
        <v>19</v>
      </c>
      <c r="B979" s="1068">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8">
        <v>20</v>
      </c>
      <c r="B980" s="106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8">
        <v>21</v>
      </c>
      <c r="B981" s="106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8">
        <v>22</v>
      </c>
      <c r="B982" s="106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8">
        <v>23</v>
      </c>
      <c r="B983" s="106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8">
        <v>24</v>
      </c>
      <c r="B984" s="106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8">
        <v>25</v>
      </c>
      <c r="B985" s="106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8">
        <v>26</v>
      </c>
      <c r="B986" s="106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8">
        <v>27</v>
      </c>
      <c r="B987" s="106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8">
        <v>28</v>
      </c>
      <c r="B988" s="106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8">
        <v>29</v>
      </c>
      <c r="B989" s="106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8">
        <v>30</v>
      </c>
      <c r="B990" s="106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2" t="s">
        <v>462</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8">
        <v>1</v>
      </c>
      <c r="B994" s="106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8">
        <v>2</v>
      </c>
      <c r="B995" s="106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8">
        <v>3</v>
      </c>
      <c r="B996" s="106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8">
        <v>4</v>
      </c>
      <c r="B997" s="106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8">
        <v>5</v>
      </c>
      <c r="B998" s="106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8">
        <v>6</v>
      </c>
      <c r="B999" s="106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8">
        <v>7</v>
      </c>
      <c r="B1000" s="1068">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8">
        <v>8</v>
      </c>
      <c r="B1001" s="1068">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8">
        <v>9</v>
      </c>
      <c r="B1002" s="1068">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8">
        <v>10</v>
      </c>
      <c r="B1003" s="1068">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8">
        <v>11</v>
      </c>
      <c r="B1004" s="1068">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8">
        <v>12</v>
      </c>
      <c r="B1005" s="1068">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8">
        <v>13</v>
      </c>
      <c r="B1006" s="1068">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8">
        <v>14</v>
      </c>
      <c r="B1007" s="1068">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8">
        <v>15</v>
      </c>
      <c r="B1008" s="1068">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8">
        <v>16</v>
      </c>
      <c r="B1009" s="1068">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8">
        <v>17</v>
      </c>
      <c r="B1010" s="1068">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8">
        <v>18</v>
      </c>
      <c r="B1011" s="1068">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8">
        <v>19</v>
      </c>
      <c r="B1012" s="1068">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8">
        <v>20</v>
      </c>
      <c r="B1013" s="1068">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8">
        <v>21</v>
      </c>
      <c r="B1014" s="106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8">
        <v>22</v>
      </c>
      <c r="B1015" s="106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8">
        <v>23</v>
      </c>
      <c r="B1016" s="106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8">
        <v>24</v>
      </c>
      <c r="B1017" s="106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8">
        <v>25</v>
      </c>
      <c r="B1018" s="106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8">
        <v>26</v>
      </c>
      <c r="B1019" s="106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8">
        <v>27</v>
      </c>
      <c r="B1020" s="106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8">
        <v>28</v>
      </c>
      <c r="B1021" s="106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8">
        <v>29</v>
      </c>
      <c r="B1022" s="106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8">
        <v>30</v>
      </c>
      <c r="B1023" s="106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2" t="s">
        <v>462</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8">
        <v>1</v>
      </c>
      <c r="B1027" s="106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8">
        <v>2</v>
      </c>
      <c r="B1028" s="106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8">
        <v>3</v>
      </c>
      <c r="B1029" s="106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8">
        <v>4</v>
      </c>
      <c r="B1030" s="106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8">
        <v>5</v>
      </c>
      <c r="B1031" s="106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8">
        <v>6</v>
      </c>
      <c r="B1032" s="106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8">
        <v>7</v>
      </c>
      <c r="B1033" s="1068">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8">
        <v>8</v>
      </c>
      <c r="B1034" s="1068">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8">
        <v>9</v>
      </c>
      <c r="B1035" s="1068">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8">
        <v>10</v>
      </c>
      <c r="B1036" s="106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8">
        <v>11</v>
      </c>
      <c r="B1037" s="1068">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8">
        <v>12</v>
      </c>
      <c r="B1038" s="1068">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8">
        <v>13</v>
      </c>
      <c r="B1039" s="1068">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8">
        <v>14</v>
      </c>
      <c r="B1040" s="1068">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8">
        <v>15</v>
      </c>
      <c r="B1041" s="1068">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8">
        <v>16</v>
      </c>
      <c r="B1042" s="1068">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8">
        <v>17</v>
      </c>
      <c r="B1043" s="106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8">
        <v>18</v>
      </c>
      <c r="B1044" s="106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8">
        <v>19</v>
      </c>
      <c r="B1045" s="1068">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8">
        <v>20</v>
      </c>
      <c r="B1046" s="106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8">
        <v>21</v>
      </c>
      <c r="B1047" s="106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8">
        <v>22</v>
      </c>
      <c r="B1048" s="106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8">
        <v>23</v>
      </c>
      <c r="B1049" s="106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8">
        <v>24</v>
      </c>
      <c r="B1050" s="106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8">
        <v>25</v>
      </c>
      <c r="B1051" s="106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8">
        <v>26</v>
      </c>
      <c r="B1052" s="106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8">
        <v>27</v>
      </c>
      <c r="B1053" s="106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8">
        <v>28</v>
      </c>
      <c r="B1054" s="106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8">
        <v>29</v>
      </c>
      <c r="B1055" s="106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8">
        <v>30</v>
      </c>
      <c r="B1056" s="106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2" t="s">
        <v>462</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8">
        <v>1</v>
      </c>
      <c r="B1060" s="106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8">
        <v>2</v>
      </c>
      <c r="B1061" s="106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8">
        <v>3</v>
      </c>
      <c r="B1062" s="106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8">
        <v>4</v>
      </c>
      <c r="B1063" s="106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8">
        <v>5</v>
      </c>
      <c r="B1064" s="106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8">
        <v>6</v>
      </c>
      <c r="B1065" s="106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8">
        <v>7</v>
      </c>
      <c r="B1066" s="1068">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8">
        <v>8</v>
      </c>
      <c r="B1067" s="1068">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8">
        <v>9</v>
      </c>
      <c r="B1068" s="1068">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8">
        <v>10</v>
      </c>
      <c r="B1069" s="106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8">
        <v>11</v>
      </c>
      <c r="B1070" s="1068">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8">
        <v>12</v>
      </c>
      <c r="B1071" s="1068">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8">
        <v>13</v>
      </c>
      <c r="B1072" s="1068">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8">
        <v>14</v>
      </c>
      <c r="B1073" s="1068">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8">
        <v>15</v>
      </c>
      <c r="B1074" s="1068">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8">
        <v>16</v>
      </c>
      <c r="B1075" s="1068">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8">
        <v>17</v>
      </c>
      <c r="B1076" s="106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8">
        <v>18</v>
      </c>
      <c r="B1077" s="106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8">
        <v>19</v>
      </c>
      <c r="B1078" s="1068">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8">
        <v>20</v>
      </c>
      <c r="B1079" s="106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8">
        <v>21</v>
      </c>
      <c r="B1080" s="106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8">
        <v>22</v>
      </c>
      <c r="B1081" s="106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8">
        <v>23</v>
      </c>
      <c r="B1082" s="106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8">
        <v>24</v>
      </c>
      <c r="B1083" s="106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8">
        <v>25</v>
      </c>
      <c r="B1084" s="106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8">
        <v>26</v>
      </c>
      <c r="B1085" s="106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8">
        <v>27</v>
      </c>
      <c r="B1086" s="106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8">
        <v>28</v>
      </c>
      <c r="B1087" s="106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8">
        <v>29</v>
      </c>
      <c r="B1088" s="106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8">
        <v>30</v>
      </c>
      <c r="B1089" s="106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2" t="s">
        <v>462</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8">
        <v>1</v>
      </c>
      <c r="B1093" s="106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8">
        <v>2</v>
      </c>
      <c r="B1094" s="106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8">
        <v>3</v>
      </c>
      <c r="B1095" s="106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8">
        <v>4</v>
      </c>
      <c r="B1096" s="106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8">
        <v>5</v>
      </c>
      <c r="B1097" s="106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8">
        <v>6</v>
      </c>
      <c r="B1098" s="106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8">
        <v>7</v>
      </c>
      <c r="B1099" s="1068">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8">
        <v>8</v>
      </c>
      <c r="B1100" s="1068">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8">
        <v>9</v>
      </c>
      <c r="B1101" s="1068">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8">
        <v>10</v>
      </c>
      <c r="B1102" s="1068">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8">
        <v>11</v>
      </c>
      <c r="B1103" s="1068">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8">
        <v>12</v>
      </c>
      <c r="B1104" s="1068">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8">
        <v>13</v>
      </c>
      <c r="B1105" s="1068">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8">
        <v>14</v>
      </c>
      <c r="B1106" s="1068">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8">
        <v>15</v>
      </c>
      <c r="B1107" s="1068">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8">
        <v>16</v>
      </c>
      <c r="B1108" s="1068">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8">
        <v>17</v>
      </c>
      <c r="B1109" s="1068">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8">
        <v>18</v>
      </c>
      <c r="B1110" s="1068">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8">
        <v>19</v>
      </c>
      <c r="B1111" s="1068">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8">
        <v>20</v>
      </c>
      <c r="B1112" s="1068">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8">
        <v>21</v>
      </c>
      <c r="B1113" s="1068">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8">
        <v>22</v>
      </c>
      <c r="B1114" s="1068">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8">
        <v>23</v>
      </c>
      <c r="B1115" s="1068">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8">
        <v>24</v>
      </c>
      <c r="B1116" s="1068">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8">
        <v>25</v>
      </c>
      <c r="B1117" s="1068">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8">
        <v>26</v>
      </c>
      <c r="B1118" s="1068">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8">
        <v>27</v>
      </c>
      <c r="B1119" s="1068">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8">
        <v>28</v>
      </c>
      <c r="B1120" s="1068">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8">
        <v>29</v>
      </c>
      <c r="B1121" s="1068">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8">
        <v>30</v>
      </c>
      <c r="B1122" s="1068">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2" t="s">
        <v>462</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8">
        <v>1</v>
      </c>
      <c r="B1126" s="1068">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8">
        <v>2</v>
      </c>
      <c r="B1127" s="1068">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8">
        <v>3</v>
      </c>
      <c r="B1128" s="1068">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8">
        <v>4</v>
      </c>
      <c r="B1129" s="1068">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8">
        <v>5</v>
      </c>
      <c r="B1130" s="1068">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8">
        <v>6</v>
      </c>
      <c r="B1131" s="1068">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8">
        <v>7</v>
      </c>
      <c r="B1132" s="1068">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8">
        <v>8</v>
      </c>
      <c r="B1133" s="1068">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8">
        <v>9</v>
      </c>
      <c r="B1134" s="1068">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8">
        <v>10</v>
      </c>
      <c r="B1135" s="1068">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8">
        <v>11</v>
      </c>
      <c r="B1136" s="1068">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8">
        <v>12</v>
      </c>
      <c r="B1137" s="1068">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8">
        <v>13</v>
      </c>
      <c r="B1138" s="1068">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8">
        <v>14</v>
      </c>
      <c r="B1139" s="1068">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8">
        <v>15</v>
      </c>
      <c r="B1140" s="1068">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8">
        <v>16</v>
      </c>
      <c r="B1141" s="1068">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8">
        <v>17</v>
      </c>
      <c r="B1142" s="1068">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8">
        <v>18</v>
      </c>
      <c r="B1143" s="1068">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8">
        <v>19</v>
      </c>
      <c r="B1144" s="1068">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8">
        <v>20</v>
      </c>
      <c r="B1145" s="1068">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8">
        <v>21</v>
      </c>
      <c r="B1146" s="1068">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8">
        <v>22</v>
      </c>
      <c r="B1147" s="1068">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8">
        <v>23</v>
      </c>
      <c r="B1148" s="1068">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8">
        <v>24</v>
      </c>
      <c r="B1149" s="1068">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8">
        <v>25</v>
      </c>
      <c r="B1150" s="1068">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8">
        <v>26</v>
      </c>
      <c r="B1151" s="1068">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8">
        <v>27</v>
      </c>
      <c r="B1152" s="1068">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8">
        <v>28</v>
      </c>
      <c r="B1153" s="1068">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8">
        <v>29</v>
      </c>
      <c r="B1154" s="1068">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8">
        <v>30</v>
      </c>
      <c r="B1155" s="1068">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2" t="s">
        <v>462</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8">
        <v>1</v>
      </c>
      <c r="B1159" s="1068">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8">
        <v>2</v>
      </c>
      <c r="B1160" s="1068">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8">
        <v>3</v>
      </c>
      <c r="B1161" s="1068">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8">
        <v>4</v>
      </c>
      <c r="B1162" s="1068">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8">
        <v>5</v>
      </c>
      <c r="B1163" s="1068">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8">
        <v>6</v>
      </c>
      <c r="B1164" s="1068">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8">
        <v>7</v>
      </c>
      <c r="B1165" s="1068">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8">
        <v>8</v>
      </c>
      <c r="B1166" s="1068">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8">
        <v>9</v>
      </c>
      <c r="B1167" s="1068">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8">
        <v>10</v>
      </c>
      <c r="B1168" s="1068">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8">
        <v>11</v>
      </c>
      <c r="B1169" s="1068">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8">
        <v>12</v>
      </c>
      <c r="B1170" s="1068">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8">
        <v>13</v>
      </c>
      <c r="B1171" s="1068">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8">
        <v>14</v>
      </c>
      <c r="B1172" s="1068">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8">
        <v>15</v>
      </c>
      <c r="B1173" s="1068">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8">
        <v>16</v>
      </c>
      <c r="B1174" s="1068">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8">
        <v>17</v>
      </c>
      <c r="B1175" s="1068">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8">
        <v>18</v>
      </c>
      <c r="B1176" s="1068">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8">
        <v>19</v>
      </c>
      <c r="B1177" s="1068">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8">
        <v>20</v>
      </c>
      <c r="B1178" s="1068">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8">
        <v>21</v>
      </c>
      <c r="B1179" s="1068">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8">
        <v>22</v>
      </c>
      <c r="B1180" s="1068">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8">
        <v>23</v>
      </c>
      <c r="B1181" s="1068">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8">
        <v>24</v>
      </c>
      <c r="B1182" s="1068">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8">
        <v>25</v>
      </c>
      <c r="B1183" s="1068">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8">
        <v>26</v>
      </c>
      <c r="B1184" s="1068">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8">
        <v>27</v>
      </c>
      <c r="B1185" s="1068">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8">
        <v>28</v>
      </c>
      <c r="B1186" s="1068">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8">
        <v>29</v>
      </c>
      <c r="B1187" s="1068">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8">
        <v>30</v>
      </c>
      <c r="B1188" s="1068">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2" t="s">
        <v>462</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8">
        <v>1</v>
      </c>
      <c r="B1192" s="1068">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8">
        <v>2</v>
      </c>
      <c r="B1193" s="1068">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8">
        <v>3</v>
      </c>
      <c r="B1194" s="1068">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8">
        <v>4</v>
      </c>
      <c r="B1195" s="1068">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8">
        <v>5</v>
      </c>
      <c r="B1196" s="1068">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8">
        <v>6</v>
      </c>
      <c r="B1197" s="1068">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8">
        <v>7</v>
      </c>
      <c r="B1198" s="1068">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8">
        <v>8</v>
      </c>
      <c r="B1199" s="1068">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8">
        <v>9</v>
      </c>
      <c r="B1200" s="1068">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8">
        <v>10</v>
      </c>
      <c r="B1201" s="1068">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8">
        <v>11</v>
      </c>
      <c r="B1202" s="1068">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8">
        <v>12</v>
      </c>
      <c r="B1203" s="1068">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8">
        <v>13</v>
      </c>
      <c r="B1204" s="1068">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8">
        <v>14</v>
      </c>
      <c r="B1205" s="1068">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8">
        <v>15</v>
      </c>
      <c r="B1206" s="1068">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8">
        <v>16</v>
      </c>
      <c r="B1207" s="1068">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8">
        <v>17</v>
      </c>
      <c r="B1208" s="1068">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8">
        <v>18</v>
      </c>
      <c r="B1209" s="1068">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8">
        <v>19</v>
      </c>
      <c r="B1210" s="1068">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8">
        <v>20</v>
      </c>
      <c r="B1211" s="1068">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8">
        <v>21</v>
      </c>
      <c r="B1212" s="1068">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8">
        <v>22</v>
      </c>
      <c r="B1213" s="1068">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8">
        <v>23</v>
      </c>
      <c r="B1214" s="1068">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8">
        <v>24</v>
      </c>
      <c r="B1215" s="1068">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8">
        <v>25</v>
      </c>
      <c r="B1216" s="1068">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8">
        <v>26</v>
      </c>
      <c r="B1217" s="1068">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8">
        <v>27</v>
      </c>
      <c r="B1218" s="1068">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8">
        <v>28</v>
      </c>
      <c r="B1219" s="1068">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8">
        <v>29</v>
      </c>
      <c r="B1220" s="1068">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8">
        <v>30</v>
      </c>
      <c r="B1221" s="1068">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2" t="s">
        <v>462</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8">
        <v>1</v>
      </c>
      <c r="B1225" s="1068">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8">
        <v>2</v>
      </c>
      <c r="B1226" s="1068">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8">
        <v>3</v>
      </c>
      <c r="B1227" s="1068">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8">
        <v>4</v>
      </c>
      <c r="B1228" s="1068">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8">
        <v>5</v>
      </c>
      <c r="B1229" s="1068">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8">
        <v>6</v>
      </c>
      <c r="B1230" s="1068">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8">
        <v>7</v>
      </c>
      <c r="B1231" s="1068">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8">
        <v>8</v>
      </c>
      <c r="B1232" s="1068">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8">
        <v>9</v>
      </c>
      <c r="B1233" s="1068">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8">
        <v>10</v>
      </c>
      <c r="B1234" s="1068">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8">
        <v>11</v>
      </c>
      <c r="B1235" s="1068">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8">
        <v>12</v>
      </c>
      <c r="B1236" s="1068">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8">
        <v>13</v>
      </c>
      <c r="B1237" s="1068">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8">
        <v>14</v>
      </c>
      <c r="B1238" s="1068">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8">
        <v>15</v>
      </c>
      <c r="B1239" s="1068">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8">
        <v>16</v>
      </c>
      <c r="B1240" s="1068">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8">
        <v>17</v>
      </c>
      <c r="B1241" s="1068">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8">
        <v>18</v>
      </c>
      <c r="B1242" s="1068">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8">
        <v>19</v>
      </c>
      <c r="B1243" s="1068">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8">
        <v>20</v>
      </c>
      <c r="B1244" s="1068">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8">
        <v>21</v>
      </c>
      <c r="B1245" s="1068">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8">
        <v>22</v>
      </c>
      <c r="B1246" s="1068">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8">
        <v>23</v>
      </c>
      <c r="B1247" s="1068">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8">
        <v>24</v>
      </c>
      <c r="B1248" s="1068">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8">
        <v>25</v>
      </c>
      <c r="B1249" s="1068">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8">
        <v>26</v>
      </c>
      <c r="B1250" s="1068">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8">
        <v>27</v>
      </c>
      <c r="B1251" s="1068">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8">
        <v>28</v>
      </c>
      <c r="B1252" s="1068">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8">
        <v>29</v>
      </c>
      <c r="B1253" s="1068">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8">
        <v>30</v>
      </c>
      <c r="B1254" s="1068">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2" t="s">
        <v>462</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8">
        <v>1</v>
      </c>
      <c r="B1258" s="1068">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8">
        <v>2</v>
      </c>
      <c r="B1259" s="1068">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8">
        <v>3</v>
      </c>
      <c r="B1260" s="1068">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8">
        <v>4</v>
      </c>
      <c r="B1261" s="1068">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8">
        <v>5</v>
      </c>
      <c r="B1262" s="1068">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8">
        <v>6</v>
      </c>
      <c r="B1263" s="1068">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8">
        <v>7</v>
      </c>
      <c r="B1264" s="1068">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8">
        <v>8</v>
      </c>
      <c r="B1265" s="1068">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8">
        <v>9</v>
      </c>
      <c r="B1266" s="1068">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8">
        <v>10</v>
      </c>
      <c r="B1267" s="1068">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8">
        <v>11</v>
      </c>
      <c r="B1268" s="1068">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8">
        <v>12</v>
      </c>
      <c r="B1269" s="1068">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8">
        <v>13</v>
      </c>
      <c r="B1270" s="1068">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8">
        <v>14</v>
      </c>
      <c r="B1271" s="1068">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8">
        <v>15</v>
      </c>
      <c r="B1272" s="1068">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8">
        <v>16</v>
      </c>
      <c r="B1273" s="1068">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8">
        <v>17</v>
      </c>
      <c r="B1274" s="1068">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8">
        <v>18</v>
      </c>
      <c r="B1275" s="1068">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8">
        <v>19</v>
      </c>
      <c r="B1276" s="1068">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8">
        <v>20</v>
      </c>
      <c r="B1277" s="1068">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8">
        <v>21</v>
      </c>
      <c r="B1278" s="1068">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8">
        <v>22</v>
      </c>
      <c r="B1279" s="1068">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8">
        <v>23</v>
      </c>
      <c r="B1280" s="1068">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8">
        <v>24</v>
      </c>
      <c r="B1281" s="1068">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8">
        <v>25</v>
      </c>
      <c r="B1282" s="1068">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8">
        <v>26</v>
      </c>
      <c r="B1283" s="1068">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8">
        <v>27</v>
      </c>
      <c r="B1284" s="1068">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8">
        <v>28</v>
      </c>
      <c r="B1285" s="1068">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8">
        <v>29</v>
      </c>
      <c r="B1286" s="1068">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8">
        <v>30</v>
      </c>
      <c r="B1287" s="1068">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2" t="s">
        <v>462</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8">
        <v>1</v>
      </c>
      <c r="B1291" s="1068">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8">
        <v>2</v>
      </c>
      <c r="B1292" s="1068">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8">
        <v>3</v>
      </c>
      <c r="B1293" s="1068">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8">
        <v>4</v>
      </c>
      <c r="B1294" s="1068">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8">
        <v>5</v>
      </c>
      <c r="B1295" s="1068">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8">
        <v>6</v>
      </c>
      <c r="B1296" s="1068">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8">
        <v>7</v>
      </c>
      <c r="B1297" s="1068">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8">
        <v>8</v>
      </c>
      <c r="B1298" s="1068">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8">
        <v>9</v>
      </c>
      <c r="B1299" s="1068">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8">
        <v>10</v>
      </c>
      <c r="B1300" s="1068">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8">
        <v>11</v>
      </c>
      <c r="B1301" s="1068">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8">
        <v>12</v>
      </c>
      <c r="B1302" s="1068">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8">
        <v>13</v>
      </c>
      <c r="B1303" s="1068">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8">
        <v>14</v>
      </c>
      <c r="B1304" s="1068">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8">
        <v>15</v>
      </c>
      <c r="B1305" s="1068">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8">
        <v>16</v>
      </c>
      <c r="B1306" s="1068">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8">
        <v>17</v>
      </c>
      <c r="B1307" s="1068">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8">
        <v>18</v>
      </c>
      <c r="B1308" s="1068">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8">
        <v>19</v>
      </c>
      <c r="B1309" s="1068">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8">
        <v>20</v>
      </c>
      <c r="B1310" s="1068">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8">
        <v>21</v>
      </c>
      <c r="B1311" s="1068">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8">
        <v>22</v>
      </c>
      <c r="B1312" s="1068">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8">
        <v>23</v>
      </c>
      <c r="B1313" s="1068">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8">
        <v>24</v>
      </c>
      <c r="B1314" s="1068">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8">
        <v>25</v>
      </c>
      <c r="B1315" s="1068">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8">
        <v>26</v>
      </c>
      <c r="B1316" s="1068">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8">
        <v>27</v>
      </c>
      <c r="B1317" s="1068">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8">
        <v>28</v>
      </c>
      <c r="B1318" s="1068">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8">
        <v>29</v>
      </c>
      <c r="B1319" s="1068">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8">
        <v>30</v>
      </c>
      <c r="B1320" s="1068">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2019-08-30T06:18:42Z</cp:lastPrinted>
  <dcterms:created xsi:type="dcterms:W3CDTF">2012-03-13T00:50:25Z</dcterms:created>
  <dcterms:modified xsi:type="dcterms:W3CDTF">2020-11-24T02:34:21Z</dcterms:modified>
</cp:coreProperties>
</file>