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E379D81-B3BC-41B4-B86B-E7D6AF37BBA2}" xr6:coauthVersionLast="36" xr6:coauthVersionMax="36" xr10:uidLastSave="{00000000-0000-0000-0000-000000000000}"/>
  <bookViews>
    <workbookView xWindow="20790" yWindow="0" windowWidth="4830" windowHeight="64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<sst xmlns="http://schemas.openxmlformats.org/spreadsheetml/2006/main" count="3052" uniqueCount="702">
  <si>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</si>
  <si>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</si>
  <si>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</si>
  <si>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</si>
  <si>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</si>
  <si>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</si>
  <si>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</si>
  <si>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</si>
  <si>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</si>
  <si>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</si>
  <si>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</si>
  <si>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</si>
  <si>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</si>
  <si>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</si>
  <si>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</si>
  <si>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</si>
  <si>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</si>
  <si>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</si>
  <si>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</si>
  <si>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</si>
  <si>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</si>
  <si>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</si>
  <si>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</si>
  <si>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</si>
  <si>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</si>
  <si>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</si>
  <si>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</si>
  <si>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</si>
  <si>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</si>
  <si>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</si>
  <si>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</si>
  <si>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</si>
  <si>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</si>
  <si>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</si>
  <si>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</si>
  <si>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</si>
  <si>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</si>
  <si>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</si>
  <si>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</si>
  <si>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</si>
  <si>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</si>
  <si>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</si>
  <si>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</si>
  <si>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</si>
  <si>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</si>
  <si>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</si>
  <si>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</si>
  <si>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</si>
  <si>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</si>
  <si>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</si>
  <si>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</si>
  <si>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</si>
  <si>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</si>
  <si>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</si>
  <si>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</si>
  <si>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</si>
  <si>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</si>
  <si>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</si>
  <si>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</si>
  <si>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</si>
  <si>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</si>
  <si>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</si>
  <si>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</si>
  <si>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</si>
  <si>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</si>
  <si>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</si>
  <si>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</si>
  <si>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</si>
  <si>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</si>
  <si>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</si>
  <si>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</si>
  <si>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</si>
  <si>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</si>
  <si>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</si>
  <si>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</si>
  <si>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</si>
  <si>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</si>
  <si>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</si>
  <si>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</si>
  <si>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</si>
  <si>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</si>
  <si>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</si>
  <si>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</si>
  <si>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</si>
  <si>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</si>
  <si>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</si>
  <si>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</si>
  <si>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</si>
  <si>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</si>
  <si>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</si>
  <si>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</si>
  <si>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</si>
  <si>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</si>
  <si>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</si>
  <si>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</si>
  <si>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</si>
  <si>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</si>
  <si>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</si>
  <si>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</si>
  <si>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</si>
  <si>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</si>
  <si>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</si>
  <si>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</si>
  <si>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</si>
  <si>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</si>
  <si>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</si>
  <si>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</si>
  <si>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</si>
  <si>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</si>
  <si>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</si>
  <si>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</si>
  <si>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</si>
  <si>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</si>
  <si>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</si>
  <si>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</si>
  <si>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</si>
  <si>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</si>
  <si>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</si>
  <si>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</si>
  <si>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</si>
  <si>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</si>
  <si>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</si>
  <si>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</si>
  <si>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</si>
  <si>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</si>
  <si>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</si>
  <si>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</si>
  <si>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</si>
  <si>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</si>
  <si>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</si>
  <si>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</si>
  <si>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</si>
  <si>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</si>
  <si>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</si>
  <si>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</si>
  <si>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</si>
  <si>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</si>
  <si>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</si>
  <si>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</si>
  <si>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</si>
  <si>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</si>
  <si>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</si>
  <si>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</si>
  <si>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</si>
  <si>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</si>
  <si>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</si>
  <si>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</si>
  <si>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</si>
  <si>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</si>
  <si>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</si>
  <si>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</si>
  <si>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</si>
  <si>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</si>
  <si>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</si>
  <si>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</si>
  <si>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</si>
  <si>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</si>
  <si>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</si>
  <si>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</si>
  <si>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</si>
  <si>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</si>
  <si>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</si>
  <si>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</si>
  <si>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</si>
  <si>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</si>
  <si>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</si>
  <si>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</si>
  <si>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</si>
  <si>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</si>
  <si>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</si>
  <si>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</si>
  <si>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</si>
  <si>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</si>
  <si>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</si>
  <si>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</si>
  <si>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</si>
  <si>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</si>
  <si>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</si>
  <si>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</si>
  <si>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</si>
  <si>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</si>
  <si>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</si>
  <si>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</si>
  <si>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</si>
  <si>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</si>
  <si>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</si>
  <si>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</si>
  <si>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</si>
  <si>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</si>
  <si>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</si>
  <si>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</si>
  <si>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</si>
  <si>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</si>
  <si>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</si>
  <si>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</si>
  <si>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</si>
  <si>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</si>
  <si>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</si>
  <si>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</si>
  <si>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</si>
  <si>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</si>
  <si>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</si>
  <si>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</si>
  <si>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</si>
  <si>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</si>
  <si>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</si>
  <si>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</si>
  <si>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</si>
  <si>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</si>
  <si>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</si>
  <si>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</si>
  <si>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</si>
  <si>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</si>
  <si>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</si>
  <si>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</si>
  <si>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</si>
  <si>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</si>
  <si>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</si>
  <si>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</si>
  <si>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</si>
  <si>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</si>
  <si>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</si>
  <si>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</si>
  <si>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</si>
  <si>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</si>
  <si>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</si>
  <si>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</si>
  <si>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</si>
  <si>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</si>
  <si>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</si>
  <si>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</si>
  <si>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</si>
  <si>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</si>
  <si>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</si>
  <si>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</si>
  <si>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</si>
  <si>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</si>
  <si>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</si>
  <si>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</si>
  <si>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</si>
  <si>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</si>
  <si>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</si>
  <si>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</si>
  <si>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</si>
  <si>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</si>
  <si>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</si>
  <si>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</si>
  <si>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</si>
  <si>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</si>
  <si>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</si>
  <si>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</si>
  <si>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</si>
  <si>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</si>
  <si>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</si>
  <si>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</si>
  <si>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</si>
  <si>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</si>
  <si>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</si>
  <si>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</si>
  <si>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</si>
  <si>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</si>
  <si>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</si>
  <si>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</si>
  <si>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</si>
  <si>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</si>
  <si>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</si>
  <si>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</si>
  <si>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</si>
  <si>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</si>
  <si>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</si>
  <si>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</si>
  <si>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</si>
  <si>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</si>
  <si>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</si>
  <si>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</si>
  <si>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</si>
  <si>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</si>
  <si>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</si>
  <si>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</si>
  <si>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</si>
  <si>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</si>
  <si>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</si>
  <si>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</si>
  <si>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</si>
  <si>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</si>
  <si>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</si>
  <si>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</si>
  <si>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</si>
  <si>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</si>
  <si>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</si>
  <si>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</si>
  <si>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</si>
  <si>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</si>
  <si>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</si>
  <si>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</si>
  <si>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</si>
  <si>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</si>
  <si>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</si>
  <si>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</si>
  <si>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</si>
  <si>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</si>
  <si>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</si>
  <si>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</si>
  <si>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</si>
  <si>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</si>
  <si>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</si>
  <si>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</si>
  <si>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</si>
  <si>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</si>
  <si>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</si>
  <si>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</si>
  <si>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</si>
  <si>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</si>
  <si>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</si>
  <si>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</si>
  <si>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</si>
  <si>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</si>
  <si>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</si>
  <si>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</si>
  <si>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</si>
  <si>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</si>
  <si>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</si>
  <si>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</si>
  <si>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</si>
  <si>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</si>
  <si>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</si>
  <si>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</si>
  <si>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</si>
  <si>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</si>
  <si>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</si>
  <si>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</si>
  <si>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</si>
  <si>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</si>
  <si>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</si>
  <si>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</si>
  <si>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</si>
  <si>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</si>
  <si>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</si>
  <si>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</si>
  <si>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</si>
  <si>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</si>
  <si>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</si>
  <si>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</si>
  <si>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</si>
  <si>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</si>
  <si>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</si>
  <si>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</si>
  <si>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</si>
  <si>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</si>
  <si>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</si>
  <si>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</si>
  <si>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</si>
  <si>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</si>
  <si>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</si>
  <si>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</si>
  <si>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</si>
  <si>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</si>
  <si>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</si>
  <si>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</si>
  <si>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</si>
  <si>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</si>
  <si>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</si>
  <si>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</si>
  <si>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</si>
  <si>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</si>
  <si>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</si>
  <si>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</si>
  <si>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</si>
  <si>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</si>
  <si>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</si>
  <si>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</si>
  <si>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</si>
  <si>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</si>
  <si>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</si>
  <si>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</si>
  <si>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</si>
  <si>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</si>
  <si>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</si>
  <si>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</si>
  <si>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</si>
  <si>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</si>
  <si>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</si>
  <si>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</si>
  <si>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</si>
  <si>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</si>
  <si>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</si>
  <si>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</si>
  <si>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</si>
  <si>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</si>
  <si>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</si>
  <si>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</si>
  <si>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</si>
  <si>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</si>
  <si>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</si>
  <si>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</si>
  <si>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</si>
  <si>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</si>
  <si>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</si>
  <si>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</si>
  <si>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</si>
  <si>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</si>
  <si>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</si>
  <si>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</si>
  <si>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</si>
  <si>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</si>
  <si>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</si>
  <si>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</si>
  <si>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</si>
  <si>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</si>
  <si>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</si>
  <si>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</si>
  <si>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</si>
  <si>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</si>
  <si>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</si>
  <si>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</si>
  <si>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</si>
  <si>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</si>
  <si>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</si>
  <si>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</si>
  <si>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</si>
  <si>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</si>
  <si>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</si>
  <si>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</si>
  <si>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</si>
  <si>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</si>
  <si>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</si>
  <si>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</si>
  <si>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</si>
  <si>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</si>
  <si>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</si>
  <si>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</si>
  <si>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</si>
  <si>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</si>
  <si>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</si>
  <si>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</si>
  <si>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</si>
  <si>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</si>
  <si>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</si>
  <si>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</si>
  <si>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</si>
  <si>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</si>
  <si>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</si>
  <si>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</si>
  <si>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</si>
  <si>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</si>
  <si>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</si>
  <si>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</si>
  <si>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</si>
  <si>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</si>
  <si>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</si>
  <si>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</si>
  <si>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</si>
  <si>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</si>
  <si>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</si>
  <si>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</si>
  <si>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</si>
  <si>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</si>
  <si>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</si>
  <si>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</si>
  <si>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</si>
  <si>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</si>
  <si>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</si>
  <si>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</si>
  <si>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</si>
  <si>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</si>
  <si>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</si>
  <si>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</si>
  <si>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</si>
  <si>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</si>
  <si>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</si>
  <si>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</si>
  <si>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</si>
  <si>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</si>
  <si>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</si>
  <si>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</si>
  <si>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</si>
  <si>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</si>
  <si>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</si>
  <si>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</si>
  <si>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</si>
  <si>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</si>
  <si>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</si>
  <si>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</si>
  <si>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</si>
  <si>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</si>
  <si>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</si>
  <si>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</si>
  <si>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</si>
  <si>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</si>
  <si>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</si>
  <si>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</si>
  <si>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</si>
  <si>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</si>
  <si>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</si>
  <si>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</si>
  <si>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</si>
  <si>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</si>
  <si>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</si>
  <si>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</si>
  <si>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</si>
  <si>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</si>
  <si>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</si>
  <si>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</si>
  <si>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</si>
  <si>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</si>
  <si>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</si>
  <si>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</si>
  <si>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</si>
  <si>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</si>
  <si>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</si>
  <si>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</si>
  <si>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</si>
  <si>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</si>
  <si>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</si>
  <si>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</si>
  <si>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</si>
  <si>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</si>
  <si>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</si>
  <si>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</si>
  <si>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</si>
  <si>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</si>
  <si>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</si>
  <si>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</si>
  <si>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</si>
  <si>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</si>
  <si>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</si>
  <si>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</si>
  <si>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</si>
  <si>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</si>
  <si>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</si>
  <si>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</si>
  <si>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</si>
  <si>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</si>
  <si>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</si>
  <si>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</si>
  <si>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</si>
  <si>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</si>
  <si>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</si>
  <si>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</si>
  <si>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</si>
  <si>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</si>
  <si>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</si>
  <si>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</si>
  <si>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</si>
  <si>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</si>
  <si>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</si>
  <si>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</si>
  <si>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</si>
  <si>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</si>
  <si>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</si>
  <si>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</si>
  <si>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</si>
  <si>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</si>
  <si>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</si>
  <si>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</si>
  <si>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</si>
  <si>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</si>
  <si>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</si>
  <si>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</si>
  <si>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</si>
  <si>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</si>
  <si>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</si>
  <si>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</si>
  <si>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</si>
  <si>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</si>
  <si>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</si>
  <si>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</si>
  <si>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</si>
  <si>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平成１７年度</t>
  </si>
  <si>
    <t>終了予定なし</t>
  </si>
  <si>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</si>
  <si>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</si>
  <si>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</si>
  <si>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</si>
  <si>
    <t>高等学校卒業程度認定試験業務庁費</t>
  </si>
  <si>
    <t>諸謝金</t>
  </si>
  <si>
    <t>情報処理業務庁費</t>
  </si>
  <si>
    <t>庁費</t>
  </si>
  <si>
    <t>潜在的出願者数（高等学校の中退者及び不登校者）に対する出願者数の割合が対前年度以上となること</t>
  </si>
  <si>
    <t>「児童生徒の問題行動等生徒指導上の諸問題に関する調査」より作成</t>
  </si>
  <si>
    <t>実施回数</t>
  </si>
  <si>
    <t>回</t>
  </si>
  <si>
    <t>実施箇所数</t>
  </si>
  <si>
    <t>都道府県数</t>
  </si>
  <si>
    <t>予算額／出願者数
予算額は高等学校卒業程度認定試験の実施に係る部分のみ（高等学校卒業程度認定試験費及び電算システム維持費）　　　　　　　　　　　</t>
    <phoneticPr fontId="5"/>
  </si>
  <si>
    <t>　　円</t>
  </si>
  <si>
    <t>　　円/人</t>
    <phoneticPr fontId="5"/>
  </si>
  <si>
    <t>276,377,000/25,535</t>
  </si>
  <si>
    <t>317,560,000/24,713</t>
  </si>
  <si>
    <t>これまでの学習を通じて身につけた知識・技能や経験を仕事や就職の上で生かしている者の割合
※目標値は前回調査以上と設定</t>
  </si>
  <si>
    <t>%</t>
  </si>
  <si>
    <t>本事業により高等学校中退者及び不登校者が大学入学資格を得ることは、広く高等教育を受ける機会を開き、生涯を通じた幅広い学習機会の提供に資する。</t>
  </si>
  <si>
    <t>-</t>
    <phoneticPr fontId="5"/>
  </si>
  <si>
    <t>-</t>
    <phoneticPr fontId="5"/>
  </si>
  <si>
    <t>様々な理由により高等学校を卒業していない者が高等教育を受ける機会等を得るためのセーフティネットとしての役割を果たしている。</t>
  </si>
  <si>
    <t>高等学校卒業程度の学力を認定する試験であることから、国が全国統一的に行う必要がある。</t>
  </si>
  <si>
    <t>生涯学習社会の実現という施策目標の達成手段として適切である。</t>
  </si>
  <si>
    <t>受験科目に応じた金額を受験料として負担させており、妥当である。</t>
  </si>
  <si>
    <t>受験料の範囲内となっていないが、政策の趣旨を踏まえ妥当である。</t>
  </si>
  <si>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</si>
  <si>
    <t>適切に試験を実施するに当たり必要なものに限定されている。</t>
  </si>
  <si>
    <t>‐</t>
  </si>
  <si>
    <t>経費の節減及び事務負担の軽減を図るとともに、原則より効率的かつ競争性の高い契約を行っている。</t>
  </si>
  <si>
    <t>試験実施業務については、都道府県への支出委任により行っている。本実施業務を民間事業者に委託する方法が考えられるが、この方法と比較すると安価かつ適切に業務が実施されている。</t>
  </si>
  <si>
    <t>年2回、47都道府県で実施を見込んでおり、適切に実施されている。</t>
  </si>
  <si>
    <t>0022</t>
  </si>
  <si>
    <t>0051</t>
  </si>
  <si>
    <t>0049</t>
  </si>
  <si>
    <t>0014</t>
  </si>
  <si>
    <t>0012</t>
  </si>
  <si>
    <t>○</t>
  </si>
  <si>
    <t>1　新しい時代に向けた教育政策の推進</t>
    <phoneticPr fontId="5"/>
  </si>
  <si>
    <t>1-4 生涯を通じた学習機会の拡大</t>
    <phoneticPr fontId="5"/>
  </si>
  <si>
    <t>高等学校卒業程度認定試験等</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</si>
  <si>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</si>
  <si>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</si>
  <si>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</si>
  <si>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</si>
  <si>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</si>
  <si>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t>
    <phoneticPr fontId="5"/>
  </si>
  <si>
    <t>出願者数/潜在的出願者数（％）
※目標値は対前年度以上
※30年度成果実績は集計中</t>
    <phoneticPr fontId="5"/>
  </si>
  <si>
    <t>-</t>
    <phoneticPr fontId="5"/>
  </si>
  <si>
    <t>297,315,000/24,151</t>
    <phoneticPr fontId="5"/>
  </si>
  <si>
    <t>328,649,000/24,151</t>
    <phoneticPr fontId="5"/>
  </si>
  <si>
    <t>有</t>
  </si>
  <si>
    <t>無</t>
  </si>
  <si>
    <t>成果目標は潜在的出願者数（高等学校の中退者及び不登校者）に対する出願者数の割合が対前年度以上となることとしており、成果実績は成果目標に見合ったものとなっている。
※平成30年度は集計中</t>
    <phoneticPr fontId="5"/>
  </si>
  <si>
    <t>0015</t>
    <phoneticPr fontId="5"/>
  </si>
  <si>
    <t>A.大阪府教育委員会</t>
    <rPh sb="2" eb="5">
      <t>オオサカフ</t>
    </rPh>
    <rPh sb="5" eb="7">
      <t>キョウイク</t>
    </rPh>
    <rPh sb="7" eb="10">
      <t>イインカイ</t>
    </rPh>
    <phoneticPr fontId="5"/>
  </si>
  <si>
    <t>試験監督者等謝金</t>
    <rPh sb="0" eb="2">
      <t>シケン</t>
    </rPh>
    <rPh sb="2" eb="4">
      <t>カントク</t>
    </rPh>
    <rPh sb="4" eb="5">
      <t>シャ</t>
    </rPh>
    <rPh sb="5" eb="6">
      <t>ナド</t>
    </rPh>
    <rPh sb="6" eb="8">
      <t>シャキン</t>
    </rPh>
    <phoneticPr fontId="5"/>
  </si>
  <si>
    <t>諸謝金</t>
    <rPh sb="0" eb="3">
      <t>ショシャキン</t>
    </rPh>
    <phoneticPr fontId="5"/>
  </si>
  <si>
    <t>試験実施経費</t>
    <rPh sb="0" eb="2">
      <t>シケン</t>
    </rPh>
    <rPh sb="2" eb="4">
      <t>ジッシ</t>
    </rPh>
    <rPh sb="4" eb="6">
      <t>ケイヒ</t>
    </rPh>
    <phoneticPr fontId="5"/>
  </si>
  <si>
    <t>平成30年度高等学校卒業程度認定試験運営等業務一式</t>
    <phoneticPr fontId="5"/>
  </si>
  <si>
    <t>雑役務費</t>
    <rPh sb="0" eb="1">
      <t>ザツ</t>
    </rPh>
    <rPh sb="1" eb="4">
      <t>エキムヒ</t>
    </rPh>
    <phoneticPr fontId="5"/>
  </si>
  <si>
    <t>C.凸版印刷株式会社</t>
    <rPh sb="2" eb="4">
      <t>トッパン</t>
    </rPh>
    <rPh sb="4" eb="6">
      <t>インサツ</t>
    </rPh>
    <rPh sb="6" eb="10">
      <t>カブシキガイシャ</t>
    </rPh>
    <phoneticPr fontId="5"/>
  </si>
  <si>
    <t>印刷製本費</t>
    <rPh sb="0" eb="2">
      <t>インサツ</t>
    </rPh>
    <rPh sb="2" eb="4">
      <t>セイホン</t>
    </rPh>
    <rPh sb="4" eb="5">
      <t>ヒ</t>
    </rPh>
    <phoneticPr fontId="5"/>
  </si>
  <si>
    <t>平成30年度高等学校卒業程度認定試験（第1回・第2回）問題冊子及び解答用紙等の印刷業務一式</t>
    <phoneticPr fontId="5"/>
  </si>
  <si>
    <t>試験会場の借り上げ、試験監督及び試験補助業務等（支出委任）</t>
    <rPh sb="0" eb="2">
      <t>シケン</t>
    </rPh>
    <rPh sb="2" eb="4">
      <t>カイジョウ</t>
    </rPh>
    <rPh sb="5" eb="6">
      <t>カ</t>
    </rPh>
    <rPh sb="7" eb="8">
      <t>ア</t>
    </rPh>
    <rPh sb="10" eb="12">
      <t>シケン</t>
    </rPh>
    <rPh sb="12" eb="14">
      <t>カントク</t>
    </rPh>
    <rPh sb="14" eb="15">
      <t>オヨ</t>
    </rPh>
    <rPh sb="16" eb="18">
      <t>シケン</t>
    </rPh>
    <rPh sb="18" eb="20">
      <t>ホジョ</t>
    </rPh>
    <rPh sb="20" eb="22">
      <t>ギョウム</t>
    </rPh>
    <rPh sb="22" eb="23">
      <t>ナド</t>
    </rPh>
    <rPh sb="24" eb="26">
      <t>シシュツ</t>
    </rPh>
    <rPh sb="26" eb="28">
      <t>イニン</t>
    </rPh>
    <phoneticPr fontId="5"/>
  </si>
  <si>
    <t>大阪府教育委員会</t>
    <rPh sb="0" eb="3">
      <t>オオサカフ</t>
    </rPh>
    <rPh sb="3" eb="5">
      <t>キョウイク</t>
    </rPh>
    <rPh sb="5" eb="8">
      <t>イインカイ</t>
    </rPh>
    <phoneticPr fontId="5"/>
  </si>
  <si>
    <t>愛知県教育委員会</t>
    <rPh sb="0" eb="3">
      <t>アイチケン</t>
    </rPh>
    <rPh sb="3" eb="5">
      <t>キョウイク</t>
    </rPh>
    <rPh sb="5" eb="8">
      <t>イインカイ</t>
    </rPh>
    <phoneticPr fontId="5"/>
  </si>
  <si>
    <t>神奈川県教育委員会</t>
    <rPh sb="0" eb="4">
      <t>カナガワケン</t>
    </rPh>
    <rPh sb="4" eb="6">
      <t>キョウイク</t>
    </rPh>
    <rPh sb="6" eb="9">
      <t>イインカイ</t>
    </rPh>
    <phoneticPr fontId="5"/>
  </si>
  <si>
    <t>兵庫県教育委員会</t>
    <rPh sb="0" eb="3">
      <t>ヒョウゴケン</t>
    </rPh>
    <rPh sb="3" eb="5">
      <t>キョウイク</t>
    </rPh>
    <rPh sb="5" eb="8">
      <t>イインカイ</t>
    </rPh>
    <phoneticPr fontId="5"/>
  </si>
  <si>
    <t>滋賀県教育委員会</t>
    <rPh sb="0" eb="3">
      <t>シガケン</t>
    </rPh>
    <rPh sb="3" eb="5">
      <t>キョウイク</t>
    </rPh>
    <rPh sb="5" eb="8">
      <t>イインカイ</t>
    </rPh>
    <phoneticPr fontId="5"/>
  </si>
  <si>
    <t>千葉県教育委員会</t>
    <rPh sb="0" eb="3">
      <t>チバケン</t>
    </rPh>
    <rPh sb="3" eb="5">
      <t>キョウイク</t>
    </rPh>
    <rPh sb="5" eb="8">
      <t>イインカイ</t>
    </rPh>
    <phoneticPr fontId="5"/>
  </si>
  <si>
    <t>福岡県教育委員会</t>
    <rPh sb="0" eb="3">
      <t>フクオカケン</t>
    </rPh>
    <rPh sb="3" eb="5">
      <t>キョウイク</t>
    </rPh>
    <rPh sb="5" eb="8">
      <t>イインカイ</t>
    </rPh>
    <phoneticPr fontId="5"/>
  </si>
  <si>
    <t>-</t>
    <phoneticPr fontId="5"/>
  </si>
  <si>
    <t>北海道教育委員会</t>
    <rPh sb="0" eb="3">
      <t>ホッカイドウ</t>
    </rPh>
    <rPh sb="3" eb="5">
      <t>キョウイク</t>
    </rPh>
    <rPh sb="5" eb="8">
      <t>イインカイ</t>
    </rPh>
    <phoneticPr fontId="5"/>
  </si>
  <si>
    <t>富山県教育委員会</t>
    <rPh sb="0" eb="3">
      <t>トヤマケン</t>
    </rPh>
    <rPh sb="3" eb="5">
      <t>キョウイク</t>
    </rPh>
    <rPh sb="5" eb="8">
      <t>イインカイ</t>
    </rPh>
    <phoneticPr fontId="5"/>
  </si>
  <si>
    <t>熊本県教育委員会</t>
    <rPh sb="0" eb="3">
      <t>クマモトケン</t>
    </rPh>
    <rPh sb="3" eb="5">
      <t>キョウイク</t>
    </rPh>
    <rPh sb="5" eb="8">
      <t>イインカイ</t>
    </rPh>
    <phoneticPr fontId="5"/>
  </si>
  <si>
    <t xml:space="preserve">平成30年度高等学校卒業程度認定試験運営等業務一式							</t>
    <phoneticPr fontId="5"/>
  </si>
  <si>
    <t>凸版印刷株式会社</t>
    <rPh sb="0" eb="2">
      <t>トッパン</t>
    </rPh>
    <rPh sb="2" eb="4">
      <t>インサツ</t>
    </rPh>
    <rPh sb="4" eb="8">
      <t>カブシキガイシャ</t>
    </rPh>
    <phoneticPr fontId="5"/>
  </si>
  <si>
    <t xml:space="preserve">株式会社JTBコミュニケーションデザイン </t>
    <rPh sb="0" eb="4">
      <t>カブシキガイシャ</t>
    </rPh>
    <phoneticPr fontId="5"/>
  </si>
  <si>
    <t xml:space="preserve">B.株式会社JTBコミュニケーションデザイン </t>
    <rPh sb="2" eb="6">
      <t>カブシキガイシャ</t>
    </rPh>
    <phoneticPr fontId="5"/>
  </si>
  <si>
    <t>☑</t>
  </si>
  <si>
    <t>株式会社アイネット</t>
    <phoneticPr fontId="5"/>
  </si>
  <si>
    <t>D.株式会社アイネット</t>
    <rPh sb="2" eb="6">
      <t>カブシキガイシャ</t>
    </rPh>
    <phoneticPr fontId="5"/>
  </si>
  <si>
    <t xml:space="preserve">平成30年度第1回高等学校卒業程度認定試験出願処理データ入力業務 </t>
    <phoneticPr fontId="5"/>
  </si>
  <si>
    <t>雑役務費</t>
    <phoneticPr fontId="5"/>
  </si>
  <si>
    <t>F. 日本タタ・コンサルタンシ―サービシズ株式会社</t>
    <rPh sb="21" eb="25">
      <t>カブシキガイシャ</t>
    </rPh>
    <phoneticPr fontId="5"/>
  </si>
  <si>
    <t>平成30年度第1回及び第2回高卒認定試験のマークシート読み取りプログラムの修正及び読取支援業務</t>
    <phoneticPr fontId="5"/>
  </si>
  <si>
    <t>日本タタ・コンサルタンシ―サービシズ株式会社</t>
    <phoneticPr fontId="5"/>
  </si>
  <si>
    <t>平成30年度第2回、平成31年度第1回高等学校卒業程度認定試験受験案内等の印刷、丁合及びビニール包装等一式</t>
    <rPh sb="51" eb="53">
      <t>イッシキ</t>
    </rPh>
    <phoneticPr fontId="5"/>
  </si>
  <si>
    <t>G.日本トータルテレマーケティング株式会社</t>
    <rPh sb="17" eb="21">
      <t>カブシキガイシャ</t>
    </rPh>
    <phoneticPr fontId="5"/>
  </si>
  <si>
    <t>日本トータルテレマーケティング株式会社</t>
    <phoneticPr fontId="5"/>
  </si>
  <si>
    <t>平成30年度第1回高等学校卒業程度認定試験出願処理に関わる不備連絡業務</t>
    <phoneticPr fontId="5"/>
  </si>
  <si>
    <t>H.株式会社エルグットヒューマー</t>
    <rPh sb="2" eb="6">
      <t>カブシキガイシャ</t>
    </rPh>
    <phoneticPr fontId="5"/>
  </si>
  <si>
    <t>平成30年度第1回高等学校卒業程度認定試験出願処理業務</t>
    <phoneticPr fontId="5"/>
  </si>
  <si>
    <t>株式会社エルグットヒューマー</t>
    <phoneticPr fontId="5"/>
  </si>
  <si>
    <t>I.株式会社ブレイブ</t>
    <rPh sb="2" eb="6">
      <t>カブシキガイシャ</t>
    </rPh>
    <phoneticPr fontId="5"/>
  </si>
  <si>
    <t>平成30年度第2回高等学校卒業程度認定試験出願処理業務</t>
    <phoneticPr fontId="5"/>
  </si>
  <si>
    <t>雑役務費</t>
    <rPh sb="0" eb="4">
      <t>ザツエキムヒ</t>
    </rPh>
    <phoneticPr fontId="5"/>
  </si>
  <si>
    <t>J.日経印刷株式会社</t>
    <rPh sb="2" eb="4">
      <t>ニッケイ</t>
    </rPh>
    <rPh sb="4" eb="6">
      <t>インサツ</t>
    </rPh>
    <rPh sb="6" eb="10">
      <t>カブシキガイシャ</t>
    </rPh>
    <phoneticPr fontId="5"/>
  </si>
  <si>
    <t>平成30年度中学校卒業程度認定試験問題冊子及び解答用紙等の印刷業務一式</t>
    <phoneticPr fontId="5"/>
  </si>
  <si>
    <t>日経印刷株式会社</t>
    <rPh sb="0" eb="2">
      <t>ニッケイ</t>
    </rPh>
    <rPh sb="2" eb="4">
      <t>インサツ</t>
    </rPh>
    <rPh sb="4" eb="8">
      <t>カブシキガイシャ</t>
    </rPh>
    <phoneticPr fontId="5"/>
  </si>
  <si>
    <t>K.学校法人明治大学</t>
    <rPh sb="2" eb="4">
      <t>ガッコウ</t>
    </rPh>
    <rPh sb="4" eb="6">
      <t>ホウジン</t>
    </rPh>
    <rPh sb="6" eb="8">
      <t>メイジ</t>
    </rPh>
    <rPh sb="8" eb="10">
      <t>ダイガク</t>
    </rPh>
    <phoneticPr fontId="5"/>
  </si>
  <si>
    <t>高等学校卒業程度認定試験東京会場の借り上げ</t>
    <rPh sb="0" eb="2">
      <t>コウトウ</t>
    </rPh>
    <rPh sb="2" eb="4">
      <t>ガッコウ</t>
    </rPh>
    <rPh sb="4" eb="6">
      <t>ソツギョウ</t>
    </rPh>
    <rPh sb="6" eb="8">
      <t>テイド</t>
    </rPh>
    <rPh sb="8" eb="10">
      <t>ニンテイ</t>
    </rPh>
    <rPh sb="10" eb="12">
      <t>シケン</t>
    </rPh>
    <rPh sb="12" eb="14">
      <t>トウキョウ</t>
    </rPh>
    <rPh sb="14" eb="16">
      <t>カイジョウ</t>
    </rPh>
    <rPh sb="17" eb="18">
      <t>カ</t>
    </rPh>
    <rPh sb="19" eb="20">
      <t>ア</t>
    </rPh>
    <phoneticPr fontId="5"/>
  </si>
  <si>
    <t>会場借料</t>
    <rPh sb="0" eb="2">
      <t>カイジョウ</t>
    </rPh>
    <rPh sb="2" eb="4">
      <t>シャクリョウ</t>
    </rPh>
    <phoneticPr fontId="5"/>
  </si>
  <si>
    <t>学校法人明治大学</t>
    <rPh sb="0" eb="2">
      <t>ガッコウ</t>
    </rPh>
    <rPh sb="2" eb="4">
      <t>ホウジン</t>
    </rPh>
    <rPh sb="4" eb="6">
      <t>メイジ</t>
    </rPh>
    <rPh sb="6" eb="8">
      <t>ダイガク</t>
    </rPh>
    <phoneticPr fontId="5"/>
  </si>
  <si>
    <t>高等学校卒業程度認定試験会場の借り上げ</t>
    <phoneticPr fontId="5"/>
  </si>
  <si>
    <t>株式会社河野総合経営システム</t>
    <rPh sb="0" eb="4">
      <t>カブシキガイシャ</t>
    </rPh>
    <phoneticPr fontId="5"/>
  </si>
  <si>
    <t>学校法人青山学院大学</t>
    <rPh sb="0" eb="2">
      <t>ガッコウ</t>
    </rPh>
    <rPh sb="2" eb="4">
      <t>ホウジン</t>
    </rPh>
    <rPh sb="4" eb="6">
      <t>アオヤマ</t>
    </rPh>
    <rPh sb="6" eb="8">
      <t>ガクイン</t>
    </rPh>
    <rPh sb="8" eb="10">
      <t>ダイガク</t>
    </rPh>
    <phoneticPr fontId="5"/>
  </si>
  <si>
    <t>学校法人名古屋大原学園</t>
    <rPh sb="0" eb="2">
      <t>ガッコウ</t>
    </rPh>
    <rPh sb="2" eb="4">
      <t>ホウジン</t>
    </rPh>
    <rPh sb="4" eb="7">
      <t>ナゴヤ</t>
    </rPh>
    <rPh sb="7" eb="9">
      <t>オオハラ</t>
    </rPh>
    <rPh sb="9" eb="11">
      <t>ガクエン</t>
    </rPh>
    <phoneticPr fontId="5"/>
  </si>
  <si>
    <t>学校法人コンピュータ総合学園</t>
    <phoneticPr fontId="5"/>
  </si>
  <si>
    <t>公立学校共済組合熊本宿泊所</t>
    <phoneticPr fontId="5"/>
  </si>
  <si>
    <t>地方職員共済組合福島県支部　福島県杉妻会館</t>
    <phoneticPr fontId="5"/>
  </si>
  <si>
    <t>一般財団法人　宮城県教育会館</t>
    <phoneticPr fontId="5"/>
  </si>
  <si>
    <t>学校法人京都中央学院</t>
    <phoneticPr fontId="5"/>
  </si>
  <si>
    <t>ハヤックス株式会社</t>
    <phoneticPr fontId="5"/>
  </si>
  <si>
    <t>その他</t>
    <rPh sb="2" eb="3">
      <t>タ</t>
    </rPh>
    <phoneticPr fontId="5"/>
  </si>
  <si>
    <t>E.東京都ビジネスサービス株式会社</t>
    <rPh sb="2" eb="5">
      <t>トウキョウト</t>
    </rPh>
    <rPh sb="13" eb="17">
      <t>カブシキガイシャ</t>
    </rPh>
    <phoneticPr fontId="5"/>
  </si>
  <si>
    <t>東京都ビジネスサービス株式会社</t>
    <rPh sb="0" eb="3">
      <t>トウキョウト</t>
    </rPh>
    <rPh sb="11" eb="15">
      <t>カブシキガイシャ</t>
    </rPh>
    <phoneticPr fontId="5"/>
  </si>
  <si>
    <t>株式会社ブレイブ</t>
    <phoneticPr fontId="5"/>
  </si>
  <si>
    <t>-</t>
    <phoneticPr fontId="5"/>
  </si>
  <si>
    <t>今後も引き続き効率的な執行に努めるとともに、本事業のこれまでの成果等の検証を行い、より効果的・効率的な施策の推進に努める必要がある。</t>
    <rPh sb="0" eb="2">
      <t>コンゴ</t>
    </rPh>
    <rPh sb="3" eb="4">
      <t>ヒ</t>
    </rPh>
    <rPh sb="5" eb="6">
      <t>ツヅ</t>
    </rPh>
    <rPh sb="7" eb="10">
      <t>コウリツテキ</t>
    </rPh>
    <rPh sb="11" eb="13">
      <t>シッコウ</t>
    </rPh>
    <rPh sb="14" eb="15">
      <t>ツト</t>
    </rPh>
    <rPh sb="22" eb="23">
      <t>ホン</t>
    </rPh>
    <rPh sb="23" eb="25">
      <t>ジギョウ</t>
    </rPh>
    <rPh sb="31" eb="33">
      <t>セイカ</t>
    </rPh>
    <rPh sb="33" eb="34">
      <t>トウ</t>
    </rPh>
    <rPh sb="35" eb="37">
      <t>ケンショウ</t>
    </rPh>
    <rPh sb="38" eb="39">
      <t>オコナ</t>
    </rPh>
    <rPh sb="43" eb="46">
      <t>コウカテキ</t>
    </rPh>
    <rPh sb="47" eb="50">
      <t>コウリツテキ</t>
    </rPh>
    <rPh sb="51" eb="52">
      <t>セ</t>
    </rPh>
    <rPh sb="52" eb="53">
      <t>サク</t>
    </rPh>
    <rPh sb="54" eb="56">
      <t>スイシン</t>
    </rPh>
    <rPh sb="57" eb="58">
      <t>ツト</t>
    </rPh>
    <rPh sb="60" eb="62">
      <t>ヒツヨウ</t>
    </rPh>
    <phoneticPr fontId="5"/>
  </si>
  <si>
    <t>高等学校卒業程度認定試験については、一般競争入札によりコストの削減に努めつつ、出願者へのアンケート調査や概ね５年後に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オオム</t>
    </rPh>
    <rPh sb="55" eb="57">
      <t>ネンゴ</t>
    </rPh>
    <rPh sb="58" eb="61">
      <t>ゴウカクシャ</t>
    </rPh>
    <rPh sb="62" eb="64">
      <t>ジッタイ</t>
    </rPh>
    <rPh sb="65" eb="67">
      <t>ハアク</t>
    </rPh>
    <rPh sb="72" eb="74">
      <t>ツイセキ</t>
    </rPh>
    <rPh sb="74" eb="76">
      <t>チョウサ</t>
    </rPh>
    <rPh sb="76" eb="77">
      <t>トウ</t>
    </rPh>
    <rPh sb="78" eb="80">
      <t>ジッシ</t>
    </rPh>
    <rPh sb="81" eb="83">
      <t>チョウサ</t>
    </rPh>
    <rPh sb="83" eb="85">
      <t>ケッカ</t>
    </rPh>
    <rPh sb="86" eb="88">
      <t>ブンセキ</t>
    </rPh>
    <rPh sb="89" eb="90">
      <t>オコナ</t>
    </rPh>
    <rPh sb="96" eb="98">
      <t>シケン</t>
    </rPh>
    <rPh sb="98" eb="101">
      <t>ゴウカクシャ</t>
    </rPh>
    <rPh sb="102" eb="104">
      <t>テキセツ</t>
    </rPh>
    <rPh sb="105" eb="107">
      <t>ヒョウカ</t>
    </rPh>
    <rPh sb="121" eb="123">
      <t>ハイフ</t>
    </rPh>
    <rPh sb="124" eb="126">
      <t>コウホウ</t>
    </rPh>
    <rPh sb="126" eb="128">
      <t>バイタイ</t>
    </rPh>
    <rPh sb="129" eb="130">
      <t>モチ</t>
    </rPh>
    <rPh sb="132" eb="134">
      <t>シュウチ</t>
    </rPh>
    <rPh sb="135" eb="136">
      <t>オコナ</t>
    </rPh>
    <rPh sb="142" eb="145">
      <t>コウカテキ</t>
    </rPh>
    <rPh sb="146" eb="148">
      <t>シッコウ</t>
    </rPh>
    <rPh sb="149" eb="150">
      <t>ツト</t>
    </rPh>
    <phoneticPr fontId="5"/>
  </si>
  <si>
    <t>支出先の選定は、一般競争入札等により行っており、選定の公平性や競争性を確保しているため、支出先の選定は妥当である。なお、一般競争入札案件のうち、受験案内の印刷業務及びパンチ入力作業以外の案件については、特殊性、専門性の必要な業務であるため、受注希望の事業者自体が少ないことも推察されるが、一者応札を解消するため公告期間を20日以上設けている。</t>
    <rPh sb="145" eb="146">
      <t>モノ</t>
    </rPh>
    <phoneticPr fontId="5"/>
  </si>
  <si>
    <t>-</t>
    <phoneticPr fontId="5"/>
  </si>
  <si>
    <t>委員等旅費</t>
    <rPh sb="0" eb="2">
      <t>イイン</t>
    </rPh>
    <rPh sb="2" eb="3">
      <t>トウ</t>
    </rPh>
    <rPh sb="3" eb="5">
      <t>リョヒ</t>
    </rPh>
    <phoneticPr fontId="5"/>
  </si>
  <si>
    <t>外部有識者による点検対象外</t>
    <rPh sb="0" eb="5">
      <t>ガイブユウシキシャ</t>
    </rPh>
    <rPh sb="8" eb="13">
      <t>テンケンタイショウガイ</t>
    </rPh>
    <phoneticPr fontId="5"/>
  </si>
  <si>
    <t>執行等改善</t>
  </si>
  <si>
    <t>１．事業評価の観点：この事業は、高等学校卒業程度認定試験及び中学校卒業程度認定試験を実施することにより、教育による社会のセーフティネット機能を果たすとともに、国民のだれもが生涯を通じて自由に学習機会を選択して学び、その成果が適切に評価されるよう生涯を通じた幅広い学習機会の提供に資することを目的に、平成17年度以降長期に継続している事業であり、契約・執行手続きの検証の観点から検証を行った。
２．所見：この事業は、概ね計画通りに予算執行されたものと考えられるが、一部の事業において一者応札があったことから、公告期間だけでなく競争参加条件等のより一層の見直しを図るなど、契約の競争性、公平性、透明性を確保すべきである。</t>
    <rPh sb="2" eb="4">
      <t>ジギョウ</t>
    </rPh>
    <rPh sb="4" eb="6">
      <t>ヒョウカ</t>
    </rPh>
    <rPh sb="7" eb="9">
      <t>カンテン</t>
    </rPh>
    <rPh sb="12" eb="14">
      <t>ジギョウ</t>
    </rPh>
    <rPh sb="16" eb="18">
      <t>コウトウ</t>
    </rPh>
    <rPh sb="18" eb="20">
      <t>ガッコウ</t>
    </rPh>
    <rPh sb="20" eb="22">
      <t>ソツギョウ</t>
    </rPh>
    <rPh sb="22" eb="24">
      <t>テイド</t>
    </rPh>
    <rPh sb="24" eb="26">
      <t>ニンテイ</t>
    </rPh>
    <rPh sb="26" eb="28">
      <t>シケン</t>
    </rPh>
    <rPh sb="28" eb="29">
      <t>オヨ</t>
    </rPh>
    <rPh sb="30" eb="33">
      <t>チュウガッコウ</t>
    </rPh>
    <rPh sb="33" eb="35">
      <t>ソツギョウ</t>
    </rPh>
    <rPh sb="35" eb="37">
      <t>テイド</t>
    </rPh>
    <rPh sb="37" eb="39">
      <t>ニンテイ</t>
    </rPh>
    <rPh sb="39" eb="41">
      <t>シケン</t>
    </rPh>
    <rPh sb="42" eb="44">
      <t>ジッシ</t>
    </rPh>
    <rPh sb="52" eb="54">
      <t>キョウイク</t>
    </rPh>
    <rPh sb="57" eb="59">
      <t>シャカイ</t>
    </rPh>
    <rPh sb="68" eb="70">
      <t>キノウ</t>
    </rPh>
    <rPh sb="71" eb="72">
      <t>ハ</t>
    </rPh>
    <rPh sb="79" eb="81">
      <t>コクミン</t>
    </rPh>
    <rPh sb="86" eb="88">
      <t>ショウガイ</t>
    </rPh>
    <rPh sb="89" eb="90">
      <t>ツウ</t>
    </rPh>
    <rPh sb="92" eb="94">
      <t>ジユウ</t>
    </rPh>
    <rPh sb="95" eb="97">
      <t>ガクシュウ</t>
    </rPh>
    <rPh sb="97" eb="99">
      <t>キカイ</t>
    </rPh>
    <rPh sb="100" eb="102">
      <t>センタク</t>
    </rPh>
    <rPh sb="104" eb="105">
      <t>マナ</t>
    </rPh>
    <rPh sb="109" eb="111">
      <t>セイカ</t>
    </rPh>
    <rPh sb="112" eb="114">
      <t>テキセツ</t>
    </rPh>
    <rPh sb="115" eb="117">
      <t>ヒョウカ</t>
    </rPh>
    <rPh sb="122" eb="124">
      <t>ショウガイ</t>
    </rPh>
    <rPh sb="125" eb="126">
      <t>ツウ</t>
    </rPh>
    <rPh sb="128" eb="130">
      <t>ハバヒロ</t>
    </rPh>
    <rPh sb="131" eb="133">
      <t>ガクシュウ</t>
    </rPh>
    <rPh sb="133" eb="135">
      <t>キカイ</t>
    </rPh>
    <rPh sb="136" eb="138">
      <t>テイキョウ</t>
    </rPh>
    <rPh sb="139" eb="140">
      <t>シ</t>
    </rPh>
    <rPh sb="145" eb="147">
      <t>モクテキ</t>
    </rPh>
    <rPh sb="172" eb="174">
      <t>ケイヤク</t>
    </rPh>
    <rPh sb="175" eb="177">
      <t>シッコウ</t>
    </rPh>
    <rPh sb="177" eb="178">
      <t>テ</t>
    </rPh>
    <rPh sb="178" eb="179">
      <t>ツズ</t>
    </rPh>
    <rPh sb="181" eb="183">
      <t>ケンショウ</t>
    </rPh>
    <rPh sb="208" eb="209">
      <t>オオム</t>
    </rPh>
    <rPh sb="210" eb="213">
      <t>ケイカクトオ</t>
    </rPh>
    <rPh sb="215" eb="219">
      <t>ヨサンシッコウ</t>
    </rPh>
    <rPh sb="225" eb="226">
      <t>カンガ</t>
    </rPh>
    <rPh sb="232" eb="234">
      <t>イチブ</t>
    </rPh>
    <rPh sb="235" eb="237">
      <t>ジギョウ</t>
    </rPh>
    <rPh sb="241" eb="243">
      <t>イッシャ</t>
    </rPh>
    <rPh sb="243" eb="245">
      <t>オウサツ</t>
    </rPh>
    <rPh sb="254" eb="256">
      <t>コウコク</t>
    </rPh>
    <rPh sb="256" eb="258">
      <t>キカン</t>
    </rPh>
    <rPh sb="263" eb="265">
      <t>キョウソウ</t>
    </rPh>
    <rPh sb="265" eb="267">
      <t>サンカ</t>
    </rPh>
    <rPh sb="267" eb="269">
      <t>ジョウケン</t>
    </rPh>
    <rPh sb="269" eb="270">
      <t>トウ</t>
    </rPh>
    <rPh sb="273" eb="275">
      <t>イッソウ</t>
    </rPh>
    <rPh sb="276" eb="278">
      <t>ミナオ</t>
    </rPh>
    <rPh sb="280" eb="281">
      <t>ハカ</t>
    </rPh>
    <rPh sb="285" eb="287">
      <t>ケイヤク</t>
    </rPh>
    <rPh sb="288" eb="291">
      <t>キョウソウセイ</t>
    </rPh>
    <rPh sb="292" eb="295">
      <t>コウヘイセイ</t>
    </rPh>
    <rPh sb="296" eb="299">
      <t>トウメイセイ</t>
    </rPh>
    <rPh sb="300" eb="302">
      <t>カクホ</t>
    </rPh>
    <phoneticPr fontId="5"/>
  </si>
  <si>
    <t>本事業については、試験問題や出願者の個人情報など極めて機密性の高い情報を取り扱うことから、一定の競争参加条件を必要としている。所見を踏まえ、引き続き、契約の競争性、公平性、透明性を確保するため、競争契約を実施する。</t>
    <rPh sb="9" eb="11">
      <t>シケン</t>
    </rPh>
    <rPh sb="11" eb="13">
      <t>モンダイ</t>
    </rPh>
    <rPh sb="14" eb="17">
      <t>シュツガンシャ</t>
    </rPh>
    <rPh sb="18" eb="20">
      <t>コジン</t>
    </rPh>
    <rPh sb="20" eb="22">
      <t>ジョウホウ</t>
    </rPh>
    <rPh sb="24" eb="25">
      <t>キワ</t>
    </rPh>
    <rPh sb="27" eb="30">
      <t>キミツセイ</t>
    </rPh>
    <rPh sb="31" eb="32">
      <t>タカ</t>
    </rPh>
    <rPh sb="33" eb="35">
      <t>ジョウホウ</t>
    </rPh>
    <rPh sb="36" eb="37">
      <t>ト</t>
    </rPh>
    <rPh sb="38" eb="39">
      <t>アツカ</t>
    </rPh>
    <rPh sb="45" eb="47">
      <t>イッテイ</t>
    </rPh>
    <rPh sb="48" eb="50">
      <t>キョウソウ</t>
    </rPh>
    <rPh sb="50" eb="52">
      <t>サンカ</t>
    </rPh>
    <rPh sb="52" eb="54">
      <t>ジョウケン</t>
    </rPh>
    <rPh sb="55" eb="57">
      <t>ヒツヨウ</t>
    </rPh>
    <rPh sb="70" eb="71">
      <t>ヒ</t>
    </rPh>
    <rPh sb="72" eb="73">
      <t>ツヅ</t>
    </rPh>
    <rPh sb="97" eb="99">
      <t>キョウソウ</t>
    </rPh>
    <rPh sb="99" eb="101">
      <t>ケイヤク</t>
    </rPh>
    <rPh sb="102" eb="10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</si>
</sst>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13608</xdr:colOff>
      <xdr:row>741</xdr:row>
      <xdr:rowOff>244930</xdr:rowOff>
    </xdr:from>
    <xdr:to>
      <xdr:col>28</xdr:col>
      <xdr:colOff>13608</xdr:colOff>
      <xdr:row>745</xdr:row>
      <xdr:rowOff>204109</xdr:rowOff>
    </xdr:to>
    <xdr:sp macro="" textlink="">
      <xdr:nvSpPr>
        <xdr:cNvPr id="3" name="正方形/長方形 2">
          <a:extLst>
            <a:ext uri="{FF2B5EF4-FFF2-40B4-BE49-F238E27FC236}">
              <a16:creationId xmlns:a16="http://schemas.microsoft.com/office/drawing/2014/main" id="{8B355F2B-EC2E-4101-BACC-E057473C47BD}"/>
            </a:ext>
          </a:extLst>
        </xdr:cNvPr>
        <xdr:cNvSpPr/>
      </xdr:nvSpPr>
      <xdr:spPr>
        <a:xfrm>
          <a:off x="2054679" y="43991894"/>
          <a:ext cx="3673929" cy="137432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b="0" baseline="0">
            <a:solidFill>
              <a:sysClr val="windowText" lastClr="000000"/>
            </a:solidFill>
            <a:latin typeface="+mn-ea"/>
            <a:ea typeface="+mn-ea"/>
          </a:endParaRPr>
        </a:p>
        <a:p>
          <a:pPr algn="ctr"/>
          <a:endParaRPr kumimoji="1" lang="en-US" altLang="ja-JP" sz="12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文部科学省</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314</a:t>
          </a:r>
          <a:r>
            <a:rPr kumimoji="1" lang="ja-JP" altLang="en-US" sz="1600" b="0" baseline="0">
              <a:solidFill>
                <a:sysClr val="windowText" lastClr="000000"/>
              </a:solidFill>
              <a:latin typeface="+mn-ea"/>
              <a:ea typeface="+mn-ea"/>
            </a:rPr>
            <a:t>百万円</a:t>
          </a:r>
        </a:p>
      </xdr:txBody>
    </xdr:sp>
    <xdr:clientData/>
  </xdr:twoCellAnchor>
  <xdr:twoCellAnchor>
    <xdr:from>
      <xdr:col>9</xdr:col>
      <xdr:colOff>71438</xdr:colOff>
      <xdr:row>747</xdr:row>
      <xdr:rowOff>142876</xdr:rowOff>
    </xdr:from>
    <xdr:to>
      <xdr:col>45</xdr:col>
      <xdr:colOff>130969</xdr:colOff>
      <xdr:row>749</xdr:row>
      <xdr:rowOff>333375</xdr:rowOff>
    </xdr:to>
    <xdr:sp macro="" textlink="">
      <xdr:nvSpPr>
        <xdr:cNvPr id="5" name="大かっこ 4">
          <a:extLst>
            <a:ext uri="{FF2B5EF4-FFF2-40B4-BE49-F238E27FC236}">
              <a16:creationId xmlns:a16="http://schemas.microsoft.com/office/drawing/2014/main" id="{DE724315-AD91-438C-9CC5-A159E1FFA49F}"/>
            </a:ext>
          </a:extLst>
        </xdr:cNvPr>
        <xdr:cNvSpPr/>
      </xdr:nvSpPr>
      <xdr:spPr>
        <a:xfrm>
          <a:off x="1893094" y="46065282"/>
          <a:ext cx="7346156" cy="9048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事業概要</a:t>
          </a:r>
          <a:r>
            <a:rPr kumimoji="1" lang="en-US" altLang="ja-JP" sz="1100"/>
            <a:t>】</a:t>
          </a:r>
        </a:p>
        <a:p>
          <a:pPr algn="l"/>
          <a:r>
            <a:rPr kumimoji="1" lang="ja-JP" altLang="en-US" sz="1100"/>
            <a:t>　高等学校又は中学校を卒業できなかった者等の学習成果を適切に評価し、広く高等教育又は後期中等教育を</a:t>
          </a:r>
          <a:endParaRPr kumimoji="1" lang="en-US" altLang="ja-JP" sz="1100"/>
        </a:p>
        <a:p>
          <a:pPr algn="l"/>
          <a:r>
            <a:rPr kumimoji="1" lang="ja-JP" altLang="en-US" sz="1100"/>
            <a:t>受ける機会を開くため、高等学校卒業程度認定試験及び中学校卒業程度認定試験を実施する。</a:t>
          </a:r>
        </a:p>
        <a:p>
          <a:pPr algn="l"/>
          <a:endParaRPr kumimoji="1" lang="ja-JP" altLang="en-US" sz="1100"/>
        </a:p>
      </xdr:txBody>
    </xdr:sp>
    <xdr:clientData/>
  </xdr:twoCellAnchor>
  <xdr:twoCellAnchor>
    <xdr:from>
      <xdr:col>10</xdr:col>
      <xdr:colOff>13608</xdr:colOff>
      <xdr:row>752</xdr:row>
      <xdr:rowOff>136063</xdr:rowOff>
    </xdr:from>
    <xdr:to>
      <xdr:col>28</xdr:col>
      <xdr:colOff>13608</xdr:colOff>
      <xdr:row>755</xdr:row>
      <xdr:rowOff>202406</xdr:rowOff>
    </xdr:to>
    <xdr:sp macro="" textlink="">
      <xdr:nvSpPr>
        <xdr:cNvPr id="6" name="正方形/長方形 5">
          <a:extLst>
            <a:ext uri="{FF2B5EF4-FFF2-40B4-BE49-F238E27FC236}">
              <a16:creationId xmlns:a16="http://schemas.microsoft.com/office/drawing/2014/main" id="{0D214754-BEE1-4E4A-8489-CD3DD4254B52}"/>
            </a:ext>
          </a:extLst>
        </xdr:cNvPr>
        <xdr:cNvSpPr/>
      </xdr:nvSpPr>
      <xdr:spPr>
        <a:xfrm>
          <a:off x="2037671" y="47415782"/>
          <a:ext cx="3643312" cy="11379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a:t>
          </a:r>
          <a:r>
            <a:rPr kumimoji="1" lang="en-US" altLang="ja-JP" sz="1600" b="0" baseline="0">
              <a:solidFill>
                <a:sysClr val="windowText" lastClr="000000"/>
              </a:solidFill>
              <a:latin typeface="+mn-ea"/>
              <a:ea typeface="+mn-ea"/>
            </a:rPr>
            <a:t>A</a:t>
          </a:r>
          <a:r>
            <a:rPr kumimoji="1" lang="ja-JP" altLang="en-US" sz="1600" b="0" baseline="0">
              <a:solidFill>
                <a:sysClr val="windowText" lastClr="000000"/>
              </a:solidFill>
              <a:latin typeface="+mn-ea"/>
              <a:ea typeface="+mn-ea"/>
            </a:rPr>
            <a:t>］都道府県教育委員会</a:t>
          </a:r>
          <a:endParaRPr kumimoji="1" lang="en-US" altLang="ja-JP" sz="16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（全</a:t>
          </a:r>
          <a:r>
            <a:rPr kumimoji="1" lang="en-US" altLang="ja-JP" sz="1600" b="0" baseline="0">
              <a:solidFill>
                <a:sysClr val="windowText" lastClr="000000"/>
              </a:solidFill>
              <a:latin typeface="+mn-ea"/>
              <a:ea typeface="+mn-ea"/>
            </a:rPr>
            <a:t>47</a:t>
          </a:r>
          <a:r>
            <a:rPr kumimoji="1" lang="ja-JP" altLang="en-US" sz="1600" b="0" baseline="0">
              <a:solidFill>
                <a:sysClr val="windowText" lastClr="000000"/>
              </a:solidFill>
              <a:latin typeface="+mn-ea"/>
              <a:ea typeface="+mn-ea"/>
            </a:rPr>
            <a:t>都道府県）</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35</a:t>
          </a:r>
          <a:r>
            <a:rPr kumimoji="1" lang="ja-JP" altLang="en-US" sz="1600" b="0" baseline="0">
              <a:solidFill>
                <a:sysClr val="windowText" lastClr="000000"/>
              </a:solidFill>
              <a:latin typeface="+mn-ea"/>
              <a:ea typeface="+mn-ea"/>
            </a:rPr>
            <a:t>百万円</a:t>
          </a:r>
        </a:p>
      </xdr:txBody>
    </xdr:sp>
    <xdr:clientData/>
  </xdr:twoCellAnchor>
  <xdr:twoCellAnchor>
    <xdr:from>
      <xdr:col>15</xdr:col>
      <xdr:colOff>163287</xdr:colOff>
      <xdr:row>751</xdr:row>
      <xdr:rowOff>95244</xdr:rowOff>
    </xdr:from>
    <xdr:to>
      <xdr:col>22</xdr:col>
      <xdr:colOff>68038</xdr:colOff>
      <xdr:row>752</xdr:row>
      <xdr:rowOff>95243</xdr:rowOff>
    </xdr:to>
    <xdr:sp macro="" textlink="">
      <xdr:nvSpPr>
        <xdr:cNvPr id="7" name="正方形/長方形 6">
          <a:extLst>
            <a:ext uri="{FF2B5EF4-FFF2-40B4-BE49-F238E27FC236}">
              <a16:creationId xmlns:a16="http://schemas.microsoft.com/office/drawing/2014/main" id="{BAE72109-6F1A-4866-BE18-1B7F92805C99}"/>
            </a:ext>
          </a:extLst>
        </xdr:cNvPr>
        <xdr:cNvSpPr/>
      </xdr:nvSpPr>
      <xdr:spPr>
        <a:xfrm>
          <a:off x="3224894" y="47380065"/>
          <a:ext cx="1333501" cy="35378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0" baseline="0">
              <a:solidFill>
                <a:sysClr val="windowText" lastClr="000000"/>
              </a:solidFill>
              <a:latin typeface="+mn-ea"/>
              <a:ea typeface="+mn-ea"/>
            </a:rPr>
            <a:t>【</a:t>
          </a:r>
          <a:r>
            <a:rPr kumimoji="1" lang="ja-JP" altLang="en-US" sz="1600" b="0" baseline="0">
              <a:solidFill>
                <a:sysClr val="windowText" lastClr="000000"/>
              </a:solidFill>
              <a:latin typeface="+mn-ea"/>
              <a:ea typeface="+mn-ea"/>
            </a:rPr>
            <a:t>支出委任</a:t>
          </a:r>
          <a:r>
            <a:rPr kumimoji="1" lang="en-US" altLang="ja-JP" sz="1600" b="0" baseline="0">
              <a:solidFill>
                <a:sysClr val="windowText" lastClr="000000"/>
              </a:solidFill>
              <a:latin typeface="+mn-ea"/>
              <a:ea typeface="+mn-ea"/>
            </a:rPr>
            <a:t>】</a:t>
          </a:r>
          <a:endParaRPr kumimoji="1" lang="ja-JP" altLang="en-US" sz="1600" b="0" baseline="0">
            <a:solidFill>
              <a:sysClr val="windowText" lastClr="000000"/>
            </a:solidFill>
            <a:latin typeface="+mn-ea"/>
            <a:ea typeface="+mn-ea"/>
          </a:endParaRPr>
        </a:p>
      </xdr:txBody>
    </xdr:sp>
    <xdr:clientData/>
  </xdr:twoCellAnchor>
  <xdr:twoCellAnchor>
    <xdr:from>
      <xdr:col>8</xdr:col>
      <xdr:colOff>83344</xdr:colOff>
      <xdr:row>755</xdr:row>
      <xdr:rowOff>331669</xdr:rowOff>
    </xdr:from>
    <xdr:to>
      <xdr:col>31</xdr:col>
      <xdr:colOff>178593</xdr:colOff>
      <xdr:row>756</xdr:row>
      <xdr:rowOff>358883</xdr:rowOff>
    </xdr:to>
    <xdr:sp macro="" textlink="">
      <xdr:nvSpPr>
        <xdr:cNvPr id="8" name="大かっこ 7">
          <a:extLst>
            <a:ext uri="{FF2B5EF4-FFF2-40B4-BE49-F238E27FC236}">
              <a16:creationId xmlns:a16="http://schemas.microsoft.com/office/drawing/2014/main" id="{D4BE8EDA-E1EE-4D39-B45C-BAF12FB079E2}"/>
            </a:ext>
          </a:extLst>
        </xdr:cNvPr>
        <xdr:cNvSpPr/>
      </xdr:nvSpPr>
      <xdr:spPr>
        <a:xfrm>
          <a:off x="1702594" y="48682950"/>
          <a:ext cx="4750593" cy="38440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高等学校卒業程度認定試験及び中学校卒業程度認定試験監督事務</a:t>
          </a:r>
        </a:p>
      </xdr:txBody>
    </xdr:sp>
    <xdr:clientData/>
  </xdr:twoCellAnchor>
  <xdr:twoCellAnchor>
    <xdr:from>
      <xdr:col>30</xdr:col>
      <xdr:colOff>202405</xdr:colOff>
      <xdr:row>740</xdr:row>
      <xdr:rowOff>333377</xdr:rowOff>
    </xdr:from>
    <xdr:to>
      <xdr:col>48</xdr:col>
      <xdr:colOff>130968</xdr:colOff>
      <xdr:row>747</xdr:row>
      <xdr:rowOff>214315</xdr:rowOff>
    </xdr:to>
    <xdr:sp macro="" textlink="">
      <xdr:nvSpPr>
        <xdr:cNvPr id="9" name="テキスト ボックス 8">
          <a:extLst>
            <a:ext uri="{FF2B5EF4-FFF2-40B4-BE49-F238E27FC236}">
              <a16:creationId xmlns:a16="http://schemas.microsoft.com/office/drawing/2014/main" id="{B191AD6F-156D-4898-8C44-B2B464F2411D}"/>
            </a:ext>
          </a:extLst>
        </xdr:cNvPr>
        <xdr:cNvSpPr txBox="1"/>
      </xdr:nvSpPr>
      <xdr:spPr>
        <a:xfrm>
          <a:off x="6274593" y="43755471"/>
          <a:ext cx="3571875" cy="238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本省執行分</a:t>
          </a:r>
        </a:p>
        <a:p>
          <a:r>
            <a:rPr kumimoji="1" lang="ja-JP" altLang="en-US" sz="1300">
              <a:latin typeface="+mn-ea"/>
              <a:ea typeface="+mn-ea"/>
            </a:rPr>
            <a:t>諸謝金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30.5</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職員旅費　　　 　 　　　　　　　     </a:t>
          </a:r>
          <a:r>
            <a:rPr kumimoji="1" lang="en-US" altLang="ja-JP" sz="1300">
              <a:solidFill>
                <a:sysClr val="windowText" lastClr="000000"/>
              </a:solidFill>
              <a:latin typeface="+mn-ea"/>
              <a:ea typeface="+mn-ea"/>
            </a:rPr>
            <a:t>0.8</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委員等旅費　　　 　　　　　　　  </a:t>
          </a:r>
          <a:r>
            <a:rPr kumimoji="1" lang="ja-JP" altLang="en-US" sz="1300" baseline="0">
              <a:solidFill>
                <a:sysClr val="windowText" lastClr="000000"/>
              </a:solidFill>
              <a:latin typeface="+mn-ea"/>
              <a:ea typeface="+mn-ea"/>
            </a:rPr>
            <a:t> </a:t>
          </a:r>
          <a:r>
            <a:rPr kumimoji="1" lang="en-US" altLang="ja-JP" sz="1300" baseline="0">
              <a:solidFill>
                <a:sysClr val="windowText" lastClr="000000"/>
              </a:solidFill>
              <a:latin typeface="+mn-ea"/>
              <a:ea typeface="+mn-ea"/>
            </a:rPr>
            <a:t>19.4</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庁費</a:t>
          </a:r>
          <a:r>
            <a:rPr kumimoji="1" lang="en-US" altLang="ja-JP" sz="1300">
              <a:solidFill>
                <a:sysClr val="windowText" lastClr="000000"/>
              </a:solidFill>
              <a:latin typeface="+mn-ea"/>
              <a:ea typeface="+mn-ea"/>
            </a:rPr>
            <a:t>(J,</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14.5</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高等学校卒業程度</a:t>
          </a:r>
        </a:p>
        <a:p>
          <a:r>
            <a:rPr kumimoji="1" lang="ja-JP" altLang="en-US" sz="1300">
              <a:solidFill>
                <a:sysClr val="windowText" lastClr="000000"/>
              </a:solidFill>
              <a:latin typeface="+mn-ea"/>
              <a:ea typeface="+mn-ea"/>
            </a:rPr>
            <a:t>認定試験業務庁費</a:t>
          </a:r>
        </a:p>
        <a:p>
          <a:r>
            <a:rPr kumimoji="1" lang="en-US" altLang="ja-JP" sz="1300">
              <a:solidFill>
                <a:sysClr val="windowText" lastClr="000000"/>
              </a:solidFill>
              <a:latin typeface="+mn-ea"/>
              <a:ea typeface="+mn-ea"/>
            </a:rPr>
            <a:t>(B,C,D,E,F,G,H,I,K,</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199.2</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情報処理業務庁費</a:t>
          </a:r>
          <a:r>
            <a:rPr kumimoji="1" lang="ja-JP" altLang="en-US" sz="1300" baseline="0">
              <a:solidFill>
                <a:schemeClr val="bg1">
                  <a:lumMod val="65000"/>
                </a:schemeClr>
              </a:solidFill>
              <a:latin typeface="+mn-ea"/>
              <a:ea typeface="+mn-ea"/>
            </a:rPr>
            <a:t>　　　　</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15.4</a:t>
          </a:r>
          <a:r>
            <a:rPr kumimoji="1" lang="ja-JP" altLang="en-US" sz="1300">
              <a:solidFill>
                <a:sysClr val="windowText" lastClr="000000"/>
              </a:solidFill>
              <a:latin typeface="+mn-ea"/>
              <a:ea typeface="+mn-ea"/>
            </a:rPr>
            <a:t>百万円</a:t>
          </a:r>
        </a:p>
        <a:p>
          <a:endParaRPr kumimoji="1" lang="ja-JP" altLang="en-US" sz="1100"/>
        </a:p>
      </xdr:txBody>
    </xdr:sp>
    <xdr:clientData/>
  </xdr:twoCellAnchor>
  <xdr:twoCellAnchor>
    <xdr:from>
      <xdr:col>7</xdr:col>
      <xdr:colOff>95252</xdr:colOff>
      <xdr:row>758</xdr:row>
      <xdr:rowOff>0</xdr:rowOff>
    </xdr:from>
    <xdr:to>
      <xdr:col>13</xdr:col>
      <xdr:colOff>94609</xdr:colOff>
      <xdr:row>760</xdr:row>
      <xdr:rowOff>153857</xdr:rowOff>
    </xdr:to>
    <xdr:sp macro="" textlink="">
      <xdr:nvSpPr>
        <xdr:cNvPr id="10" name="正方形/長方形 9">
          <a:extLst>
            <a:ext uri="{FF2B5EF4-FFF2-40B4-BE49-F238E27FC236}">
              <a16:creationId xmlns:a16="http://schemas.microsoft.com/office/drawing/2014/main" id="{047555C8-4604-44B6-834E-72757C076161}"/>
            </a:ext>
          </a:extLst>
        </xdr:cNvPr>
        <xdr:cNvSpPr/>
      </xdr:nvSpPr>
      <xdr:spPr>
        <a:xfrm>
          <a:off x="1524002" y="50387250"/>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B</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a:t>
          </a:r>
          <a:r>
            <a:rPr kumimoji="1" lang="en-US" altLang="ja-JP" sz="1100" b="0" baseline="0">
              <a:solidFill>
                <a:sysClr val="windowText" lastClr="000000"/>
              </a:solidFill>
              <a:latin typeface="+mn-ea"/>
              <a:ea typeface="+mn-ea"/>
            </a:rPr>
            <a:t>JTB</a:t>
          </a:r>
          <a:r>
            <a:rPr kumimoji="1" lang="ja-JP" altLang="en-US" sz="1100" b="0" baseline="0">
              <a:solidFill>
                <a:sysClr val="windowText" lastClr="000000"/>
              </a:solidFill>
              <a:latin typeface="+mn-ea"/>
              <a:ea typeface="+mn-ea"/>
            </a:rPr>
            <a:t>コミュニケーションデザイン </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105</a:t>
          </a:r>
          <a:r>
            <a:rPr kumimoji="1" lang="ja-JP" altLang="en-US" sz="1100" b="0" baseline="0">
              <a:solidFill>
                <a:sysClr val="windowText" lastClr="000000"/>
              </a:solidFill>
              <a:latin typeface="+mn-ea"/>
              <a:ea typeface="+mn-ea"/>
            </a:rPr>
            <a:t>百万円</a:t>
          </a:r>
        </a:p>
      </xdr:txBody>
    </xdr:sp>
    <xdr:clientData/>
  </xdr:twoCellAnchor>
  <xdr:twoCellAnchor>
    <xdr:from>
      <xdr:col>14</xdr:col>
      <xdr:colOff>84366</xdr:colOff>
      <xdr:row>758</xdr:row>
      <xdr:rowOff>2721</xdr:rowOff>
    </xdr:from>
    <xdr:to>
      <xdr:col>20</xdr:col>
      <xdr:colOff>83723</xdr:colOff>
      <xdr:row>760</xdr:row>
      <xdr:rowOff>156578</xdr:rowOff>
    </xdr:to>
    <xdr:sp macro="" textlink="">
      <xdr:nvSpPr>
        <xdr:cNvPr id="11" name="正方形/長方形 10">
          <a:extLst>
            <a:ext uri="{FF2B5EF4-FFF2-40B4-BE49-F238E27FC236}">
              <a16:creationId xmlns:a16="http://schemas.microsoft.com/office/drawing/2014/main" id="{85B910EE-C400-48AC-B8D5-64EDA9AA80DD}"/>
            </a:ext>
          </a:extLst>
        </xdr:cNvPr>
        <xdr:cNvSpPr/>
      </xdr:nvSpPr>
      <xdr:spPr>
        <a:xfrm>
          <a:off x="2941866" y="50389971"/>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C</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凸版印刷（株）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17</a:t>
          </a:r>
          <a:r>
            <a:rPr kumimoji="1" lang="ja-JP" altLang="en-US" sz="1200" b="0" baseline="0">
              <a:solidFill>
                <a:sysClr val="windowText" lastClr="000000"/>
              </a:solidFill>
              <a:latin typeface="+mn-ea"/>
              <a:ea typeface="+mn-ea"/>
            </a:rPr>
            <a:t>百万円</a:t>
          </a:r>
        </a:p>
      </xdr:txBody>
    </xdr:sp>
    <xdr:clientData/>
  </xdr:twoCellAnchor>
  <xdr:twoCellAnchor>
    <xdr:from>
      <xdr:col>42</xdr:col>
      <xdr:colOff>155123</xdr:colOff>
      <xdr:row>758</xdr:row>
      <xdr:rowOff>5442</xdr:rowOff>
    </xdr:from>
    <xdr:to>
      <xdr:col>48</xdr:col>
      <xdr:colOff>154480</xdr:colOff>
      <xdr:row>760</xdr:row>
      <xdr:rowOff>159299</xdr:rowOff>
    </xdr:to>
    <xdr:sp macro="" textlink="">
      <xdr:nvSpPr>
        <xdr:cNvPr id="12" name="正方形/長方形 11">
          <a:extLst>
            <a:ext uri="{FF2B5EF4-FFF2-40B4-BE49-F238E27FC236}">
              <a16:creationId xmlns:a16="http://schemas.microsoft.com/office/drawing/2014/main" id="{79CA984E-375D-4484-8E5F-5C1AFDFD7A0D}"/>
            </a:ext>
          </a:extLst>
        </xdr:cNvPr>
        <xdr:cNvSpPr/>
      </xdr:nvSpPr>
      <xdr:spPr>
        <a:xfrm>
          <a:off x="8727623" y="50392692"/>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G</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日本トータルテレマーケティング（株）</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3</a:t>
          </a:r>
          <a:r>
            <a:rPr kumimoji="1" lang="ja-JP" altLang="en-US" sz="1100" b="0" baseline="0">
              <a:solidFill>
                <a:sysClr val="windowText" lastClr="000000"/>
              </a:solidFill>
              <a:latin typeface="+mn-ea"/>
              <a:ea typeface="+mn-ea"/>
            </a:rPr>
            <a:t>百万円</a:t>
          </a:r>
        </a:p>
      </xdr:txBody>
    </xdr:sp>
    <xdr:clientData/>
  </xdr:twoCellAnchor>
  <xdr:twoCellAnchor>
    <xdr:from>
      <xdr:col>28</xdr:col>
      <xdr:colOff>76201</xdr:colOff>
      <xdr:row>757</xdr:row>
      <xdr:rowOff>661306</xdr:rowOff>
    </xdr:from>
    <xdr:to>
      <xdr:col>34</xdr:col>
      <xdr:colOff>75558</xdr:colOff>
      <xdr:row>760</xdr:row>
      <xdr:rowOff>148413</xdr:rowOff>
    </xdr:to>
    <xdr:sp macro="" textlink="">
      <xdr:nvSpPr>
        <xdr:cNvPr id="13" name="正方形/長方形 12">
          <a:extLst>
            <a:ext uri="{FF2B5EF4-FFF2-40B4-BE49-F238E27FC236}">
              <a16:creationId xmlns:a16="http://schemas.microsoft.com/office/drawing/2014/main" id="{727EDF5F-9608-4C3E-9F32-7089AD02C709}"/>
            </a:ext>
          </a:extLst>
        </xdr:cNvPr>
        <xdr:cNvSpPr/>
      </xdr:nvSpPr>
      <xdr:spPr>
        <a:xfrm>
          <a:off x="5791201" y="50381806"/>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E</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東京都ビジネスサービス（株）</a:t>
          </a:r>
          <a:br>
            <a:rPr kumimoji="1" lang="ja-JP" altLang="en-US" sz="1100" b="0" baseline="0">
              <a:solidFill>
                <a:sysClr val="windowText" lastClr="000000"/>
              </a:solidFill>
              <a:latin typeface="+mn-ea"/>
              <a:ea typeface="+mn-ea"/>
            </a:rPr>
          </a:br>
          <a:r>
            <a:rPr kumimoji="1" lang="en-US" altLang="ja-JP" sz="1100" b="0" baseline="0">
              <a:solidFill>
                <a:sysClr val="windowText" lastClr="000000"/>
              </a:solidFill>
              <a:latin typeface="+mn-ea"/>
              <a:ea typeface="+mn-ea"/>
            </a:rPr>
            <a:t>5</a:t>
          </a:r>
          <a:r>
            <a:rPr kumimoji="1" lang="ja-JP" altLang="en-US" sz="1100" b="0" baseline="0">
              <a:solidFill>
                <a:sysClr val="windowText" lastClr="000000"/>
              </a:solidFill>
              <a:latin typeface="+mn-ea"/>
              <a:ea typeface="+mn-ea"/>
            </a:rPr>
            <a:t>百万円</a:t>
          </a:r>
        </a:p>
      </xdr:txBody>
    </xdr:sp>
    <xdr:clientData/>
  </xdr:twoCellAnchor>
  <xdr:twoCellAnchor>
    <xdr:from>
      <xdr:col>21</xdr:col>
      <xdr:colOff>65326</xdr:colOff>
      <xdr:row>757</xdr:row>
      <xdr:rowOff>664028</xdr:rowOff>
    </xdr:from>
    <xdr:to>
      <xdr:col>27</xdr:col>
      <xdr:colOff>64683</xdr:colOff>
      <xdr:row>760</xdr:row>
      <xdr:rowOff>151135</xdr:rowOff>
    </xdr:to>
    <xdr:sp macro="" textlink="">
      <xdr:nvSpPr>
        <xdr:cNvPr id="14" name="正方形/長方形 13">
          <a:extLst>
            <a:ext uri="{FF2B5EF4-FFF2-40B4-BE49-F238E27FC236}">
              <a16:creationId xmlns:a16="http://schemas.microsoft.com/office/drawing/2014/main" id="{3A749155-A790-4944-9625-1C6B21CEFE09}"/>
            </a:ext>
          </a:extLst>
        </xdr:cNvPr>
        <xdr:cNvSpPr/>
      </xdr:nvSpPr>
      <xdr:spPr>
        <a:xfrm>
          <a:off x="4351576" y="50384528"/>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D</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（株）アイネット</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7</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81648</xdr:colOff>
      <xdr:row>758</xdr:row>
      <xdr:rowOff>0</xdr:rowOff>
    </xdr:from>
    <xdr:to>
      <xdr:col>41</xdr:col>
      <xdr:colOff>81005</xdr:colOff>
      <xdr:row>760</xdr:row>
      <xdr:rowOff>153857</xdr:rowOff>
    </xdr:to>
    <xdr:sp macro="" textlink="">
      <xdr:nvSpPr>
        <xdr:cNvPr id="15" name="正方形/長方形 14">
          <a:extLst>
            <a:ext uri="{FF2B5EF4-FFF2-40B4-BE49-F238E27FC236}">
              <a16:creationId xmlns:a16="http://schemas.microsoft.com/office/drawing/2014/main" id="{06920F02-AA57-4AB1-9C52-9B0DF9EDA7ED}"/>
            </a:ext>
          </a:extLst>
        </xdr:cNvPr>
        <xdr:cNvSpPr/>
      </xdr:nvSpPr>
      <xdr:spPr>
        <a:xfrm>
          <a:off x="7225398" y="50387250"/>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F</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日本タタ・コンサルタンシ</a:t>
          </a:r>
          <a:r>
            <a:rPr kumimoji="1" lang="en-US" altLang="ja-JP" sz="1100" b="0" baseline="0">
              <a:solidFill>
                <a:sysClr val="windowText" lastClr="000000"/>
              </a:solidFill>
              <a:latin typeface="+mn-ea"/>
              <a:ea typeface="+mn-ea"/>
            </a:rPr>
            <a:t>―</a:t>
          </a:r>
          <a:r>
            <a:rPr kumimoji="1" lang="ja-JP" altLang="en-US" sz="1100" b="0" baseline="0">
              <a:solidFill>
                <a:sysClr val="windowText" lastClr="000000"/>
              </a:solidFill>
              <a:latin typeface="+mn-ea"/>
              <a:ea typeface="+mn-ea"/>
            </a:rPr>
            <a:t>サービシズ（株）</a:t>
          </a:r>
        </a:p>
        <a:p>
          <a:pPr algn="l"/>
          <a:r>
            <a:rPr kumimoji="1" lang="en-US" altLang="ja-JP" sz="1100" b="0" baseline="0">
              <a:solidFill>
                <a:sysClr val="windowText" lastClr="000000"/>
              </a:solidFill>
              <a:latin typeface="+mn-ea"/>
              <a:ea typeface="+mn-ea"/>
            </a:rPr>
            <a:t>4</a:t>
          </a:r>
          <a:r>
            <a:rPr kumimoji="1" lang="ja-JP" altLang="en-US" sz="1100" b="0" baseline="0">
              <a:solidFill>
                <a:sysClr val="windowText" lastClr="000000"/>
              </a:solidFill>
              <a:latin typeface="+mn-ea"/>
              <a:ea typeface="+mn-ea"/>
            </a:rPr>
            <a:t>百万円</a:t>
          </a:r>
        </a:p>
      </xdr:txBody>
    </xdr:sp>
    <xdr:clientData/>
  </xdr:twoCellAnchor>
  <xdr:twoCellAnchor>
    <xdr:from>
      <xdr:col>7</xdr:col>
      <xdr:colOff>11906</xdr:colOff>
      <xdr:row>757</xdr:row>
      <xdr:rowOff>142875</xdr:rowOff>
    </xdr:from>
    <xdr:to>
      <xdr:col>13</xdr:col>
      <xdr:colOff>176215</xdr:colOff>
      <xdr:row>757</xdr:row>
      <xdr:rowOff>619125</xdr:rowOff>
    </xdr:to>
    <xdr:sp macro="" textlink="">
      <xdr:nvSpPr>
        <xdr:cNvPr id="16" name="正方形/長方形 15">
          <a:extLst>
            <a:ext uri="{FF2B5EF4-FFF2-40B4-BE49-F238E27FC236}">
              <a16:creationId xmlns:a16="http://schemas.microsoft.com/office/drawing/2014/main" id="{992A75C5-9A45-4533-A103-0793C4C44AC3}"/>
            </a:ext>
          </a:extLst>
        </xdr:cNvPr>
        <xdr:cNvSpPr/>
      </xdr:nvSpPr>
      <xdr:spPr>
        <a:xfrm>
          <a:off x="1428750" y="49946719"/>
          <a:ext cx="1378746"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13</xdr:col>
      <xdr:colOff>130969</xdr:colOff>
      <xdr:row>757</xdr:row>
      <xdr:rowOff>142875</xdr:rowOff>
    </xdr:from>
    <xdr:to>
      <xdr:col>20</xdr:col>
      <xdr:colOff>154781</xdr:colOff>
      <xdr:row>757</xdr:row>
      <xdr:rowOff>619125</xdr:rowOff>
    </xdr:to>
    <xdr:sp macro="" textlink="">
      <xdr:nvSpPr>
        <xdr:cNvPr id="17" name="正方形/長方形 16">
          <a:extLst>
            <a:ext uri="{FF2B5EF4-FFF2-40B4-BE49-F238E27FC236}">
              <a16:creationId xmlns:a16="http://schemas.microsoft.com/office/drawing/2014/main" id="{9C202A71-DD70-4FAC-A2FF-53B61B16DC87}"/>
            </a:ext>
          </a:extLst>
        </xdr:cNvPr>
        <xdr:cNvSpPr/>
      </xdr:nvSpPr>
      <xdr:spPr>
        <a:xfrm>
          <a:off x="2762250" y="49946719"/>
          <a:ext cx="1440656"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42</xdr:col>
      <xdr:colOff>47624</xdr:colOff>
      <xdr:row>757</xdr:row>
      <xdr:rowOff>142875</xdr:rowOff>
    </xdr:from>
    <xdr:to>
      <xdr:col>49</xdr:col>
      <xdr:colOff>107156</xdr:colOff>
      <xdr:row>757</xdr:row>
      <xdr:rowOff>608236</xdr:rowOff>
    </xdr:to>
    <xdr:sp macro="" textlink="">
      <xdr:nvSpPr>
        <xdr:cNvPr id="18" name="正方形/長方形 17">
          <a:extLst>
            <a:ext uri="{FF2B5EF4-FFF2-40B4-BE49-F238E27FC236}">
              <a16:creationId xmlns:a16="http://schemas.microsoft.com/office/drawing/2014/main" id="{0FB6FEF5-AEDF-495B-9703-EEEAFA180CE7}"/>
            </a:ext>
          </a:extLst>
        </xdr:cNvPr>
        <xdr:cNvSpPr/>
      </xdr:nvSpPr>
      <xdr:spPr>
        <a:xfrm>
          <a:off x="8548687" y="49946719"/>
          <a:ext cx="1476375" cy="46536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27</xdr:col>
      <xdr:colOff>130968</xdr:colOff>
      <xdr:row>757</xdr:row>
      <xdr:rowOff>142875</xdr:rowOff>
    </xdr:from>
    <xdr:to>
      <xdr:col>35</xdr:col>
      <xdr:colOff>11905</xdr:colOff>
      <xdr:row>757</xdr:row>
      <xdr:rowOff>633748</xdr:rowOff>
    </xdr:to>
    <xdr:sp macro="" textlink="">
      <xdr:nvSpPr>
        <xdr:cNvPr id="19" name="正方形/長方形 18">
          <a:extLst>
            <a:ext uri="{FF2B5EF4-FFF2-40B4-BE49-F238E27FC236}">
              <a16:creationId xmlns:a16="http://schemas.microsoft.com/office/drawing/2014/main" id="{51768AB5-616D-4073-8199-59E04E13E7C1}"/>
            </a:ext>
          </a:extLst>
        </xdr:cNvPr>
        <xdr:cNvSpPr/>
      </xdr:nvSpPr>
      <xdr:spPr>
        <a:xfrm>
          <a:off x="5595937" y="49946719"/>
          <a:ext cx="1500187" cy="49087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20</xdr:col>
      <xdr:colOff>107156</xdr:colOff>
      <xdr:row>757</xdr:row>
      <xdr:rowOff>130968</xdr:rowOff>
    </xdr:from>
    <xdr:to>
      <xdr:col>28</xdr:col>
      <xdr:colOff>11906</xdr:colOff>
      <xdr:row>757</xdr:row>
      <xdr:rowOff>621843</xdr:rowOff>
    </xdr:to>
    <xdr:sp macro="" textlink="">
      <xdr:nvSpPr>
        <xdr:cNvPr id="20" name="正方形/長方形 19">
          <a:extLst>
            <a:ext uri="{FF2B5EF4-FFF2-40B4-BE49-F238E27FC236}">
              <a16:creationId xmlns:a16="http://schemas.microsoft.com/office/drawing/2014/main" id="{4E321633-D646-4F58-A3D5-7814D9044F61}"/>
            </a:ext>
          </a:extLst>
        </xdr:cNvPr>
        <xdr:cNvSpPr/>
      </xdr:nvSpPr>
      <xdr:spPr>
        <a:xfrm>
          <a:off x="4155281" y="49934812"/>
          <a:ext cx="1524000" cy="4908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0</xdr:colOff>
      <xdr:row>757</xdr:row>
      <xdr:rowOff>130969</xdr:rowOff>
    </xdr:from>
    <xdr:to>
      <xdr:col>42</xdr:col>
      <xdr:colOff>23812</xdr:colOff>
      <xdr:row>757</xdr:row>
      <xdr:rowOff>608235</xdr:rowOff>
    </xdr:to>
    <xdr:sp macro="" textlink="">
      <xdr:nvSpPr>
        <xdr:cNvPr id="21" name="正方形/長方形 20">
          <a:extLst>
            <a:ext uri="{FF2B5EF4-FFF2-40B4-BE49-F238E27FC236}">
              <a16:creationId xmlns:a16="http://schemas.microsoft.com/office/drawing/2014/main" id="{C58D326C-81A1-42B1-8B14-523A4A714484}"/>
            </a:ext>
          </a:extLst>
        </xdr:cNvPr>
        <xdr:cNvSpPr/>
      </xdr:nvSpPr>
      <xdr:spPr>
        <a:xfrm>
          <a:off x="7084219" y="49934813"/>
          <a:ext cx="1440656" cy="47726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a:t>
          </a:r>
        </a:p>
        <a:p>
          <a:pPr algn="ctr"/>
          <a:r>
            <a:rPr kumimoji="1" lang="ja-JP" altLang="en-US" sz="1000" b="0" baseline="0">
              <a:solidFill>
                <a:sysClr val="windowText" lastClr="000000"/>
              </a:solidFill>
              <a:latin typeface="+mn-ea"/>
              <a:ea typeface="+mn-ea"/>
            </a:rPr>
            <a:t>（公募）</a:t>
          </a:r>
          <a:r>
            <a:rPr kumimoji="1" lang="en-US" altLang="ja-JP" sz="1000" b="0" baseline="0">
              <a:solidFill>
                <a:sysClr val="windowText" lastClr="000000"/>
              </a:solidFill>
              <a:latin typeface="+mn-ea"/>
              <a:ea typeface="+mn-ea"/>
            </a:rPr>
            <a:t>】</a:t>
          </a:r>
        </a:p>
      </xdr:txBody>
    </xdr:sp>
    <xdr:clientData/>
  </xdr:twoCellAnchor>
  <xdr:twoCellAnchor>
    <xdr:from>
      <xdr:col>7</xdr:col>
      <xdr:colOff>27215</xdr:colOff>
      <xdr:row>761</xdr:row>
      <xdr:rowOff>0</xdr:rowOff>
    </xdr:from>
    <xdr:to>
      <xdr:col>13</xdr:col>
      <xdr:colOff>108858</xdr:colOff>
      <xdr:row>765</xdr:row>
      <xdr:rowOff>108857</xdr:rowOff>
    </xdr:to>
    <xdr:sp macro="" textlink="">
      <xdr:nvSpPr>
        <xdr:cNvPr id="22" name="大かっこ 21">
          <a:extLst>
            <a:ext uri="{FF2B5EF4-FFF2-40B4-BE49-F238E27FC236}">
              <a16:creationId xmlns:a16="http://schemas.microsoft.com/office/drawing/2014/main" id="{0C75B47A-D653-47A3-B753-62252DDDBEFE}"/>
            </a:ext>
          </a:extLst>
        </xdr:cNvPr>
        <xdr:cNvSpPr/>
      </xdr:nvSpPr>
      <xdr:spPr>
        <a:xfrm>
          <a:off x="1455965" y="51652714"/>
          <a:ext cx="1306286" cy="156482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年度高等学校卒業程度認定試験運営等業務一式</a:t>
          </a:r>
        </a:p>
      </xdr:txBody>
    </xdr:sp>
    <xdr:clientData/>
  </xdr:twoCellAnchor>
  <xdr:twoCellAnchor>
    <xdr:from>
      <xdr:col>14</xdr:col>
      <xdr:colOff>43543</xdr:colOff>
      <xdr:row>761</xdr:row>
      <xdr:rowOff>2723</xdr:rowOff>
    </xdr:from>
    <xdr:to>
      <xdr:col>20</xdr:col>
      <xdr:colOff>125186</xdr:colOff>
      <xdr:row>765</xdr:row>
      <xdr:rowOff>95250</xdr:rowOff>
    </xdr:to>
    <xdr:sp macro="" textlink="">
      <xdr:nvSpPr>
        <xdr:cNvPr id="23" name="大かっこ 22">
          <a:extLst>
            <a:ext uri="{FF2B5EF4-FFF2-40B4-BE49-F238E27FC236}">
              <a16:creationId xmlns:a16="http://schemas.microsoft.com/office/drawing/2014/main" id="{6F2E30B3-D872-4926-A6C3-8CD7EB78CF3F}"/>
            </a:ext>
          </a:extLst>
        </xdr:cNvPr>
        <xdr:cNvSpPr/>
      </xdr:nvSpPr>
      <xdr:spPr>
        <a:xfrm>
          <a:off x="2901043" y="51655437"/>
          <a:ext cx="1306286" cy="154849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年度高等学校卒業程度認定試験（第</a:t>
          </a:r>
          <a:r>
            <a:rPr kumimoji="1" lang="en-US" altLang="ja-JP" sz="1100"/>
            <a:t>1</a:t>
          </a:r>
          <a:r>
            <a:rPr kumimoji="1" lang="ja-JP" altLang="en-US" sz="1100"/>
            <a:t>回・第</a:t>
          </a:r>
          <a:r>
            <a:rPr kumimoji="1" lang="en-US" altLang="ja-JP" sz="1100"/>
            <a:t>2</a:t>
          </a:r>
          <a:r>
            <a:rPr kumimoji="1" lang="ja-JP" altLang="en-US" sz="1100"/>
            <a:t>回）問題冊子及び解答用紙等の印刷業務一式</a:t>
          </a:r>
        </a:p>
      </xdr:txBody>
    </xdr:sp>
    <xdr:clientData/>
  </xdr:twoCellAnchor>
  <xdr:twoCellAnchor>
    <xdr:from>
      <xdr:col>42</xdr:col>
      <xdr:colOff>114300</xdr:colOff>
      <xdr:row>761</xdr:row>
      <xdr:rowOff>19050</xdr:rowOff>
    </xdr:from>
    <xdr:to>
      <xdr:col>48</xdr:col>
      <xdr:colOff>195943</xdr:colOff>
      <xdr:row>765</xdr:row>
      <xdr:rowOff>108856</xdr:rowOff>
    </xdr:to>
    <xdr:sp macro="" textlink="">
      <xdr:nvSpPr>
        <xdr:cNvPr id="24" name="大かっこ 23">
          <a:extLst>
            <a:ext uri="{FF2B5EF4-FFF2-40B4-BE49-F238E27FC236}">
              <a16:creationId xmlns:a16="http://schemas.microsoft.com/office/drawing/2014/main" id="{A8E6BC9E-0362-497D-92AA-AB683533257C}"/>
            </a:ext>
          </a:extLst>
        </xdr:cNvPr>
        <xdr:cNvSpPr/>
      </xdr:nvSpPr>
      <xdr:spPr>
        <a:xfrm>
          <a:off x="8686800" y="51671764"/>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回高等学校卒業程度認定試験出願処理に関わる不備連絡業務</a:t>
          </a:r>
        </a:p>
      </xdr:txBody>
    </xdr:sp>
    <xdr:clientData/>
  </xdr:twoCellAnchor>
  <xdr:twoCellAnchor>
    <xdr:from>
      <xdr:col>28</xdr:col>
      <xdr:colOff>48986</xdr:colOff>
      <xdr:row>760</xdr:row>
      <xdr:rowOff>212272</xdr:rowOff>
    </xdr:from>
    <xdr:to>
      <xdr:col>34</xdr:col>
      <xdr:colOff>130629</xdr:colOff>
      <xdr:row>765</xdr:row>
      <xdr:rowOff>108857</xdr:rowOff>
    </xdr:to>
    <xdr:sp macro="" textlink="">
      <xdr:nvSpPr>
        <xdr:cNvPr id="25" name="大かっこ 24">
          <a:extLst>
            <a:ext uri="{FF2B5EF4-FFF2-40B4-BE49-F238E27FC236}">
              <a16:creationId xmlns:a16="http://schemas.microsoft.com/office/drawing/2014/main" id="{EF34F270-ED43-4634-9282-343F5888FCAA}"/>
            </a:ext>
          </a:extLst>
        </xdr:cNvPr>
        <xdr:cNvSpPr/>
      </xdr:nvSpPr>
      <xdr:spPr>
        <a:xfrm>
          <a:off x="5763986" y="51633665"/>
          <a:ext cx="1306286" cy="15838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回高等学校卒業程度認定試験出願処理データ入力業務 </a:t>
          </a:r>
        </a:p>
      </xdr:txBody>
    </xdr:sp>
    <xdr:clientData/>
  </xdr:twoCellAnchor>
  <xdr:twoCellAnchor>
    <xdr:from>
      <xdr:col>21</xdr:col>
      <xdr:colOff>24500</xdr:colOff>
      <xdr:row>760</xdr:row>
      <xdr:rowOff>214993</xdr:rowOff>
    </xdr:from>
    <xdr:to>
      <xdr:col>27</xdr:col>
      <xdr:colOff>106143</xdr:colOff>
      <xdr:row>765</xdr:row>
      <xdr:rowOff>95250</xdr:rowOff>
    </xdr:to>
    <xdr:sp macro="" textlink="">
      <xdr:nvSpPr>
        <xdr:cNvPr id="26" name="大かっこ 25">
          <a:extLst>
            <a:ext uri="{FF2B5EF4-FFF2-40B4-BE49-F238E27FC236}">
              <a16:creationId xmlns:a16="http://schemas.microsoft.com/office/drawing/2014/main" id="{8FCC907E-4EBC-48C8-8209-C10AE2F6FDAD}"/>
            </a:ext>
          </a:extLst>
        </xdr:cNvPr>
        <xdr:cNvSpPr/>
      </xdr:nvSpPr>
      <xdr:spPr>
        <a:xfrm>
          <a:off x="4310750" y="51636386"/>
          <a:ext cx="1306286" cy="156754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平成</a:t>
          </a:r>
          <a:r>
            <a:rPr kumimoji="1" lang="en-US" altLang="ja-JP" sz="1000"/>
            <a:t>30</a:t>
          </a:r>
          <a:r>
            <a:rPr kumimoji="1" lang="ja-JP" altLang="en-US" sz="1000"/>
            <a:t>年度第</a:t>
          </a:r>
          <a:r>
            <a:rPr kumimoji="1" lang="en-US" altLang="ja-JP" sz="1000"/>
            <a:t>2</a:t>
          </a:r>
          <a:r>
            <a:rPr kumimoji="1" lang="ja-JP" altLang="en-US" sz="1000"/>
            <a:t>回、平成</a:t>
          </a:r>
          <a:r>
            <a:rPr kumimoji="1" lang="en-US" altLang="ja-JP" sz="1000"/>
            <a:t>31</a:t>
          </a:r>
          <a:r>
            <a:rPr kumimoji="1" lang="ja-JP" altLang="en-US" sz="1000"/>
            <a:t>年度第</a:t>
          </a:r>
          <a:r>
            <a:rPr kumimoji="1" lang="en-US" altLang="ja-JP" sz="1000"/>
            <a:t>1</a:t>
          </a:r>
          <a:r>
            <a:rPr kumimoji="1" lang="ja-JP" altLang="en-US" sz="1000"/>
            <a:t>回高等学校卒業程度認定試験受験案内等の印刷、丁合及びビニール包装等一式</a:t>
          </a:r>
          <a:endParaRPr kumimoji="1" lang="en-US" altLang="ja-JP" sz="1000"/>
        </a:p>
        <a:p>
          <a:pPr algn="l"/>
          <a:endParaRPr kumimoji="1" lang="ja-JP" altLang="en-US" sz="1050"/>
        </a:p>
      </xdr:txBody>
    </xdr:sp>
    <xdr:clientData/>
  </xdr:twoCellAnchor>
  <xdr:twoCellAnchor>
    <xdr:from>
      <xdr:col>35</xdr:col>
      <xdr:colOff>54432</xdr:colOff>
      <xdr:row>760</xdr:row>
      <xdr:rowOff>217714</xdr:rowOff>
    </xdr:from>
    <xdr:to>
      <xdr:col>41</xdr:col>
      <xdr:colOff>136075</xdr:colOff>
      <xdr:row>765</xdr:row>
      <xdr:rowOff>122464</xdr:rowOff>
    </xdr:to>
    <xdr:sp macro="" textlink="">
      <xdr:nvSpPr>
        <xdr:cNvPr id="27" name="大かっこ 26">
          <a:extLst>
            <a:ext uri="{FF2B5EF4-FFF2-40B4-BE49-F238E27FC236}">
              <a16:creationId xmlns:a16="http://schemas.microsoft.com/office/drawing/2014/main" id="{F3E5EE67-4CF9-4EFC-BE5D-D8E20A450DAD}"/>
            </a:ext>
          </a:extLst>
        </xdr:cNvPr>
        <xdr:cNvSpPr/>
      </xdr:nvSpPr>
      <xdr:spPr>
        <a:xfrm>
          <a:off x="7198182" y="51639107"/>
          <a:ext cx="1306286" cy="159203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回及び第</a:t>
          </a:r>
          <a:r>
            <a:rPr kumimoji="1" lang="en-US" altLang="ja-JP" sz="1100"/>
            <a:t>2</a:t>
          </a:r>
          <a:r>
            <a:rPr kumimoji="1" lang="ja-JP" altLang="en-US" sz="1100"/>
            <a:t>回高卒認定試験のマークシート読み取りプログラムの修正及び読取支援業務</a:t>
          </a:r>
        </a:p>
      </xdr:txBody>
    </xdr:sp>
    <xdr:clientData/>
  </xdr:twoCellAnchor>
  <xdr:twoCellAnchor>
    <xdr:from>
      <xdr:col>42</xdr:col>
      <xdr:colOff>163286</xdr:colOff>
      <xdr:row>768</xdr:row>
      <xdr:rowOff>95251</xdr:rowOff>
    </xdr:from>
    <xdr:to>
      <xdr:col>48</xdr:col>
      <xdr:colOff>162643</xdr:colOff>
      <xdr:row>772</xdr:row>
      <xdr:rowOff>31393</xdr:rowOff>
    </xdr:to>
    <xdr:sp macro="" textlink="">
      <xdr:nvSpPr>
        <xdr:cNvPr id="28" name="正方形/長方形 27">
          <a:extLst>
            <a:ext uri="{FF2B5EF4-FFF2-40B4-BE49-F238E27FC236}">
              <a16:creationId xmlns:a16="http://schemas.microsoft.com/office/drawing/2014/main" id="{C0322A84-3908-4F97-910B-17D6A9CA5204}"/>
            </a:ext>
          </a:extLst>
        </xdr:cNvPr>
        <xdr:cNvSpPr/>
      </xdr:nvSpPr>
      <xdr:spPr>
        <a:xfrm>
          <a:off x="8735786" y="54142822"/>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K</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試験会場借り上げ</a:t>
          </a:r>
        </a:p>
        <a:p>
          <a:pPr algn="l"/>
          <a:r>
            <a:rPr kumimoji="1" lang="ja-JP" altLang="en-US" sz="1100" b="0" baseline="0">
              <a:solidFill>
                <a:sysClr val="windowText" lastClr="000000"/>
              </a:solidFill>
              <a:latin typeface="+mn-ea"/>
              <a:ea typeface="+mn-ea"/>
            </a:rPr>
            <a:t>（全</a:t>
          </a:r>
          <a:r>
            <a:rPr kumimoji="1" lang="en-US" altLang="ja-JP" sz="1100" b="0" baseline="0">
              <a:solidFill>
                <a:sysClr val="windowText" lastClr="000000"/>
              </a:solidFill>
              <a:latin typeface="+mn-ea"/>
              <a:ea typeface="+mn-ea"/>
            </a:rPr>
            <a:t>39</a:t>
          </a:r>
          <a:r>
            <a:rPr kumimoji="1" lang="ja-JP" altLang="en-US" sz="1100" b="0" baseline="0">
              <a:solidFill>
                <a:sysClr val="windowText" lastClr="000000"/>
              </a:solidFill>
              <a:latin typeface="+mn-ea"/>
              <a:ea typeface="+mn-ea"/>
            </a:rPr>
            <a:t>件）</a:t>
          </a:r>
        </a:p>
        <a:p>
          <a:pPr algn="l"/>
          <a:r>
            <a:rPr kumimoji="1" lang="ja-JP" altLang="en-US" sz="1100" b="0" baseline="0">
              <a:solidFill>
                <a:sysClr val="windowText" lastClr="000000"/>
              </a:solidFill>
              <a:latin typeface="+mn-ea"/>
              <a:ea typeface="+mn-ea"/>
            </a:rPr>
            <a:t> </a:t>
          </a:r>
          <a:r>
            <a:rPr kumimoji="1" lang="en-US" altLang="ja-JP" sz="1100" b="0" baseline="0">
              <a:solidFill>
                <a:sysClr val="windowText" lastClr="000000"/>
              </a:solidFill>
              <a:latin typeface="+mn-ea"/>
              <a:ea typeface="+mn-ea"/>
            </a:rPr>
            <a:t>26</a:t>
          </a:r>
          <a:r>
            <a:rPr kumimoji="1" lang="ja-JP" altLang="en-US" sz="1100" b="0" baseline="0">
              <a:solidFill>
                <a:sysClr val="windowText" lastClr="000000"/>
              </a:solidFill>
              <a:latin typeface="+mn-ea"/>
              <a:ea typeface="+mn-ea"/>
            </a:rPr>
            <a:t>百万円</a:t>
          </a:r>
        </a:p>
      </xdr:txBody>
    </xdr:sp>
    <xdr:clientData/>
  </xdr:twoCellAnchor>
  <xdr:twoCellAnchor>
    <xdr:from>
      <xdr:col>42</xdr:col>
      <xdr:colOff>136072</xdr:colOff>
      <xdr:row>772</xdr:row>
      <xdr:rowOff>149677</xdr:rowOff>
    </xdr:from>
    <xdr:to>
      <xdr:col>49</xdr:col>
      <xdr:colOff>13608</xdr:colOff>
      <xdr:row>777</xdr:row>
      <xdr:rowOff>108856</xdr:rowOff>
    </xdr:to>
    <xdr:sp macro="" textlink="">
      <xdr:nvSpPr>
        <xdr:cNvPr id="29" name="大かっこ 28">
          <a:extLst>
            <a:ext uri="{FF2B5EF4-FFF2-40B4-BE49-F238E27FC236}">
              <a16:creationId xmlns:a16="http://schemas.microsoft.com/office/drawing/2014/main" id="{545BAC66-C71D-429C-9E79-DEBA3D2405AF}"/>
            </a:ext>
          </a:extLst>
        </xdr:cNvPr>
        <xdr:cNvSpPr/>
      </xdr:nvSpPr>
      <xdr:spPr>
        <a:xfrm>
          <a:off x="8708572" y="55449106"/>
          <a:ext cx="1306286" cy="153760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高等学校卒業程度認定試験会場の借り上げ</a:t>
          </a:r>
        </a:p>
      </xdr:txBody>
    </xdr:sp>
    <xdr:clientData/>
  </xdr:twoCellAnchor>
  <xdr:twoCellAnchor>
    <xdr:from>
      <xdr:col>41</xdr:col>
      <xdr:colOff>190500</xdr:colOff>
      <xdr:row>767</xdr:row>
      <xdr:rowOff>27214</xdr:rowOff>
    </xdr:from>
    <xdr:to>
      <xdr:col>49</xdr:col>
      <xdr:colOff>193223</xdr:colOff>
      <xdr:row>768</xdr:row>
      <xdr:rowOff>32651</xdr:rowOff>
    </xdr:to>
    <xdr:sp macro="" textlink="">
      <xdr:nvSpPr>
        <xdr:cNvPr id="30" name="正方形/長方形 29">
          <a:extLst>
            <a:ext uri="{FF2B5EF4-FFF2-40B4-BE49-F238E27FC236}">
              <a16:creationId xmlns:a16="http://schemas.microsoft.com/office/drawing/2014/main" id="{6D1E6423-85D7-4FFF-8DD7-833C22A2A614}"/>
            </a:ext>
          </a:extLst>
        </xdr:cNvPr>
        <xdr:cNvSpPr/>
      </xdr:nvSpPr>
      <xdr:spPr>
        <a:xfrm>
          <a:off x="8558893" y="53761821"/>
          <a:ext cx="1635580" cy="31840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随意契約（公募）</a:t>
          </a:r>
          <a:r>
            <a:rPr kumimoji="1" lang="en-US" altLang="ja-JP" sz="1000" b="0" baseline="0">
              <a:solidFill>
                <a:sysClr val="windowText" lastClr="000000"/>
              </a:solidFill>
              <a:latin typeface="+mn-ea"/>
              <a:ea typeface="+mn-ea"/>
            </a:rPr>
            <a:t>】</a:t>
          </a:r>
        </a:p>
      </xdr:txBody>
    </xdr:sp>
    <xdr:clientData/>
  </xdr:twoCellAnchor>
  <xdr:twoCellAnchor>
    <xdr:from>
      <xdr:col>20</xdr:col>
      <xdr:colOff>190500</xdr:colOff>
      <xdr:row>766</xdr:row>
      <xdr:rowOff>227918</xdr:rowOff>
    </xdr:from>
    <xdr:to>
      <xdr:col>28</xdr:col>
      <xdr:colOff>35719</xdr:colOff>
      <xdr:row>768</xdr:row>
      <xdr:rowOff>119063</xdr:rowOff>
    </xdr:to>
    <xdr:sp macro="" textlink="">
      <xdr:nvSpPr>
        <xdr:cNvPr id="31" name="正方形/長方形 30">
          <a:extLst>
            <a:ext uri="{FF2B5EF4-FFF2-40B4-BE49-F238E27FC236}">
              <a16:creationId xmlns:a16="http://schemas.microsoft.com/office/drawing/2014/main" id="{62AB4B2C-928F-4E20-BC98-63D4FD5E3DA4}"/>
            </a:ext>
          </a:extLst>
        </xdr:cNvPr>
        <xdr:cNvSpPr/>
      </xdr:nvSpPr>
      <xdr:spPr>
        <a:xfrm>
          <a:off x="4238625" y="53722699"/>
          <a:ext cx="1464469" cy="5102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21</xdr:col>
      <xdr:colOff>108859</xdr:colOff>
      <xdr:row>768</xdr:row>
      <xdr:rowOff>95250</xdr:rowOff>
    </xdr:from>
    <xdr:to>
      <xdr:col>27</xdr:col>
      <xdr:colOff>108216</xdr:colOff>
      <xdr:row>772</xdr:row>
      <xdr:rowOff>31392</xdr:rowOff>
    </xdr:to>
    <xdr:sp macro="" textlink="">
      <xdr:nvSpPr>
        <xdr:cNvPr id="32" name="正方形/長方形 31">
          <a:extLst>
            <a:ext uri="{FF2B5EF4-FFF2-40B4-BE49-F238E27FC236}">
              <a16:creationId xmlns:a16="http://schemas.microsoft.com/office/drawing/2014/main" id="{7A535CFA-B685-4673-A887-DDB2B0DAD616}"/>
            </a:ext>
          </a:extLst>
        </xdr:cNvPr>
        <xdr:cNvSpPr/>
      </xdr:nvSpPr>
      <xdr:spPr>
        <a:xfrm>
          <a:off x="4395109" y="54142821"/>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H</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（株）エルグットヒューマー</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3</a:t>
          </a:r>
          <a:r>
            <a:rPr kumimoji="1" lang="ja-JP" altLang="en-US" sz="1200" b="0" baseline="0">
              <a:solidFill>
                <a:sysClr val="windowText" lastClr="000000"/>
              </a:solidFill>
              <a:latin typeface="+mn-ea"/>
              <a:ea typeface="+mn-ea"/>
            </a:rPr>
            <a:t>百万円</a:t>
          </a:r>
        </a:p>
      </xdr:txBody>
    </xdr:sp>
    <xdr:clientData/>
  </xdr:twoCellAnchor>
  <xdr:twoCellAnchor>
    <xdr:from>
      <xdr:col>21</xdr:col>
      <xdr:colOff>68032</xdr:colOff>
      <xdr:row>772</xdr:row>
      <xdr:rowOff>149680</xdr:rowOff>
    </xdr:from>
    <xdr:to>
      <xdr:col>27</xdr:col>
      <xdr:colOff>149675</xdr:colOff>
      <xdr:row>777</xdr:row>
      <xdr:rowOff>117023</xdr:rowOff>
    </xdr:to>
    <xdr:sp macro="" textlink="">
      <xdr:nvSpPr>
        <xdr:cNvPr id="33" name="大かっこ 32">
          <a:extLst>
            <a:ext uri="{FF2B5EF4-FFF2-40B4-BE49-F238E27FC236}">
              <a16:creationId xmlns:a16="http://schemas.microsoft.com/office/drawing/2014/main" id="{B7B178F4-BCB6-4A70-9FF2-F5A23F6278E8}"/>
            </a:ext>
          </a:extLst>
        </xdr:cNvPr>
        <xdr:cNvSpPr/>
      </xdr:nvSpPr>
      <xdr:spPr>
        <a:xfrm>
          <a:off x="4354282" y="55449109"/>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回高等学校卒業程度認定試験出願処理業務</a:t>
          </a:r>
        </a:p>
      </xdr:txBody>
    </xdr:sp>
    <xdr:clientData/>
  </xdr:twoCellAnchor>
  <xdr:twoCellAnchor>
    <xdr:from>
      <xdr:col>27</xdr:col>
      <xdr:colOff>166688</xdr:colOff>
      <xdr:row>766</xdr:row>
      <xdr:rowOff>230640</xdr:rowOff>
    </xdr:from>
    <xdr:to>
      <xdr:col>35</xdr:col>
      <xdr:colOff>35719</xdr:colOff>
      <xdr:row>768</xdr:row>
      <xdr:rowOff>130969</xdr:rowOff>
    </xdr:to>
    <xdr:sp macro="" textlink="">
      <xdr:nvSpPr>
        <xdr:cNvPr id="34" name="正方形/長方形 33">
          <a:extLst>
            <a:ext uri="{FF2B5EF4-FFF2-40B4-BE49-F238E27FC236}">
              <a16:creationId xmlns:a16="http://schemas.microsoft.com/office/drawing/2014/main" id="{24B5D744-8EC7-4C07-9E48-DA3EC3A3E87E}"/>
            </a:ext>
          </a:extLst>
        </xdr:cNvPr>
        <xdr:cNvSpPr/>
      </xdr:nvSpPr>
      <xdr:spPr>
        <a:xfrm>
          <a:off x="5631657" y="53725421"/>
          <a:ext cx="1488281" cy="51945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28</xdr:col>
      <xdr:colOff>111579</xdr:colOff>
      <xdr:row>768</xdr:row>
      <xdr:rowOff>97972</xdr:rowOff>
    </xdr:from>
    <xdr:to>
      <xdr:col>34</xdr:col>
      <xdr:colOff>110936</xdr:colOff>
      <xdr:row>772</xdr:row>
      <xdr:rowOff>24491</xdr:rowOff>
    </xdr:to>
    <xdr:sp macro="" textlink="">
      <xdr:nvSpPr>
        <xdr:cNvPr id="35" name="正方形/長方形 34">
          <a:extLst>
            <a:ext uri="{FF2B5EF4-FFF2-40B4-BE49-F238E27FC236}">
              <a16:creationId xmlns:a16="http://schemas.microsoft.com/office/drawing/2014/main" id="{8EF04AB0-4585-4A1E-A18A-04CCD5A0A361}"/>
            </a:ext>
          </a:extLst>
        </xdr:cNvPr>
        <xdr:cNvSpPr/>
      </xdr:nvSpPr>
      <xdr:spPr>
        <a:xfrm>
          <a:off x="5826579" y="54145543"/>
          <a:ext cx="1224000" cy="117837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I</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（株）ブレイブ</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3</a:t>
          </a:r>
          <a:r>
            <a:rPr kumimoji="1" lang="ja-JP" altLang="en-US" sz="1200" b="0" baseline="0">
              <a:solidFill>
                <a:sysClr val="windowText" lastClr="000000"/>
              </a:solidFill>
              <a:latin typeface="+mn-ea"/>
              <a:ea typeface="+mn-ea"/>
            </a:rPr>
            <a:t>百万円</a:t>
          </a:r>
        </a:p>
      </xdr:txBody>
    </xdr:sp>
    <xdr:clientData/>
  </xdr:twoCellAnchor>
  <xdr:twoCellAnchor>
    <xdr:from>
      <xdr:col>28</xdr:col>
      <xdr:colOff>70762</xdr:colOff>
      <xdr:row>772</xdr:row>
      <xdr:rowOff>152401</xdr:rowOff>
    </xdr:from>
    <xdr:to>
      <xdr:col>34</xdr:col>
      <xdr:colOff>152405</xdr:colOff>
      <xdr:row>777</xdr:row>
      <xdr:rowOff>119744</xdr:rowOff>
    </xdr:to>
    <xdr:sp macro="" textlink="">
      <xdr:nvSpPr>
        <xdr:cNvPr id="36" name="大かっこ 35">
          <a:extLst>
            <a:ext uri="{FF2B5EF4-FFF2-40B4-BE49-F238E27FC236}">
              <a16:creationId xmlns:a16="http://schemas.microsoft.com/office/drawing/2014/main" id="{A76F71C9-6188-4EAA-A5B8-7D34BF5A3782}"/>
            </a:ext>
          </a:extLst>
        </xdr:cNvPr>
        <xdr:cNvSpPr/>
      </xdr:nvSpPr>
      <xdr:spPr>
        <a:xfrm>
          <a:off x="5785762" y="55451830"/>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2</a:t>
          </a:r>
          <a:r>
            <a:rPr kumimoji="1" lang="ja-JP" altLang="en-US" sz="1100"/>
            <a:t>回高等学校卒業程度認定試験出願処理業務</a:t>
          </a:r>
          <a:endParaRPr kumimoji="1" lang="en-US" altLang="ja-JP" sz="1100"/>
        </a:p>
        <a:p>
          <a:pPr algn="l"/>
          <a:endParaRPr kumimoji="1" lang="ja-JP" altLang="en-US" sz="1100"/>
        </a:p>
      </xdr:txBody>
    </xdr:sp>
    <xdr:clientData/>
  </xdr:twoCellAnchor>
  <xdr:twoCellAnchor>
    <xdr:from>
      <xdr:col>35</xdr:col>
      <xdr:colOff>35718</xdr:colOff>
      <xdr:row>766</xdr:row>
      <xdr:rowOff>245267</xdr:rowOff>
    </xdr:from>
    <xdr:to>
      <xdr:col>42</xdr:col>
      <xdr:colOff>47623</xdr:colOff>
      <xdr:row>768</xdr:row>
      <xdr:rowOff>142875</xdr:rowOff>
    </xdr:to>
    <xdr:sp macro="" textlink="">
      <xdr:nvSpPr>
        <xdr:cNvPr id="37" name="正方形/長方形 36">
          <a:extLst>
            <a:ext uri="{FF2B5EF4-FFF2-40B4-BE49-F238E27FC236}">
              <a16:creationId xmlns:a16="http://schemas.microsoft.com/office/drawing/2014/main" id="{D3FA0907-0E91-4062-A405-8F3AC4EBCD31}"/>
            </a:ext>
          </a:extLst>
        </xdr:cNvPr>
        <xdr:cNvSpPr/>
      </xdr:nvSpPr>
      <xdr:spPr>
        <a:xfrm>
          <a:off x="7119937" y="53740048"/>
          <a:ext cx="1428749" cy="51673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127908</xdr:colOff>
      <xdr:row>768</xdr:row>
      <xdr:rowOff>100693</xdr:rowOff>
    </xdr:from>
    <xdr:to>
      <xdr:col>41</xdr:col>
      <xdr:colOff>127265</xdr:colOff>
      <xdr:row>772</xdr:row>
      <xdr:rowOff>36835</xdr:rowOff>
    </xdr:to>
    <xdr:sp macro="" textlink="">
      <xdr:nvSpPr>
        <xdr:cNvPr id="38" name="正方形/長方形 37">
          <a:extLst>
            <a:ext uri="{FF2B5EF4-FFF2-40B4-BE49-F238E27FC236}">
              <a16:creationId xmlns:a16="http://schemas.microsoft.com/office/drawing/2014/main" id="{04EB7913-CF3A-4116-9B24-695905481089}"/>
            </a:ext>
          </a:extLst>
        </xdr:cNvPr>
        <xdr:cNvSpPr/>
      </xdr:nvSpPr>
      <xdr:spPr>
        <a:xfrm>
          <a:off x="7271658" y="54148264"/>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J</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 日経印刷（株）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2</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87090</xdr:colOff>
      <xdr:row>772</xdr:row>
      <xdr:rowOff>155123</xdr:rowOff>
    </xdr:from>
    <xdr:to>
      <xdr:col>41</xdr:col>
      <xdr:colOff>168733</xdr:colOff>
      <xdr:row>777</xdr:row>
      <xdr:rowOff>122466</xdr:rowOff>
    </xdr:to>
    <xdr:sp macro="" textlink="">
      <xdr:nvSpPr>
        <xdr:cNvPr id="39" name="大かっこ 38">
          <a:extLst>
            <a:ext uri="{FF2B5EF4-FFF2-40B4-BE49-F238E27FC236}">
              <a16:creationId xmlns:a16="http://schemas.microsoft.com/office/drawing/2014/main" id="{DC141B9F-C194-4512-8865-F276423A4526}"/>
            </a:ext>
          </a:extLst>
        </xdr:cNvPr>
        <xdr:cNvSpPr/>
      </xdr:nvSpPr>
      <xdr:spPr>
        <a:xfrm>
          <a:off x="7230840" y="55454552"/>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中</a:t>
          </a:r>
          <a:r>
            <a:rPr kumimoji="1" lang="ja-JP" altLang="ja-JP" sz="1100">
              <a:solidFill>
                <a:schemeClr val="tx1"/>
              </a:solidFill>
              <a:effectLst/>
              <a:latin typeface="+mn-lt"/>
              <a:ea typeface="+mn-ea"/>
              <a:cs typeface="+mn-cs"/>
            </a:rPr>
            <a:t>学校卒業程度認定試験問題冊子及び解答用紙等の印刷業務一式</a:t>
          </a:r>
          <a:endParaRPr lang="ja-JP" altLang="ja-JP">
            <a:effectLst/>
          </a:endParaRPr>
        </a:p>
      </xdr:txBody>
    </xdr:sp>
    <xdr:clientData/>
  </xdr:twoCellAnchor>
  <xdr:twoCellAnchor>
    <xdr:from>
      <xdr:col>27</xdr:col>
      <xdr:colOff>0</xdr:colOff>
      <xdr:row>749</xdr:row>
      <xdr:rowOff>258537</xdr:rowOff>
    </xdr:from>
    <xdr:to>
      <xdr:col>27</xdr:col>
      <xdr:colOff>0</xdr:colOff>
      <xdr:row>750</xdr:row>
      <xdr:rowOff>163286</xdr:rowOff>
    </xdr:to>
    <xdr:cxnSp macro="">
      <xdr:nvCxnSpPr>
        <xdr:cNvPr id="40" name="直線コネクタ 39">
          <a:extLst>
            <a:ext uri="{FF2B5EF4-FFF2-40B4-BE49-F238E27FC236}">
              <a16:creationId xmlns:a16="http://schemas.microsoft.com/office/drawing/2014/main" id="{1E9701C9-B24D-40CA-8E2B-2C8F506574F7}"/>
            </a:ext>
          </a:extLst>
        </xdr:cNvPr>
        <xdr:cNvCxnSpPr/>
      </xdr:nvCxnSpPr>
      <xdr:spPr>
        <a:xfrm>
          <a:off x="5510893" y="46835787"/>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750</xdr:row>
      <xdr:rowOff>163287</xdr:rowOff>
    </xdr:from>
    <xdr:to>
      <xdr:col>38</xdr:col>
      <xdr:colOff>59572</xdr:colOff>
      <xdr:row>750</xdr:row>
      <xdr:rowOff>163287</xdr:rowOff>
    </xdr:to>
    <xdr:cxnSp macro="">
      <xdr:nvCxnSpPr>
        <xdr:cNvPr id="42" name="直線コネクタ 41">
          <a:extLst>
            <a:ext uri="{FF2B5EF4-FFF2-40B4-BE49-F238E27FC236}">
              <a16:creationId xmlns:a16="http://schemas.microsoft.com/office/drawing/2014/main" id="{76D77C99-28DD-4627-BBE5-9969BF2939AA}"/>
            </a:ext>
          </a:extLst>
        </xdr:cNvPr>
        <xdr:cNvCxnSpPr/>
      </xdr:nvCxnSpPr>
      <xdr:spPr>
        <a:xfrm>
          <a:off x="3891643" y="47094323"/>
          <a:ext cx="3924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16347</xdr:colOff>
      <xdr:row>750</xdr:row>
      <xdr:rowOff>166007</xdr:rowOff>
    </xdr:from>
    <xdr:to>
      <xdr:col>19</xdr:col>
      <xdr:colOff>16347</xdr:colOff>
      <xdr:row>751</xdr:row>
      <xdr:rowOff>70757</xdr:rowOff>
    </xdr:to>
    <xdr:cxnSp macro="">
      <xdr:nvCxnSpPr>
        <xdr:cNvPr id="43" name="直線コネクタ 42">
          <a:extLst>
            <a:ext uri="{FF2B5EF4-FFF2-40B4-BE49-F238E27FC236}">
              <a16:creationId xmlns:a16="http://schemas.microsoft.com/office/drawing/2014/main" id="{3AA64D0F-794D-4DA2-B9D1-7C300A17BE19}"/>
            </a:ext>
          </a:extLst>
        </xdr:cNvPr>
        <xdr:cNvCxnSpPr/>
      </xdr:nvCxnSpPr>
      <xdr:spPr>
        <a:xfrm>
          <a:off x="3894383" y="4709704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45250</xdr:colOff>
      <xdr:row>750</xdr:row>
      <xdr:rowOff>166008</xdr:rowOff>
    </xdr:from>
    <xdr:to>
      <xdr:col>38</xdr:col>
      <xdr:colOff>45250</xdr:colOff>
      <xdr:row>756</xdr:row>
      <xdr:rowOff>455294</xdr:rowOff>
    </xdr:to>
    <xdr:cxnSp macro="">
      <xdr:nvCxnSpPr>
        <xdr:cNvPr id="44" name="直線コネクタ 43">
          <a:extLst>
            <a:ext uri="{FF2B5EF4-FFF2-40B4-BE49-F238E27FC236}">
              <a16:creationId xmlns:a16="http://schemas.microsoft.com/office/drawing/2014/main" id="{17E48270-4982-4F6C-96B8-A76B0D665206}"/>
            </a:ext>
          </a:extLst>
        </xdr:cNvPr>
        <xdr:cNvCxnSpPr/>
      </xdr:nvCxnSpPr>
      <xdr:spPr>
        <a:xfrm>
          <a:off x="7736688" y="46886133"/>
          <a:ext cx="0" cy="24324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43563</xdr:colOff>
      <xdr:row>756</xdr:row>
      <xdr:rowOff>465342</xdr:rowOff>
    </xdr:from>
    <xdr:to>
      <xdr:col>49</xdr:col>
      <xdr:colOff>291384</xdr:colOff>
      <xdr:row>756</xdr:row>
      <xdr:rowOff>465342</xdr:rowOff>
    </xdr:to>
    <xdr:cxnSp macro="">
      <xdr:nvCxnSpPr>
        <xdr:cNvPr id="45" name="直線コネクタ 44">
          <a:extLst>
            <a:ext uri="{FF2B5EF4-FFF2-40B4-BE49-F238E27FC236}">
              <a16:creationId xmlns:a16="http://schemas.microsoft.com/office/drawing/2014/main" id="{B1AF9C9B-857D-4139-8447-6DCFB1D8CF6D}"/>
            </a:ext>
          </a:extLst>
        </xdr:cNvPr>
        <xdr:cNvCxnSpPr/>
      </xdr:nvCxnSpPr>
      <xdr:spPr>
        <a:xfrm>
          <a:off x="2084634" y="49519092"/>
          <a:ext cx="8208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291198</xdr:colOff>
      <xdr:row>756</xdr:row>
      <xdr:rowOff>481694</xdr:rowOff>
    </xdr:from>
    <xdr:to>
      <xdr:col>49</xdr:col>
      <xdr:colOff>291198</xdr:colOff>
      <xdr:row>765</xdr:row>
      <xdr:rowOff>278765</xdr:rowOff>
    </xdr:to>
    <xdr:cxnSp macro="">
      <xdr:nvCxnSpPr>
        <xdr:cNvPr id="46" name="直線コネクタ 45">
          <a:extLst>
            <a:ext uri="{FF2B5EF4-FFF2-40B4-BE49-F238E27FC236}">
              <a16:creationId xmlns:a16="http://schemas.microsoft.com/office/drawing/2014/main" id="{DD00AF20-7F71-4C6E-AB56-CC81B571FC56}"/>
            </a:ext>
          </a:extLst>
        </xdr:cNvPr>
        <xdr:cNvCxnSpPr/>
      </xdr:nvCxnSpPr>
      <xdr:spPr>
        <a:xfrm>
          <a:off x="10292448" y="49535444"/>
          <a:ext cx="0" cy="385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97972</xdr:colOff>
      <xdr:row>765</xdr:row>
      <xdr:rowOff>288473</xdr:rowOff>
    </xdr:from>
    <xdr:to>
      <xdr:col>49</xdr:col>
      <xdr:colOff>287293</xdr:colOff>
      <xdr:row>765</xdr:row>
      <xdr:rowOff>288473</xdr:rowOff>
    </xdr:to>
    <xdr:cxnSp macro="">
      <xdr:nvCxnSpPr>
        <xdr:cNvPr id="47" name="直線コネクタ 46">
          <a:extLst>
            <a:ext uri="{FF2B5EF4-FFF2-40B4-BE49-F238E27FC236}">
              <a16:creationId xmlns:a16="http://schemas.microsoft.com/office/drawing/2014/main" id="{97791E5B-D7B0-4577-9DB3-A055F86324A3}"/>
            </a:ext>
          </a:extLst>
        </xdr:cNvPr>
        <xdr:cNvCxnSpPr/>
      </xdr:nvCxnSpPr>
      <xdr:spPr>
        <a:xfrm>
          <a:off x="4996543" y="53397152"/>
          <a:ext cx="529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756</xdr:row>
      <xdr:rowOff>462643</xdr:rowOff>
    </xdr:from>
    <xdr:to>
      <xdr:col>10</xdr:col>
      <xdr:colOff>40822</xdr:colOff>
      <xdr:row>757</xdr:row>
      <xdr:rowOff>54428</xdr:rowOff>
    </xdr:to>
    <xdr:cxnSp macro="">
      <xdr:nvCxnSpPr>
        <xdr:cNvPr id="49" name="直線コネクタ 48">
          <a:extLst>
            <a:ext uri="{FF2B5EF4-FFF2-40B4-BE49-F238E27FC236}">
              <a16:creationId xmlns:a16="http://schemas.microsoft.com/office/drawing/2014/main" id="{13AC422A-364E-4BA4-B904-B603293135A4}"/>
            </a:ext>
          </a:extLst>
        </xdr:cNvPr>
        <xdr:cNvCxnSpPr/>
      </xdr:nvCxnSpPr>
      <xdr:spPr>
        <a:xfrm>
          <a:off x="2081893" y="4951639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756</xdr:row>
      <xdr:rowOff>462643</xdr:rowOff>
    </xdr:from>
    <xdr:to>
      <xdr:col>17</xdr:col>
      <xdr:colOff>27215</xdr:colOff>
      <xdr:row>757</xdr:row>
      <xdr:rowOff>54428</xdr:rowOff>
    </xdr:to>
    <xdr:cxnSp macro="">
      <xdr:nvCxnSpPr>
        <xdr:cNvPr id="50" name="直線コネクタ 49">
          <a:extLst>
            <a:ext uri="{FF2B5EF4-FFF2-40B4-BE49-F238E27FC236}">
              <a16:creationId xmlns:a16="http://schemas.microsoft.com/office/drawing/2014/main" id="{67622F77-E54C-48FB-9F78-F8B0379AE18D}"/>
            </a:ext>
          </a:extLst>
        </xdr:cNvPr>
        <xdr:cNvCxnSpPr/>
      </xdr:nvCxnSpPr>
      <xdr:spPr>
        <a:xfrm>
          <a:off x="3497036" y="4951639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43543</xdr:colOff>
      <xdr:row>756</xdr:row>
      <xdr:rowOff>465364</xdr:rowOff>
    </xdr:from>
    <xdr:to>
      <xdr:col>24</xdr:col>
      <xdr:colOff>43543</xdr:colOff>
      <xdr:row>757</xdr:row>
      <xdr:rowOff>57149</xdr:rowOff>
    </xdr:to>
    <xdr:cxnSp macro="">
      <xdr:nvCxnSpPr>
        <xdr:cNvPr id="51" name="直線コネクタ 50">
          <a:extLst>
            <a:ext uri="{FF2B5EF4-FFF2-40B4-BE49-F238E27FC236}">
              <a16:creationId xmlns:a16="http://schemas.microsoft.com/office/drawing/2014/main" id="{C91560FE-8AA2-423D-B8D6-505C0C6B2FA4}"/>
            </a:ext>
          </a:extLst>
        </xdr:cNvPr>
        <xdr:cNvCxnSpPr/>
      </xdr:nvCxnSpPr>
      <xdr:spPr>
        <a:xfrm>
          <a:off x="4942114" y="49519114"/>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32658</xdr:colOff>
      <xdr:row>756</xdr:row>
      <xdr:rowOff>468085</xdr:rowOff>
    </xdr:from>
    <xdr:to>
      <xdr:col>31</xdr:col>
      <xdr:colOff>32658</xdr:colOff>
      <xdr:row>757</xdr:row>
      <xdr:rowOff>59870</xdr:rowOff>
    </xdr:to>
    <xdr:cxnSp macro="">
      <xdr:nvCxnSpPr>
        <xdr:cNvPr id="52" name="直線コネクタ 51">
          <a:extLst>
            <a:ext uri="{FF2B5EF4-FFF2-40B4-BE49-F238E27FC236}">
              <a16:creationId xmlns:a16="http://schemas.microsoft.com/office/drawing/2014/main" id="{8727023F-9593-48C3-A428-07231C72BC1E}"/>
            </a:ext>
          </a:extLst>
        </xdr:cNvPr>
        <xdr:cNvCxnSpPr/>
      </xdr:nvCxnSpPr>
      <xdr:spPr>
        <a:xfrm>
          <a:off x="6359979" y="4952183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48987</xdr:colOff>
      <xdr:row>756</xdr:row>
      <xdr:rowOff>457199</xdr:rowOff>
    </xdr:from>
    <xdr:to>
      <xdr:col>38</xdr:col>
      <xdr:colOff>48987</xdr:colOff>
      <xdr:row>757</xdr:row>
      <xdr:rowOff>48984</xdr:rowOff>
    </xdr:to>
    <xdr:cxnSp macro="">
      <xdr:nvCxnSpPr>
        <xdr:cNvPr id="53" name="直線コネクタ 52">
          <a:extLst>
            <a:ext uri="{FF2B5EF4-FFF2-40B4-BE49-F238E27FC236}">
              <a16:creationId xmlns:a16="http://schemas.microsoft.com/office/drawing/2014/main" id="{CA70674F-DA35-457D-98DF-A038C59D799E}"/>
            </a:ext>
          </a:extLst>
        </xdr:cNvPr>
        <xdr:cNvCxnSpPr/>
      </xdr:nvCxnSpPr>
      <xdr:spPr>
        <a:xfrm>
          <a:off x="7805058" y="49510949"/>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119745</xdr:colOff>
      <xdr:row>756</xdr:row>
      <xdr:rowOff>459920</xdr:rowOff>
    </xdr:from>
    <xdr:to>
      <xdr:col>45</xdr:col>
      <xdr:colOff>119745</xdr:colOff>
      <xdr:row>757</xdr:row>
      <xdr:rowOff>51705</xdr:rowOff>
    </xdr:to>
    <xdr:cxnSp macro="">
      <xdr:nvCxnSpPr>
        <xdr:cNvPr id="54" name="直線コネクタ 53">
          <a:extLst>
            <a:ext uri="{FF2B5EF4-FFF2-40B4-BE49-F238E27FC236}">
              <a16:creationId xmlns:a16="http://schemas.microsoft.com/office/drawing/2014/main" id="{15A1EE33-3F70-4605-BD48-5EA1A4567DDE}"/>
            </a:ext>
          </a:extLst>
        </xdr:cNvPr>
        <xdr:cNvCxnSpPr/>
      </xdr:nvCxnSpPr>
      <xdr:spPr>
        <a:xfrm>
          <a:off x="9304566" y="4951367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95252</xdr:colOff>
      <xdr:row>765</xdr:row>
      <xdr:rowOff>272141</xdr:rowOff>
    </xdr:from>
    <xdr:to>
      <xdr:col>24</xdr:col>
      <xdr:colOff>95252</xdr:colOff>
      <xdr:row>766</xdr:row>
      <xdr:rowOff>217712</xdr:rowOff>
    </xdr:to>
    <xdr:cxnSp macro="">
      <xdr:nvCxnSpPr>
        <xdr:cNvPr id="55" name="直線コネクタ 54">
          <a:extLst>
            <a:ext uri="{FF2B5EF4-FFF2-40B4-BE49-F238E27FC236}">
              <a16:creationId xmlns:a16="http://schemas.microsoft.com/office/drawing/2014/main" id="{C30E158A-44F9-4BFF-AB49-E9FE89817397}"/>
            </a:ext>
          </a:extLst>
        </xdr:cNvPr>
        <xdr:cNvCxnSpPr/>
      </xdr:nvCxnSpPr>
      <xdr:spPr>
        <a:xfrm>
          <a:off x="4993823" y="5338082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35380</xdr:colOff>
      <xdr:row>765</xdr:row>
      <xdr:rowOff>280306</xdr:rowOff>
    </xdr:from>
    <xdr:to>
      <xdr:col>31</xdr:col>
      <xdr:colOff>35380</xdr:colOff>
      <xdr:row>766</xdr:row>
      <xdr:rowOff>225877</xdr:rowOff>
    </xdr:to>
    <xdr:cxnSp macro="">
      <xdr:nvCxnSpPr>
        <xdr:cNvPr id="56" name="直線コネクタ 55">
          <a:extLst>
            <a:ext uri="{FF2B5EF4-FFF2-40B4-BE49-F238E27FC236}">
              <a16:creationId xmlns:a16="http://schemas.microsoft.com/office/drawing/2014/main" id="{066C1844-7D50-4804-98CD-3D6FB65DA96C}"/>
            </a:ext>
          </a:extLst>
        </xdr:cNvPr>
        <xdr:cNvCxnSpPr/>
      </xdr:nvCxnSpPr>
      <xdr:spPr>
        <a:xfrm>
          <a:off x="6362701" y="5338898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51709</xdr:colOff>
      <xdr:row>765</xdr:row>
      <xdr:rowOff>283028</xdr:rowOff>
    </xdr:from>
    <xdr:to>
      <xdr:col>38</xdr:col>
      <xdr:colOff>51709</xdr:colOff>
      <xdr:row>766</xdr:row>
      <xdr:rowOff>228599</xdr:rowOff>
    </xdr:to>
    <xdr:cxnSp macro="">
      <xdr:nvCxnSpPr>
        <xdr:cNvPr id="57" name="直線コネクタ 56">
          <a:extLst>
            <a:ext uri="{FF2B5EF4-FFF2-40B4-BE49-F238E27FC236}">
              <a16:creationId xmlns:a16="http://schemas.microsoft.com/office/drawing/2014/main" id="{64BF6EE5-8F04-4F1A-B4AE-E1B50DF3863A}"/>
            </a:ext>
          </a:extLst>
        </xdr:cNvPr>
        <xdr:cNvCxnSpPr/>
      </xdr:nvCxnSpPr>
      <xdr:spPr>
        <a:xfrm>
          <a:off x="7807780" y="53391707"/>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163288</xdr:colOff>
      <xdr:row>765</xdr:row>
      <xdr:rowOff>285749</xdr:rowOff>
    </xdr:from>
    <xdr:to>
      <xdr:col>45</xdr:col>
      <xdr:colOff>163288</xdr:colOff>
      <xdr:row>766</xdr:row>
      <xdr:rowOff>231320</xdr:rowOff>
    </xdr:to>
    <xdr:cxnSp macro="">
      <xdr:nvCxnSpPr>
        <xdr:cNvPr id="58" name="直線コネクタ 57">
          <a:extLst>
            <a:ext uri="{FF2B5EF4-FFF2-40B4-BE49-F238E27FC236}">
              <a16:creationId xmlns:a16="http://schemas.microsoft.com/office/drawing/2014/main" id="{EC91B0EC-94F3-46F4-B6EE-2DB2D5271A79}"/>
            </a:ext>
          </a:extLst>
        </xdr:cNvPr>
        <xdr:cNvCxnSpPr/>
      </xdr:nvCxnSpPr>
      <xdr:spPr>
        <a:xfrm>
          <a:off x="9348109" y="53394428"/>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27</v>
      </c>
      <c r="AT2" s="221"/>
      <c r="AU2" s="221"/>
      <c r="AV2" s="52" t="str">
        <f>IF(AW2="", "", "-")</f>
        <v/>
      </c>
      <c r="AW2" s="401"/>
      <c r="AX2" s="401"/>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568</v>
      </c>
      <c r="H5" s="563"/>
      <c r="I5" s="563"/>
      <c r="J5" s="563"/>
      <c r="K5" s="563"/>
      <c r="L5" s="563"/>
      <c r="M5" s="564" t="s">
        <v>66</v>
      </c>
      <c r="N5" s="565"/>
      <c r="O5" s="565"/>
      <c r="P5" s="565"/>
      <c r="Q5" s="565"/>
      <c r="R5" s="566"/>
      <c r="S5" s="567" t="s">
        <v>569</v>
      </c>
      <c r="T5" s="563"/>
      <c r="U5" s="563"/>
      <c r="V5" s="563"/>
      <c r="W5" s="563"/>
      <c r="X5" s="568"/>
      <c r="Y5" s="718" t="s">
        <v>3</v>
      </c>
      <c r="Z5" s="719"/>
      <c r="AA5" s="719"/>
      <c r="AB5" s="719"/>
      <c r="AC5" s="719"/>
      <c r="AD5" s="720"/>
      <c r="AE5" s="721" t="s">
        <v>615</v>
      </c>
      <c r="AF5" s="721"/>
      <c r="AG5" s="721"/>
      <c r="AH5" s="721"/>
      <c r="AI5" s="721"/>
      <c r="AJ5" s="721"/>
      <c r="AK5" s="721"/>
      <c r="AL5" s="721"/>
      <c r="AM5" s="721"/>
      <c r="AN5" s="721"/>
      <c r="AO5" s="721"/>
      <c r="AP5" s="722"/>
      <c r="AQ5" s="723" t="s">
        <v>617</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1.25"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399" t="s">
        <v>504</v>
      </c>
      <c r="Z7" s="297"/>
      <c r="AA7" s="297"/>
      <c r="AB7" s="297"/>
      <c r="AC7" s="297"/>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377</v>
      </c>
      <c r="B8" s="833"/>
      <c r="C8" s="833"/>
      <c r="D8" s="833"/>
      <c r="E8" s="833"/>
      <c r="F8" s="834"/>
      <c r="G8" s="224" t="str">
        <f>入力規則等!A28</f>
        <v>子ども・若者育成支援</v>
      </c>
      <c r="H8" s="225"/>
      <c r="I8" s="225"/>
      <c r="J8" s="225"/>
      <c r="K8" s="225"/>
      <c r="L8" s="225"/>
      <c r="M8" s="225"/>
      <c r="N8" s="225"/>
      <c r="O8" s="225"/>
      <c r="P8" s="225"/>
      <c r="Q8" s="225"/>
      <c r="R8" s="225"/>
      <c r="S8" s="225"/>
      <c r="T8" s="225"/>
      <c r="U8" s="225"/>
      <c r="V8" s="225"/>
      <c r="W8" s="225"/>
      <c r="X8" s="226"/>
      <c r="Y8" s="573" t="s">
        <v>378</v>
      </c>
      <c r="Z8" s="574"/>
      <c r="AA8" s="574"/>
      <c r="AB8" s="574"/>
      <c r="AC8" s="574"/>
      <c r="AD8" s="575"/>
      <c r="AE8" s="741"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3" customHeight="1" x14ac:dyDescent="0.15">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523</v>
      </c>
      <c r="Q12" s="299"/>
      <c r="R12" s="299"/>
      <c r="S12" s="299"/>
      <c r="T12" s="299"/>
      <c r="U12" s="299"/>
      <c r="V12" s="300"/>
      <c r="W12" s="304" t="s">
        <v>520</v>
      </c>
      <c r="X12" s="299"/>
      <c r="Y12" s="299"/>
      <c r="Z12" s="299"/>
      <c r="AA12" s="299"/>
      <c r="AB12" s="299"/>
      <c r="AC12" s="300"/>
      <c r="AD12" s="304" t="s">
        <v>515</v>
      </c>
      <c r="AE12" s="299"/>
      <c r="AF12" s="299"/>
      <c r="AG12" s="299"/>
      <c r="AH12" s="299"/>
      <c r="AI12" s="299"/>
      <c r="AJ12" s="300"/>
      <c r="AK12" s="304" t="s">
        <v>508</v>
      </c>
      <c r="AL12" s="299"/>
      <c r="AM12" s="299"/>
      <c r="AN12" s="299"/>
      <c r="AO12" s="299"/>
      <c r="AP12" s="299"/>
      <c r="AQ12" s="300"/>
      <c r="AR12" s="304" t="s">
        <v>506</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299.60000000000002</v>
      </c>
      <c r="Q13" s="110"/>
      <c r="R13" s="110"/>
      <c r="S13" s="110"/>
      <c r="T13" s="110"/>
      <c r="U13" s="110"/>
      <c r="V13" s="111"/>
      <c r="W13" s="109">
        <v>340.6</v>
      </c>
      <c r="X13" s="110"/>
      <c r="Y13" s="110"/>
      <c r="Z13" s="110"/>
      <c r="AA13" s="110"/>
      <c r="AB13" s="110"/>
      <c r="AC13" s="111"/>
      <c r="AD13" s="109">
        <v>320.90000000000003</v>
      </c>
      <c r="AE13" s="110"/>
      <c r="AF13" s="110"/>
      <c r="AG13" s="110"/>
      <c r="AH13" s="110"/>
      <c r="AI13" s="110"/>
      <c r="AJ13" s="111"/>
      <c r="AK13" s="109">
        <v>353.20000000000005</v>
      </c>
      <c r="AL13" s="110"/>
      <c r="AM13" s="110"/>
      <c r="AN13" s="110"/>
      <c r="AO13" s="110"/>
      <c r="AP13" s="110"/>
      <c r="AQ13" s="111"/>
      <c r="AR13" s="106">
        <v>409</v>
      </c>
      <c r="AS13" s="107"/>
      <c r="AT13" s="107"/>
      <c r="AU13" s="107"/>
      <c r="AV13" s="107"/>
      <c r="AW13" s="107"/>
      <c r="AX13" s="398"/>
    </row>
    <row r="14" spans="1:50" ht="21" customHeight="1" x14ac:dyDescent="0.15">
      <c r="A14" s="143"/>
      <c r="B14" s="144"/>
      <c r="C14" s="144"/>
      <c r="D14" s="144"/>
      <c r="E14" s="144"/>
      <c r="F14" s="145"/>
      <c r="G14" s="748"/>
      <c r="H14" s="749"/>
      <c r="I14" s="579" t="s">
        <v>8</v>
      </c>
      <c r="J14" s="633"/>
      <c r="K14" s="633"/>
      <c r="L14" s="633"/>
      <c r="M14" s="633"/>
      <c r="N14" s="633"/>
      <c r="O14" s="634"/>
      <c r="P14" s="109" t="s">
        <v>561</v>
      </c>
      <c r="Q14" s="110"/>
      <c r="R14" s="110"/>
      <c r="S14" s="110"/>
      <c r="T14" s="110"/>
      <c r="U14" s="110"/>
      <c r="V14" s="111"/>
      <c r="W14" s="109" t="s">
        <v>561</v>
      </c>
      <c r="X14" s="110"/>
      <c r="Y14" s="110"/>
      <c r="Z14" s="110"/>
      <c r="AA14" s="110"/>
      <c r="AB14" s="110"/>
      <c r="AC14" s="111"/>
      <c r="AD14" s="109" t="s">
        <v>616</v>
      </c>
      <c r="AE14" s="110"/>
      <c r="AF14" s="110"/>
      <c r="AG14" s="110"/>
      <c r="AH14" s="110"/>
      <c r="AI14" s="110"/>
      <c r="AJ14" s="111"/>
      <c r="AK14" s="109" t="s">
        <v>696</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561</v>
      </c>
      <c r="Q15" s="110"/>
      <c r="R15" s="110"/>
      <c r="S15" s="110"/>
      <c r="T15" s="110"/>
      <c r="U15" s="110"/>
      <c r="V15" s="111"/>
      <c r="W15" s="109" t="s">
        <v>561</v>
      </c>
      <c r="X15" s="110"/>
      <c r="Y15" s="110"/>
      <c r="Z15" s="110"/>
      <c r="AA15" s="110"/>
      <c r="AB15" s="110"/>
      <c r="AC15" s="111"/>
      <c r="AD15" s="109" t="s">
        <v>561</v>
      </c>
      <c r="AE15" s="110"/>
      <c r="AF15" s="110"/>
      <c r="AG15" s="110"/>
      <c r="AH15" s="110"/>
      <c r="AI15" s="110"/>
      <c r="AJ15" s="111"/>
      <c r="AK15" s="109" t="s">
        <v>618</v>
      </c>
      <c r="AL15" s="110"/>
      <c r="AM15" s="110"/>
      <c r="AN15" s="110"/>
      <c r="AO15" s="110"/>
      <c r="AP15" s="110"/>
      <c r="AQ15" s="111"/>
      <c r="AR15" s="109" t="s">
        <v>696</v>
      </c>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561</v>
      </c>
      <c r="Q16" s="110"/>
      <c r="R16" s="110"/>
      <c r="S16" s="110"/>
      <c r="T16" s="110"/>
      <c r="U16" s="110"/>
      <c r="V16" s="111"/>
      <c r="W16" s="109" t="s">
        <v>561</v>
      </c>
      <c r="X16" s="110"/>
      <c r="Y16" s="110"/>
      <c r="Z16" s="110"/>
      <c r="AA16" s="110"/>
      <c r="AB16" s="110"/>
      <c r="AC16" s="111"/>
      <c r="AD16" s="109" t="s">
        <v>561</v>
      </c>
      <c r="AE16" s="110"/>
      <c r="AF16" s="110"/>
      <c r="AG16" s="110"/>
      <c r="AH16" s="110"/>
      <c r="AI16" s="110"/>
      <c r="AJ16" s="111"/>
      <c r="AK16" s="109" t="s">
        <v>696</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561</v>
      </c>
      <c r="Q17" s="110"/>
      <c r="R17" s="110"/>
      <c r="S17" s="110"/>
      <c r="T17" s="110"/>
      <c r="U17" s="110"/>
      <c r="V17" s="111"/>
      <c r="W17" s="109" t="s">
        <v>561</v>
      </c>
      <c r="X17" s="110"/>
      <c r="Y17" s="110"/>
      <c r="Z17" s="110"/>
      <c r="AA17" s="110"/>
      <c r="AB17" s="110"/>
      <c r="AC17" s="111"/>
      <c r="AD17" s="109" t="s">
        <v>561</v>
      </c>
      <c r="AE17" s="110"/>
      <c r="AF17" s="110"/>
      <c r="AG17" s="110"/>
      <c r="AH17" s="110"/>
      <c r="AI17" s="110"/>
      <c r="AJ17" s="111"/>
      <c r="AK17" s="109" t="s">
        <v>618</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50"/>
      <c r="H18" s="751"/>
      <c r="I18" s="738" t="s">
        <v>20</v>
      </c>
      <c r="J18" s="739"/>
      <c r="K18" s="739"/>
      <c r="L18" s="739"/>
      <c r="M18" s="739"/>
      <c r="N18" s="739"/>
      <c r="O18" s="740"/>
      <c r="P18" s="115">
        <f>SUM(P13:V17)</f>
        <v>299.60000000000002</v>
      </c>
      <c r="Q18" s="116"/>
      <c r="R18" s="116"/>
      <c r="S18" s="116"/>
      <c r="T18" s="116"/>
      <c r="U18" s="116"/>
      <c r="V18" s="117"/>
      <c r="W18" s="115">
        <f>SUM(W13:AC17)</f>
        <v>340.6</v>
      </c>
      <c r="X18" s="116"/>
      <c r="Y18" s="116"/>
      <c r="Z18" s="116"/>
      <c r="AA18" s="116"/>
      <c r="AB18" s="116"/>
      <c r="AC18" s="117"/>
      <c r="AD18" s="115">
        <f>SUM(AD13:AJ17)</f>
        <v>320.90000000000003</v>
      </c>
      <c r="AE18" s="116"/>
      <c r="AF18" s="116"/>
      <c r="AG18" s="116"/>
      <c r="AH18" s="116"/>
      <c r="AI18" s="116"/>
      <c r="AJ18" s="117"/>
      <c r="AK18" s="115">
        <f>SUM(AK13:AQ17)</f>
        <v>353.20000000000005</v>
      </c>
      <c r="AL18" s="116"/>
      <c r="AM18" s="116"/>
      <c r="AN18" s="116"/>
      <c r="AO18" s="116"/>
      <c r="AP18" s="116"/>
      <c r="AQ18" s="117"/>
      <c r="AR18" s="115">
        <f>SUM(AR13:AX17)</f>
        <v>409</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293.89999999999998</v>
      </c>
      <c r="Q19" s="110"/>
      <c r="R19" s="110"/>
      <c r="S19" s="110"/>
      <c r="T19" s="110"/>
      <c r="U19" s="110"/>
      <c r="V19" s="111"/>
      <c r="W19" s="109">
        <v>287.10000000000002</v>
      </c>
      <c r="X19" s="110"/>
      <c r="Y19" s="110"/>
      <c r="Z19" s="110"/>
      <c r="AA19" s="110"/>
      <c r="AB19" s="110"/>
      <c r="AC19" s="111"/>
      <c r="AD19" s="109">
        <v>314.39999999999998</v>
      </c>
      <c r="AE19" s="110"/>
      <c r="AF19" s="110"/>
      <c r="AG19" s="110"/>
      <c r="AH19" s="110"/>
      <c r="AI19" s="110"/>
      <c r="AJ19" s="11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0.98097463284379161</v>
      </c>
      <c r="Q20" s="543"/>
      <c r="R20" s="543"/>
      <c r="S20" s="543"/>
      <c r="T20" s="543"/>
      <c r="U20" s="543"/>
      <c r="V20" s="543"/>
      <c r="W20" s="543">
        <f t="shared" ref="W20" si="0">IF(W18=0, "-", SUM(W19)/W18)</f>
        <v>0.84292425132119786</v>
      </c>
      <c r="X20" s="543"/>
      <c r="Y20" s="543"/>
      <c r="Z20" s="543"/>
      <c r="AA20" s="543"/>
      <c r="AB20" s="543"/>
      <c r="AC20" s="543"/>
      <c r="AD20" s="543">
        <f t="shared" ref="AD20" si="1">IF(AD18=0, "-", SUM(AD19)/AD18)</f>
        <v>0.97974446868183218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2" t="s">
        <v>470</v>
      </c>
      <c r="H21" s="933"/>
      <c r="I21" s="933"/>
      <c r="J21" s="933"/>
      <c r="K21" s="933"/>
      <c r="L21" s="933"/>
      <c r="M21" s="933"/>
      <c r="N21" s="933"/>
      <c r="O21" s="933"/>
      <c r="P21" s="543">
        <f>IF(P19=0, "-", SUM(P19)/SUM(P13,P14))</f>
        <v>0.98097463284379161</v>
      </c>
      <c r="Q21" s="543"/>
      <c r="R21" s="543"/>
      <c r="S21" s="543"/>
      <c r="T21" s="543"/>
      <c r="U21" s="543"/>
      <c r="V21" s="543"/>
      <c r="W21" s="543">
        <f t="shared" ref="W21" si="2">IF(W19=0, "-", SUM(W19)/SUM(W13,W14))</f>
        <v>0.84292425132119786</v>
      </c>
      <c r="X21" s="543"/>
      <c r="Y21" s="543"/>
      <c r="Z21" s="543"/>
      <c r="AA21" s="543"/>
      <c r="AB21" s="543"/>
      <c r="AC21" s="543"/>
      <c r="AD21" s="543">
        <f t="shared" ref="AD21" si="3">IF(AD19=0, "-", SUM(AD19)/SUM(AD13,AD14))</f>
        <v>0.97974446868183218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548</v>
      </c>
      <c r="B22" s="200"/>
      <c r="C22" s="200"/>
      <c r="D22" s="200"/>
      <c r="E22" s="200"/>
      <c r="F22" s="201"/>
      <c r="G22" s="184" t="s">
        <v>449</v>
      </c>
      <c r="H22" s="185"/>
      <c r="I22" s="185"/>
      <c r="J22" s="185"/>
      <c r="K22" s="185"/>
      <c r="L22" s="185"/>
      <c r="M22" s="185"/>
      <c r="N22" s="185"/>
      <c r="O22" s="186"/>
      <c r="P22" s="208" t="s">
        <v>509</v>
      </c>
      <c r="Q22" s="185"/>
      <c r="R22" s="185"/>
      <c r="S22" s="185"/>
      <c r="T22" s="185"/>
      <c r="U22" s="185"/>
      <c r="V22" s="186"/>
      <c r="W22" s="208" t="s">
        <v>505</v>
      </c>
      <c r="X22" s="185"/>
      <c r="Y22" s="185"/>
      <c r="Z22" s="185"/>
      <c r="AA22" s="185"/>
      <c r="AB22" s="185"/>
      <c r="AC22" s="186"/>
      <c r="AD22" s="208" t="s">
        <v>448</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1.25" customHeight="1" x14ac:dyDescent="0.15">
      <c r="A23" s="202"/>
      <c r="B23" s="203"/>
      <c r="C23" s="203"/>
      <c r="D23" s="203"/>
      <c r="E23" s="203"/>
      <c r="F23" s="204"/>
      <c r="G23" s="187" t="s">
        <v>574</v>
      </c>
      <c r="H23" s="188"/>
      <c r="I23" s="188"/>
      <c r="J23" s="188"/>
      <c r="K23" s="188"/>
      <c r="L23" s="188"/>
      <c r="M23" s="188"/>
      <c r="N23" s="188"/>
      <c r="O23" s="189"/>
      <c r="P23" s="106">
        <v>243.7</v>
      </c>
      <c r="Q23" s="107"/>
      <c r="R23" s="107"/>
      <c r="S23" s="107"/>
      <c r="T23" s="107"/>
      <c r="U23" s="107"/>
      <c r="V23" s="108"/>
      <c r="W23" s="106">
        <v>268.39999999999998</v>
      </c>
      <c r="X23" s="107"/>
      <c r="Y23" s="107"/>
      <c r="Z23" s="107"/>
      <c r="AA23" s="107"/>
      <c r="AB23" s="107"/>
      <c r="AC23" s="108"/>
      <c r="AD23" s="210" t="s">
        <v>560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575</v>
      </c>
      <c r="H24" s="191"/>
      <c r="I24" s="191"/>
      <c r="J24" s="191"/>
      <c r="K24" s="191"/>
      <c r="L24" s="191"/>
      <c r="M24" s="191"/>
      <c r="N24" s="191"/>
      <c r="O24" s="192"/>
      <c r="P24" s="109">
        <v>48.3</v>
      </c>
      <c r="Q24" s="110"/>
      <c r="R24" s="110"/>
      <c r="S24" s="110"/>
      <c r="T24" s="110"/>
      <c r="U24" s="110"/>
      <c r="V24" s="111"/>
      <c r="W24" s="109">
        <v>54.2</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576</v>
      </c>
      <c r="H25" s="191"/>
      <c r="I25" s="191"/>
      <c r="J25" s="191"/>
      <c r="K25" s="191"/>
      <c r="L25" s="191"/>
      <c r="M25" s="191"/>
      <c r="N25" s="191"/>
      <c r="O25" s="192"/>
      <c r="P25" s="109">
        <v>20.8</v>
      </c>
      <c r="Q25" s="110"/>
      <c r="R25" s="110"/>
      <c r="S25" s="110"/>
      <c r="T25" s="110"/>
      <c r="U25" s="110"/>
      <c r="V25" s="111"/>
      <c r="W25" s="109">
        <v>40.799999999999997</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697</v>
      </c>
      <c r="H26" s="191"/>
      <c r="I26" s="191"/>
      <c r="J26" s="191"/>
      <c r="K26" s="191"/>
      <c r="L26" s="191"/>
      <c r="M26" s="191"/>
      <c r="N26" s="191"/>
      <c r="O26" s="192"/>
      <c r="P26" s="109">
        <v>24.9</v>
      </c>
      <c r="Q26" s="110"/>
      <c r="R26" s="110"/>
      <c r="S26" s="110"/>
      <c r="T26" s="110"/>
      <c r="U26" s="110"/>
      <c r="V26" s="111"/>
      <c r="W26" s="109">
        <v>29.9</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577</v>
      </c>
      <c r="H27" s="191"/>
      <c r="I27" s="191"/>
      <c r="J27" s="191"/>
      <c r="K27" s="191"/>
      <c r="L27" s="191"/>
      <c r="M27" s="191"/>
      <c r="N27" s="191"/>
      <c r="O27" s="192"/>
      <c r="P27" s="109">
        <v>14.2</v>
      </c>
      <c r="Q27" s="110"/>
      <c r="R27" s="110"/>
      <c r="S27" s="110"/>
      <c r="T27" s="110"/>
      <c r="U27" s="110"/>
      <c r="V27" s="111"/>
      <c r="W27" s="109">
        <v>14.4</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453</v>
      </c>
      <c r="H28" s="194"/>
      <c r="I28" s="194"/>
      <c r="J28" s="194"/>
      <c r="K28" s="194"/>
      <c r="L28" s="194"/>
      <c r="M28" s="194"/>
      <c r="N28" s="194"/>
      <c r="O28" s="195"/>
      <c r="P28" s="115">
        <f>P29-SUM(P23:P27)</f>
        <v>1.3000000000000682</v>
      </c>
      <c r="Q28" s="116"/>
      <c r="R28" s="116"/>
      <c r="S28" s="116"/>
      <c r="T28" s="116"/>
      <c r="U28" s="116"/>
      <c r="V28" s="117"/>
      <c r="W28" s="115">
        <f>W29-SUM(W23:W27)</f>
        <v>1.3000000000000682</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450</v>
      </c>
      <c r="H29" s="197"/>
      <c r="I29" s="197"/>
      <c r="J29" s="197"/>
      <c r="K29" s="197"/>
      <c r="L29" s="197"/>
      <c r="M29" s="197"/>
      <c r="N29" s="197"/>
      <c r="O29" s="198"/>
      <c r="P29" s="109">
        <f>AK13</f>
        <v>353.20000000000005</v>
      </c>
      <c r="Q29" s="110"/>
      <c r="R29" s="110"/>
      <c r="S29" s="110"/>
      <c r="T29" s="110"/>
      <c r="U29" s="110"/>
      <c r="V29" s="111"/>
      <c r="W29" s="228">
        <f>AR13</f>
        <v>409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465</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524</v>
      </c>
      <c r="AF30" s="391"/>
      <c r="AG30" s="391"/>
      <c r="AH30" s="392"/>
      <c r="AI30" s="390" t="s">
        <v>521</v>
      </c>
      <c r="AJ30" s="391"/>
      <c r="AK30" s="391"/>
      <c r="AL30" s="392"/>
      <c r="AM30" s="393" t="s">
        <v>516</v>
      </c>
      <c r="AN30" s="393"/>
      <c r="AO30" s="393"/>
      <c r="AP30" s="390"/>
      <c r="AQ30" s="642" t="s">
        <v>353</v>
      </c>
      <c r="AR30" s="643"/>
      <c r="AS30" s="643"/>
      <c r="AT30" s="644"/>
      <c r="AU30" s="394" t="s">
        <v>253</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8">
        <v>31</v>
      </c>
      <c r="AR31" s="137"/>
      <c r="AS31" s="138" t="s">
        <v>354</v>
      </c>
      <c r="AT31" s="173"/>
      <c r="AU31" s="272" t="s">
        <v>561</v>
      </c>
      <c r="AV31" s="272"/>
      <c r="AW31" s="383" t="s">
        <v>300</v>
      </c>
      <c r="AX31" s="384"/>
    </row>
    <row r="32" spans="1:50" ht="23.25" customHeight="1" x14ac:dyDescent="0.15">
      <c r="A32" s="519"/>
      <c r="B32" s="517"/>
      <c r="C32" s="517"/>
      <c r="D32" s="517"/>
      <c r="E32" s="517"/>
      <c r="F32" s="518"/>
      <c r="G32" s="544" t="s">
        <v>578</v>
      </c>
      <c r="H32" s="545"/>
      <c r="I32" s="545"/>
      <c r="J32" s="545"/>
      <c r="K32" s="545"/>
      <c r="L32" s="545"/>
      <c r="M32" s="545"/>
      <c r="N32" s="545"/>
      <c r="O32" s="546"/>
      <c r="P32" s="162" t="s">
        <v>620</v>
      </c>
      <c r="Q32" s="162"/>
      <c r="R32" s="162"/>
      <c r="S32" s="162"/>
      <c r="T32" s="162"/>
      <c r="U32" s="162"/>
      <c r="V32" s="162"/>
      <c r="W32" s="162"/>
      <c r="X32" s="232"/>
      <c r="Y32" s="342" t="s">
        <v>12</v>
      </c>
      <c r="Z32" s="553"/>
      <c r="AA32" s="554"/>
      <c r="AB32" s="555" t="s">
        <v>485</v>
      </c>
      <c r="AC32" s="555"/>
      <c r="AD32" s="555"/>
      <c r="AE32" s="368">
        <v>30.608330836080313</v>
      </c>
      <c r="AF32" s="369"/>
      <c r="AG32" s="369"/>
      <c r="AH32" s="369"/>
      <c r="AI32" s="368">
        <v>29.816010133999999</v>
      </c>
      <c r="AJ32" s="369"/>
      <c r="AK32" s="369"/>
      <c r="AL32" s="369"/>
      <c r="AM32" s="368" t="s">
        <v>618</v>
      </c>
      <c r="AN32" s="369"/>
      <c r="AO32" s="369"/>
      <c r="AP32" s="369"/>
      <c r="AQ32" s="112" t="s">
        <v>561</v>
      </c>
      <c r="AR32" s="113"/>
      <c r="AS32" s="113"/>
      <c r="AT32" s="114"/>
      <c r="AU32" s="369" t="s">
        <v>561</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485</v>
      </c>
      <c r="AC33" s="526"/>
      <c r="AD33" s="526"/>
      <c r="AE33" s="368">
        <v>30.8</v>
      </c>
      <c r="AF33" s="369"/>
      <c r="AG33" s="369"/>
      <c r="AH33" s="369"/>
      <c r="AI33" s="368">
        <v>30.608330836080313</v>
      </c>
      <c r="AJ33" s="369"/>
      <c r="AK33" s="369"/>
      <c r="AL33" s="369"/>
      <c r="AM33" s="368">
        <v>29.816010133999999</v>
      </c>
      <c r="AN33" s="369"/>
      <c r="AO33" s="369"/>
      <c r="AP33" s="369"/>
      <c r="AQ33" s="112" t="s">
        <v>561</v>
      </c>
      <c r="AR33" s="113"/>
      <c r="AS33" s="113"/>
      <c r="AT33" s="114"/>
      <c r="AU33" s="369" t="s">
        <v>561</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501" t="s">
        <v>301</v>
      </c>
      <c r="AC34" s="501"/>
      <c r="AD34" s="501"/>
      <c r="AE34" s="368">
        <v>99.350649350649348</v>
      </c>
      <c r="AF34" s="369"/>
      <c r="AG34" s="369"/>
      <c r="AH34" s="369"/>
      <c r="AI34" s="368">
        <v>97.4114</v>
      </c>
      <c r="AJ34" s="369"/>
      <c r="AK34" s="369"/>
      <c r="AL34" s="369"/>
      <c r="AM34" s="368" t="s">
        <v>619</v>
      </c>
      <c r="AN34" s="369"/>
      <c r="AO34" s="369"/>
      <c r="AP34" s="369"/>
      <c r="AQ34" s="112" t="s">
        <v>561</v>
      </c>
      <c r="AR34" s="113"/>
      <c r="AS34" s="113"/>
      <c r="AT34" s="114"/>
      <c r="AU34" s="369" t="s">
        <v>561</v>
      </c>
      <c r="AV34" s="369"/>
      <c r="AW34" s="369"/>
      <c r="AX34" s="371"/>
    </row>
    <row r="35" spans="1:50" ht="23.25" customHeight="1" x14ac:dyDescent="0.15">
      <c r="A35" s="903" t="s">
        <v>494</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465</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524</v>
      </c>
      <c r="AF37" s="373"/>
      <c r="AG37" s="373"/>
      <c r="AH37" s="374"/>
      <c r="AI37" s="372" t="s">
        <v>521</v>
      </c>
      <c r="AJ37" s="373"/>
      <c r="AK37" s="373"/>
      <c r="AL37" s="374"/>
      <c r="AM37" s="379" t="s">
        <v>516</v>
      </c>
      <c r="AN37" s="379"/>
      <c r="AO37" s="379"/>
      <c r="AP37" s="372"/>
      <c r="AQ37" s="268" t="s">
        <v>353</v>
      </c>
      <c r="AR37" s="269"/>
      <c r="AS37" s="269"/>
      <c r="AT37" s="270"/>
      <c r="AU37" s="385" t="s">
        <v>253</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18"/>
      <c r="AR38" s="137"/>
      <c r="AS38" s="138" t="s">
        <v>354</v>
      </c>
      <c r="AT38" s="173"/>
      <c r="AU38" s="272"/>
      <c r="AV38" s="272"/>
      <c r="AW38" s="383" t="s">
        <v>300</v>
      </c>
      <c r="AX38" s="384"/>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2"/>
      <c r="Y39" s="342" t="s">
        <v>12</v>
      </c>
      <c r="Z39" s="553"/>
      <c r="AA39" s="554"/>
      <c r="AB39" s="555"/>
      <c r="AC39" s="555"/>
      <c r="AD39" s="555"/>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501" t="s">
        <v>301</v>
      </c>
      <c r="AC41" s="501"/>
      <c r="AD41" s="501"/>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x14ac:dyDescent="0.15">
      <c r="A42" s="903" t="s">
        <v>494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465</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524</v>
      </c>
      <c r="AF44" s="373"/>
      <c r="AG44" s="373"/>
      <c r="AH44" s="374"/>
      <c r="AI44" s="372" t="s">
        <v>521</v>
      </c>
      <c r="AJ44" s="373"/>
      <c r="AK44" s="373"/>
      <c r="AL44" s="374"/>
      <c r="AM44" s="379" t="s">
        <v>516</v>
      </c>
      <c r="AN44" s="379"/>
      <c r="AO44" s="379"/>
      <c r="AP44" s="372"/>
      <c r="AQ44" s="268" t="s">
        <v>353</v>
      </c>
      <c r="AR44" s="269"/>
      <c r="AS44" s="269"/>
      <c r="AT44" s="270"/>
      <c r="AU44" s="385" t="s">
        <v>253</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18"/>
      <c r="AR45" s="137"/>
      <c r="AS45" s="138" t="s">
        <v>354</v>
      </c>
      <c r="AT45" s="173"/>
      <c r="AU45" s="272"/>
      <c r="AV45" s="272"/>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42" t="s">
        <v>12</v>
      </c>
      <c r="Z46" s="553"/>
      <c r="AA46" s="554"/>
      <c r="AB46" s="555"/>
      <c r="AC46" s="555"/>
      <c r="AD46" s="555"/>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501" t="s">
        <v>301</v>
      </c>
      <c r="AC48" s="501"/>
      <c r="AD48" s="501"/>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03" t="s">
        <v>494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465</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524</v>
      </c>
      <c r="AF51" s="373"/>
      <c r="AG51" s="373"/>
      <c r="AH51" s="374"/>
      <c r="AI51" s="372" t="s">
        <v>521</v>
      </c>
      <c r="AJ51" s="373"/>
      <c r="AK51" s="373"/>
      <c r="AL51" s="374"/>
      <c r="AM51" s="379" t="s">
        <v>517</v>
      </c>
      <c r="AN51" s="379"/>
      <c r="AO51" s="379"/>
      <c r="AP51" s="372"/>
      <c r="AQ51" s="268" t="s">
        <v>353</v>
      </c>
      <c r="AR51" s="269"/>
      <c r="AS51" s="269"/>
      <c r="AT51" s="270"/>
      <c r="AU51" s="381" t="s">
        <v>253</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18"/>
      <c r="AR52" s="137"/>
      <c r="AS52" s="138" t="s">
        <v>354</v>
      </c>
      <c r="AT52" s="173"/>
      <c r="AU52" s="272"/>
      <c r="AV52" s="272"/>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42" t="s">
        <v>12</v>
      </c>
      <c r="Z53" s="553"/>
      <c r="AA53" s="554"/>
      <c r="AB53" s="555"/>
      <c r="AC53" s="555"/>
      <c r="AD53" s="555"/>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5" t="s">
        <v>14</v>
      </c>
      <c r="AC55" s="465"/>
      <c r="AD55" s="465"/>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03" t="s">
        <v>494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465</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525</v>
      </c>
      <c r="AF58" s="373"/>
      <c r="AG58" s="373"/>
      <c r="AH58" s="374"/>
      <c r="AI58" s="372" t="s">
        <v>521</v>
      </c>
      <c r="AJ58" s="373"/>
      <c r="AK58" s="373"/>
      <c r="AL58" s="374"/>
      <c r="AM58" s="379" t="s">
        <v>516</v>
      </c>
      <c r="AN58" s="379"/>
      <c r="AO58" s="379"/>
      <c r="AP58" s="372"/>
      <c r="AQ58" s="268" t="s">
        <v>353</v>
      </c>
      <c r="AR58" s="269"/>
      <c r="AS58" s="269"/>
      <c r="AT58" s="270"/>
      <c r="AU58" s="381" t="s">
        <v>253</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18"/>
      <c r="AR59" s="137"/>
      <c r="AS59" s="138" t="s">
        <v>354</v>
      </c>
      <c r="AT59" s="173"/>
      <c r="AU59" s="272"/>
      <c r="AV59" s="272"/>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42" t="s">
        <v>12</v>
      </c>
      <c r="Z60" s="553"/>
      <c r="AA60" s="554"/>
      <c r="AB60" s="555"/>
      <c r="AC60" s="555"/>
      <c r="AD60" s="555"/>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501" t="s">
        <v>14</v>
      </c>
      <c r="AC62" s="501"/>
      <c r="AD62" s="501"/>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03" t="s">
        <v>494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466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461</v>
      </c>
      <c r="X65" s="876"/>
      <c r="Y65" s="879"/>
      <c r="Z65" s="879"/>
      <c r="AA65" s="880"/>
      <c r="AB65" s="873" t="s">
        <v>11</v>
      </c>
      <c r="AC65" s="869"/>
      <c r="AD65" s="870"/>
      <c r="AE65" s="372" t="s">
        <v>524</v>
      </c>
      <c r="AF65" s="373"/>
      <c r="AG65" s="373"/>
      <c r="AH65" s="374"/>
      <c r="AI65" s="372" t="s">
        <v>521</v>
      </c>
      <c r="AJ65" s="373"/>
      <c r="AK65" s="373"/>
      <c r="AL65" s="374"/>
      <c r="AM65" s="379" t="s">
        <v>516</v>
      </c>
      <c r="AN65" s="379"/>
      <c r="AO65" s="379"/>
      <c r="AP65" s="372"/>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36"/>
      <c r="AQ66" s="271"/>
      <c r="AR66" s="272"/>
      <c r="AS66" s="871" t="s">
        <v>354</v>
      </c>
      <c r="AT66" s="872"/>
      <c r="AU66" s="272"/>
      <c r="AV66" s="272"/>
      <c r="AW66" s="871" t="s">
        <v>464</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484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485</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471</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483</v>
      </c>
      <c r="X70" s="950"/>
      <c r="Y70" s="955" t="s">
        <v>12</v>
      </c>
      <c r="Z70" s="955"/>
      <c r="AA70" s="956"/>
      <c r="AB70" s="957" t="s">
        <v>484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484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485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466</v>
      </c>
      <c r="B73" s="844"/>
      <c r="C73" s="844"/>
      <c r="D73" s="844"/>
      <c r="E73" s="844"/>
      <c r="F73" s="845"/>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2" t="s">
        <v>524</v>
      </c>
      <c r="AF73" s="373"/>
      <c r="AG73" s="373"/>
      <c r="AH73" s="374"/>
      <c r="AI73" s="372" t="s">
        <v>521</v>
      </c>
      <c r="AJ73" s="373"/>
      <c r="AK73" s="373"/>
      <c r="AL73" s="374"/>
      <c r="AM73" s="379" t="s">
        <v>516</v>
      </c>
      <c r="AN73" s="379"/>
      <c r="AO73" s="379"/>
      <c r="AP73" s="372"/>
      <c r="AQ73" s="177" t="s">
        <v>353</v>
      </c>
      <c r="AR73" s="170"/>
      <c r="AS73" s="170"/>
      <c r="AT73" s="171"/>
      <c r="AU73" s="274" t="s">
        <v>253</v>
      </c>
      <c r="AV73" s="135"/>
      <c r="AW73" s="135"/>
      <c r="AX73" s="136"/>
    </row>
    <row r="74" spans="1:50" ht="18.75" hidden="1" customHeight="1" x14ac:dyDescent="0.15">
      <c r="A74" s="846"/>
      <c r="B74" s="847"/>
      <c r="C74" s="847"/>
      <c r="D74" s="847"/>
      <c r="E74" s="847"/>
      <c r="F74" s="848"/>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354</v>
      </c>
      <c r="AT74" s="173"/>
      <c r="AU74" s="218"/>
      <c r="AV74" s="137"/>
      <c r="AW74" s="138" t="s">
        <v>300</v>
      </c>
      <c r="AX74" s="139"/>
    </row>
    <row r="75" spans="1:50" ht="23.25" hidden="1" customHeight="1" x14ac:dyDescent="0.15">
      <c r="A75" s="846"/>
      <c r="B75" s="847"/>
      <c r="C75" s="847"/>
      <c r="D75" s="847"/>
      <c r="E75" s="847"/>
      <c r="F75" s="848"/>
      <c r="G75" s="785"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46"/>
      <c r="B76" s="847"/>
      <c r="C76" s="847"/>
      <c r="D76" s="847"/>
      <c r="E76" s="847"/>
      <c r="F76" s="848"/>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46"/>
      <c r="B77" s="847"/>
      <c r="C77" s="847"/>
      <c r="D77" s="847"/>
      <c r="E77" s="847"/>
      <c r="F77" s="848"/>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17" t="s">
        <v>497</v>
      </c>
      <c r="B78" s="918"/>
      <c r="C78" s="918"/>
      <c r="D78" s="918"/>
      <c r="E78" s="915" t="s">
        <v>443</v>
      </c>
      <c r="F78" s="916"/>
      <c r="G78" s="57" t="s">
        <v>356</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460</v>
      </c>
      <c r="AP79" s="150"/>
      <c r="AQ79" s="150"/>
      <c r="AR79" s="81" t="s">
        <v>458</v>
      </c>
      <c r="AS79" s="149"/>
      <c r="AT79" s="150"/>
      <c r="AU79" s="150"/>
      <c r="AV79" s="150"/>
      <c r="AW79" s="150"/>
      <c r="AX79" s="151"/>
    </row>
    <row r="80" spans="1:50" ht="18.75" hidden="1" customHeight="1" x14ac:dyDescent="0.15">
      <c r="A80" s="523" t="s">
        <v>266</v>
      </c>
      <c r="B80" s="852" t="s">
        <v>457</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4"/>
      <c r="B81" s="855"/>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72" t="s">
        <v>524</v>
      </c>
      <c r="AF85" s="373"/>
      <c r="AG85" s="373"/>
      <c r="AH85" s="374"/>
      <c r="AI85" s="372" t="s">
        <v>521</v>
      </c>
      <c r="AJ85" s="373"/>
      <c r="AK85" s="373"/>
      <c r="AL85" s="374"/>
      <c r="AM85" s="379" t="s">
        <v>516</v>
      </c>
      <c r="AN85" s="379"/>
      <c r="AO85" s="379"/>
      <c r="AP85" s="372"/>
      <c r="AQ85" s="177" t="s">
        <v>353</v>
      </c>
      <c r="AR85" s="170"/>
      <c r="AS85" s="170"/>
      <c r="AT85" s="171"/>
      <c r="AU85" s="377" t="s">
        <v>253</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4"/>
      <c r="Z86" s="175"/>
      <c r="AA86" s="176"/>
      <c r="AB86" s="336"/>
      <c r="AC86" s="337"/>
      <c r="AD86" s="338"/>
      <c r="AE86" s="336"/>
      <c r="AF86" s="337"/>
      <c r="AG86" s="337"/>
      <c r="AH86" s="338"/>
      <c r="AI86" s="336"/>
      <c r="AJ86" s="337"/>
      <c r="AK86" s="337"/>
      <c r="AL86" s="338"/>
      <c r="AM86" s="380"/>
      <c r="AN86" s="380"/>
      <c r="AO86" s="380"/>
      <c r="AP86" s="336"/>
      <c r="AQ86" s="271"/>
      <c r="AR86" s="272"/>
      <c r="AS86" s="138" t="s">
        <v>354</v>
      </c>
      <c r="AT86" s="173"/>
      <c r="AU86" s="272"/>
      <c r="AV86" s="272"/>
      <c r="AW86" s="383" t="s">
        <v>300</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5"/>
      <c r="R87" s="805"/>
      <c r="S87" s="805"/>
      <c r="T87" s="805"/>
      <c r="U87" s="805"/>
      <c r="V87" s="805"/>
      <c r="W87" s="805"/>
      <c r="X87" s="806"/>
      <c r="Y87" s="759" t="s">
        <v>62</v>
      </c>
      <c r="Z87" s="760"/>
      <c r="AA87" s="761"/>
      <c r="AB87" s="555"/>
      <c r="AC87" s="555"/>
      <c r="AD87" s="555"/>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4"/>
      <c r="B88" s="556"/>
      <c r="C88" s="556"/>
      <c r="D88" s="556"/>
      <c r="E88" s="556"/>
      <c r="F88" s="557"/>
      <c r="G88" s="233"/>
      <c r="H88" s="234"/>
      <c r="I88" s="234"/>
      <c r="J88" s="234"/>
      <c r="K88" s="234"/>
      <c r="L88" s="234"/>
      <c r="M88" s="234"/>
      <c r="N88" s="234"/>
      <c r="O88" s="235"/>
      <c r="P88" s="807"/>
      <c r="Q88" s="807"/>
      <c r="R88" s="807"/>
      <c r="S88" s="807"/>
      <c r="T88" s="807"/>
      <c r="U88" s="807"/>
      <c r="V88" s="807"/>
      <c r="W88" s="807"/>
      <c r="X88" s="808"/>
      <c r="Y88" s="733" t="s">
        <v>54</v>
      </c>
      <c r="Z88" s="734"/>
      <c r="AA88" s="735"/>
      <c r="AB88" s="526"/>
      <c r="AC88" s="526"/>
      <c r="AD88" s="526"/>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9"/>
      <c r="Y89" s="733" t="s">
        <v>13</v>
      </c>
      <c r="Z89" s="734"/>
      <c r="AA89" s="735"/>
      <c r="AB89" s="465" t="s">
        <v>14</v>
      </c>
      <c r="AC89" s="465"/>
      <c r="AD89" s="465"/>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72" t="s">
        <v>524</v>
      </c>
      <c r="AF90" s="373"/>
      <c r="AG90" s="373"/>
      <c r="AH90" s="374"/>
      <c r="AI90" s="372" t="s">
        <v>521</v>
      </c>
      <c r="AJ90" s="373"/>
      <c r="AK90" s="373"/>
      <c r="AL90" s="374"/>
      <c r="AM90" s="379" t="s">
        <v>516</v>
      </c>
      <c r="AN90" s="379"/>
      <c r="AO90" s="379"/>
      <c r="AP90" s="372"/>
      <c r="AQ90" s="177" t="s">
        <v>353</v>
      </c>
      <c r="AR90" s="170"/>
      <c r="AS90" s="170"/>
      <c r="AT90" s="171"/>
      <c r="AU90" s="377" t="s">
        <v>253</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4"/>
      <c r="Z91" s="175"/>
      <c r="AA91" s="176"/>
      <c r="AB91" s="336"/>
      <c r="AC91" s="337"/>
      <c r="AD91" s="338"/>
      <c r="AE91" s="336"/>
      <c r="AF91" s="337"/>
      <c r="AG91" s="337"/>
      <c r="AH91" s="338"/>
      <c r="AI91" s="336"/>
      <c r="AJ91" s="337"/>
      <c r="AK91" s="337"/>
      <c r="AL91" s="338"/>
      <c r="AM91" s="380"/>
      <c r="AN91" s="380"/>
      <c r="AO91" s="380"/>
      <c r="AP91" s="336"/>
      <c r="AQ91" s="271"/>
      <c r="AR91" s="272"/>
      <c r="AS91" s="138" t="s">
        <v>354</v>
      </c>
      <c r="AT91" s="173"/>
      <c r="AU91" s="272"/>
      <c r="AV91" s="272"/>
      <c r="AW91" s="383" t="s">
        <v>300</v>
      </c>
      <c r="AX91" s="384"/>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5"/>
      <c r="R92" s="805"/>
      <c r="S92" s="805"/>
      <c r="T92" s="805"/>
      <c r="U92" s="805"/>
      <c r="V92" s="805"/>
      <c r="W92" s="805"/>
      <c r="X92" s="806"/>
      <c r="Y92" s="759" t="s">
        <v>62</v>
      </c>
      <c r="Z92" s="760"/>
      <c r="AA92" s="761"/>
      <c r="AB92" s="555"/>
      <c r="AC92" s="555"/>
      <c r="AD92" s="555"/>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7"/>
      <c r="Q93" s="807"/>
      <c r="R93" s="807"/>
      <c r="S93" s="807"/>
      <c r="T93" s="807"/>
      <c r="U93" s="807"/>
      <c r="V93" s="807"/>
      <c r="W93" s="807"/>
      <c r="X93" s="808"/>
      <c r="Y93" s="733" t="s">
        <v>54</v>
      </c>
      <c r="Z93" s="734"/>
      <c r="AA93" s="735"/>
      <c r="AB93" s="526"/>
      <c r="AC93" s="526"/>
      <c r="AD93" s="526"/>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9"/>
      <c r="Y94" s="733" t="s">
        <v>13</v>
      </c>
      <c r="Z94" s="734"/>
      <c r="AA94" s="735"/>
      <c r="AB94" s="465" t="s">
        <v>14</v>
      </c>
      <c r="AC94" s="465"/>
      <c r="AD94" s="465"/>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72" t="s">
        <v>524</v>
      </c>
      <c r="AF95" s="373"/>
      <c r="AG95" s="373"/>
      <c r="AH95" s="374"/>
      <c r="AI95" s="372" t="s">
        <v>521</v>
      </c>
      <c r="AJ95" s="373"/>
      <c r="AK95" s="373"/>
      <c r="AL95" s="374"/>
      <c r="AM95" s="379" t="s">
        <v>516</v>
      </c>
      <c r="AN95" s="379"/>
      <c r="AO95" s="379"/>
      <c r="AP95" s="372"/>
      <c r="AQ95" s="177" t="s">
        <v>353</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4"/>
      <c r="Z96" s="175"/>
      <c r="AA96" s="176"/>
      <c r="AB96" s="336"/>
      <c r="AC96" s="337"/>
      <c r="AD96" s="338"/>
      <c r="AE96" s="336"/>
      <c r="AF96" s="337"/>
      <c r="AG96" s="337"/>
      <c r="AH96" s="338"/>
      <c r="AI96" s="336"/>
      <c r="AJ96" s="337"/>
      <c r="AK96" s="337"/>
      <c r="AL96" s="338"/>
      <c r="AM96" s="380"/>
      <c r="AN96" s="380"/>
      <c r="AO96" s="380"/>
      <c r="AP96" s="336"/>
      <c r="AQ96" s="271"/>
      <c r="AR96" s="272"/>
      <c r="AS96" s="138" t="s">
        <v>354</v>
      </c>
      <c r="AT96" s="173"/>
      <c r="AU96" s="272"/>
      <c r="AV96" s="272"/>
      <c r="AW96" s="383" t="s">
        <v>300</v>
      </c>
      <c r="AX96" s="384"/>
    </row>
    <row r="97" spans="1:60" ht="23.25" hidden="1" customHeight="1" x14ac:dyDescent="0.15">
      <c r="A97" s="524"/>
      <c r="B97" s="556"/>
      <c r="C97" s="556"/>
      <c r="D97" s="556"/>
      <c r="E97" s="556"/>
      <c r="F97" s="557"/>
      <c r="G97" s="231"/>
      <c r="H97" s="162"/>
      <c r="I97" s="162"/>
      <c r="J97" s="162"/>
      <c r="K97" s="162"/>
      <c r="L97" s="162"/>
      <c r="M97" s="162"/>
      <c r="N97" s="162"/>
      <c r="O97" s="232"/>
      <c r="P97" s="162"/>
      <c r="Q97" s="805"/>
      <c r="R97" s="805"/>
      <c r="S97" s="805"/>
      <c r="T97" s="805"/>
      <c r="U97" s="805"/>
      <c r="V97" s="805"/>
      <c r="W97" s="805"/>
      <c r="X97" s="806"/>
      <c r="Y97" s="759" t="s">
        <v>62</v>
      </c>
      <c r="Z97" s="760"/>
      <c r="AA97" s="761"/>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7"/>
      <c r="Q98" s="807"/>
      <c r="R98" s="807"/>
      <c r="S98" s="807"/>
      <c r="T98" s="807"/>
      <c r="U98" s="807"/>
      <c r="V98" s="807"/>
      <c r="W98" s="807"/>
      <c r="X98" s="808"/>
      <c r="Y98" s="733" t="s">
        <v>54</v>
      </c>
      <c r="Z98" s="734"/>
      <c r="AA98" s="735"/>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524</v>
      </c>
      <c r="AF100" s="830"/>
      <c r="AG100" s="830"/>
      <c r="AH100" s="831"/>
      <c r="AI100" s="829" t="s">
        <v>521</v>
      </c>
      <c r="AJ100" s="830"/>
      <c r="AK100" s="830"/>
      <c r="AL100" s="831"/>
      <c r="AM100" s="829" t="s">
        <v>517</v>
      </c>
      <c r="AN100" s="830"/>
      <c r="AO100" s="830"/>
      <c r="AP100" s="831"/>
      <c r="AQ100" s="934" t="s">
        <v>510</v>
      </c>
      <c r="AR100" s="935"/>
      <c r="AS100" s="935"/>
      <c r="AT100" s="936"/>
      <c r="AU100" s="934" t="s">
        <v>507</v>
      </c>
      <c r="AV100" s="935"/>
      <c r="AW100" s="935"/>
      <c r="AX100" s="937"/>
    </row>
    <row r="101" spans="1:60" ht="23.25" customHeight="1" x14ac:dyDescent="0.15">
      <c r="A101" s="495"/>
      <c r="B101" s="496"/>
      <c r="C101" s="496"/>
      <c r="D101" s="496"/>
      <c r="E101" s="496"/>
      <c r="F101" s="497"/>
      <c r="G101" s="162" t="s">
        <v>580</v>
      </c>
      <c r="H101" s="162"/>
      <c r="I101" s="162"/>
      <c r="J101" s="162"/>
      <c r="K101" s="162"/>
      <c r="L101" s="162"/>
      <c r="M101" s="162"/>
      <c r="N101" s="162"/>
      <c r="O101" s="162"/>
      <c r="P101" s="162"/>
      <c r="Q101" s="162"/>
      <c r="R101" s="162"/>
      <c r="S101" s="162"/>
      <c r="T101" s="162"/>
      <c r="U101" s="162"/>
      <c r="V101" s="162"/>
      <c r="W101" s="162"/>
      <c r="X101" s="232"/>
      <c r="Y101" s="819" t="s">
        <v>55</v>
      </c>
      <c r="Z101" s="719"/>
      <c r="AA101" s="720"/>
      <c r="AB101" s="555" t="s">
        <v>581</v>
      </c>
      <c r="AC101" s="555"/>
      <c r="AD101" s="555"/>
      <c r="AE101" s="368">
        <v>2</v>
      </c>
      <c r="AF101" s="369"/>
      <c r="AG101" s="369"/>
      <c r="AH101" s="370"/>
      <c r="AI101" s="368">
        <v>2</v>
      </c>
      <c r="AJ101" s="369"/>
      <c r="AK101" s="369"/>
      <c r="AL101" s="370"/>
      <c r="AM101" s="368">
        <v>2</v>
      </c>
      <c r="AN101" s="369"/>
      <c r="AO101" s="369"/>
      <c r="AP101" s="370"/>
      <c r="AQ101" s="368" t="s">
        <v>561</v>
      </c>
      <c r="AR101" s="369"/>
      <c r="AS101" s="369"/>
      <c r="AT101" s="370"/>
      <c r="AU101" s="368" t="s">
        <v>621</v>
      </c>
      <c r="AV101" s="369"/>
      <c r="AW101" s="369"/>
      <c r="AX101" s="370"/>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3"/>
      <c r="AA102" s="344"/>
      <c r="AB102" s="555" t="s">
        <v>581</v>
      </c>
      <c r="AC102" s="555"/>
      <c r="AD102" s="555"/>
      <c r="AE102" s="362">
        <v>2</v>
      </c>
      <c r="AF102" s="362"/>
      <c r="AG102" s="362"/>
      <c r="AH102" s="362"/>
      <c r="AI102" s="362">
        <v>2</v>
      </c>
      <c r="AJ102" s="362"/>
      <c r="AK102" s="362"/>
      <c r="AL102" s="362"/>
      <c r="AM102" s="362">
        <v>2</v>
      </c>
      <c r="AN102" s="362"/>
      <c r="AO102" s="362"/>
      <c r="AP102" s="362"/>
      <c r="AQ102" s="820">
        <v>2</v>
      </c>
      <c r="AR102" s="821"/>
      <c r="AS102" s="821"/>
      <c r="AT102" s="822"/>
      <c r="AU102" s="820">
        <v>2</v>
      </c>
      <c r="AV102" s="821"/>
      <c r="AW102" s="821"/>
      <c r="AX102" s="822"/>
    </row>
    <row r="103" spans="1:60" ht="31.5" customHeight="1" x14ac:dyDescent="0.15">
      <c r="A103" s="492" t="s">
        <v>467</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524</v>
      </c>
      <c r="AF103" s="299"/>
      <c r="AG103" s="299"/>
      <c r="AH103" s="300"/>
      <c r="AI103" s="304" t="s">
        <v>521</v>
      </c>
      <c r="AJ103" s="299"/>
      <c r="AK103" s="299"/>
      <c r="AL103" s="300"/>
      <c r="AM103" s="304" t="s">
        <v>517</v>
      </c>
      <c r="AN103" s="299"/>
      <c r="AO103" s="299"/>
      <c r="AP103" s="300"/>
      <c r="AQ103" s="364" t="s">
        <v>510</v>
      </c>
      <c r="AR103" s="365"/>
      <c r="AS103" s="365"/>
      <c r="AT103" s="366"/>
      <c r="AU103" s="364" t="s">
        <v>507</v>
      </c>
      <c r="AV103" s="365"/>
      <c r="AW103" s="365"/>
      <c r="AX103" s="367"/>
    </row>
    <row r="104" spans="1:60" ht="23.25" customHeight="1" x14ac:dyDescent="0.15">
      <c r="A104" s="495"/>
      <c r="B104" s="496"/>
      <c r="C104" s="496"/>
      <c r="D104" s="496"/>
      <c r="E104" s="496"/>
      <c r="F104" s="497"/>
      <c r="G104" s="162" t="s">
        <v>582</v>
      </c>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t="s">
        <v>583</v>
      </c>
      <c r="AC104" s="476"/>
      <c r="AD104" s="477"/>
      <c r="AE104" s="368">
        <v>47</v>
      </c>
      <c r="AF104" s="369"/>
      <c r="AG104" s="369"/>
      <c r="AH104" s="370"/>
      <c r="AI104" s="368">
        <v>47</v>
      </c>
      <c r="AJ104" s="369"/>
      <c r="AK104" s="369"/>
      <c r="AL104" s="370"/>
      <c r="AM104" s="368">
        <v>47</v>
      </c>
      <c r="AN104" s="369"/>
      <c r="AO104" s="369"/>
      <c r="AP104" s="370"/>
      <c r="AQ104" s="368" t="s">
        <v>561</v>
      </c>
      <c r="AR104" s="369"/>
      <c r="AS104" s="369"/>
      <c r="AT104" s="370"/>
      <c r="AU104" s="368" t="s">
        <v>618</v>
      </c>
      <c r="AV104" s="369"/>
      <c r="AW104" s="369"/>
      <c r="AX104" s="370"/>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10" t="s">
        <v>583</v>
      </c>
      <c r="AC105" s="411"/>
      <c r="AD105" s="412"/>
      <c r="AE105" s="362">
        <v>47</v>
      </c>
      <c r="AF105" s="362"/>
      <c r="AG105" s="362"/>
      <c r="AH105" s="362"/>
      <c r="AI105" s="362">
        <v>47</v>
      </c>
      <c r="AJ105" s="362"/>
      <c r="AK105" s="362"/>
      <c r="AL105" s="362"/>
      <c r="AM105" s="362">
        <v>47</v>
      </c>
      <c r="AN105" s="362"/>
      <c r="AO105" s="362"/>
      <c r="AP105" s="362"/>
      <c r="AQ105" s="368">
        <v>47</v>
      </c>
      <c r="AR105" s="369"/>
      <c r="AS105" s="369"/>
      <c r="AT105" s="370"/>
      <c r="AU105" s="820">
        <v>47</v>
      </c>
      <c r="AV105" s="821"/>
      <c r="AW105" s="821"/>
      <c r="AX105" s="822"/>
    </row>
    <row r="106" spans="1:60" ht="31.5" hidden="1" customHeight="1" x14ac:dyDescent="0.15">
      <c r="A106" s="492" t="s">
        <v>467</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524</v>
      </c>
      <c r="AF106" s="299"/>
      <c r="AG106" s="299"/>
      <c r="AH106" s="300"/>
      <c r="AI106" s="304" t="s">
        <v>521</v>
      </c>
      <c r="AJ106" s="299"/>
      <c r="AK106" s="299"/>
      <c r="AL106" s="300"/>
      <c r="AM106" s="304" t="s">
        <v>516</v>
      </c>
      <c r="AN106" s="299"/>
      <c r="AO106" s="299"/>
      <c r="AP106" s="300"/>
      <c r="AQ106" s="364" t="s">
        <v>510</v>
      </c>
      <c r="AR106" s="365"/>
      <c r="AS106" s="365"/>
      <c r="AT106" s="366"/>
      <c r="AU106" s="364" t="s">
        <v>507</v>
      </c>
      <c r="AV106" s="365"/>
      <c r="AW106" s="365"/>
      <c r="AX106" s="367"/>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92" t="s">
        <v>467</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524</v>
      </c>
      <c r="AF109" s="299"/>
      <c r="AG109" s="299"/>
      <c r="AH109" s="300"/>
      <c r="AI109" s="304" t="s">
        <v>521</v>
      </c>
      <c r="AJ109" s="299"/>
      <c r="AK109" s="299"/>
      <c r="AL109" s="300"/>
      <c r="AM109" s="304" t="s">
        <v>517</v>
      </c>
      <c r="AN109" s="299"/>
      <c r="AO109" s="299"/>
      <c r="AP109" s="300"/>
      <c r="AQ109" s="364" t="s">
        <v>510</v>
      </c>
      <c r="AR109" s="365"/>
      <c r="AS109" s="365"/>
      <c r="AT109" s="366"/>
      <c r="AU109" s="364" t="s">
        <v>507</v>
      </c>
      <c r="AV109" s="365"/>
      <c r="AW109" s="365"/>
      <c r="AX109" s="367"/>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2" t="s">
        <v>467</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524</v>
      </c>
      <c r="AF112" s="299"/>
      <c r="AG112" s="299"/>
      <c r="AH112" s="300"/>
      <c r="AI112" s="304" t="s">
        <v>521</v>
      </c>
      <c r="AJ112" s="299"/>
      <c r="AK112" s="299"/>
      <c r="AL112" s="300"/>
      <c r="AM112" s="304" t="s">
        <v>516</v>
      </c>
      <c r="AN112" s="299"/>
      <c r="AO112" s="299"/>
      <c r="AP112" s="300"/>
      <c r="AQ112" s="364" t="s">
        <v>510</v>
      </c>
      <c r="AR112" s="365"/>
      <c r="AS112" s="365"/>
      <c r="AT112" s="366"/>
      <c r="AU112" s="364" t="s">
        <v>507</v>
      </c>
      <c r="AV112" s="365"/>
      <c r="AW112" s="365"/>
      <c r="AX112" s="367"/>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524</v>
      </c>
      <c r="AF115" s="299"/>
      <c r="AG115" s="299"/>
      <c r="AH115" s="300"/>
      <c r="AI115" s="304" t="s">
        <v>521</v>
      </c>
      <c r="AJ115" s="299"/>
      <c r="AK115" s="299"/>
      <c r="AL115" s="300"/>
      <c r="AM115" s="304" t="s">
        <v>516</v>
      </c>
      <c r="AN115" s="299"/>
      <c r="AO115" s="299"/>
      <c r="AP115" s="300"/>
      <c r="AQ115" s="339" t="s">
        <v>511</v>
      </c>
      <c r="AR115" s="340"/>
      <c r="AS115" s="340"/>
      <c r="AT115" s="340"/>
      <c r="AU115" s="340"/>
      <c r="AV115" s="340"/>
      <c r="AW115" s="340"/>
      <c r="AX115" s="341"/>
    </row>
    <row r="116" spans="1:50" ht="23.25" customHeight="1" x14ac:dyDescent="0.15">
      <c r="A116" s="293"/>
      <c r="B116" s="294"/>
      <c r="C116" s="294"/>
      <c r="D116" s="294"/>
      <c r="E116" s="294"/>
      <c r="F116" s="295"/>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585</v>
      </c>
      <c r="AC116" s="302"/>
      <c r="AD116" s="303"/>
      <c r="AE116" s="362">
        <v>10823.457998825143</v>
      </c>
      <c r="AF116" s="362"/>
      <c r="AG116" s="362"/>
      <c r="AH116" s="362"/>
      <c r="AI116" s="362">
        <v>12849.917047707684</v>
      </c>
      <c r="AJ116" s="362"/>
      <c r="AK116" s="362"/>
      <c r="AL116" s="362"/>
      <c r="AM116" s="362">
        <v>12310.670365600001</v>
      </c>
      <c r="AN116" s="362"/>
      <c r="AO116" s="362"/>
      <c r="AP116" s="362"/>
      <c r="AQ116" s="368">
        <v>13608.0907622</v>
      </c>
      <c r="AR116" s="369"/>
      <c r="AS116" s="369"/>
      <c r="AT116" s="369"/>
      <c r="AU116" s="369"/>
      <c r="AV116" s="369"/>
      <c r="AW116" s="369"/>
      <c r="AX116" s="371"/>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07" t="s">
        <v>587</v>
      </c>
      <c r="AF117" s="307"/>
      <c r="AG117" s="307"/>
      <c r="AH117" s="307"/>
      <c r="AI117" s="307" t="s">
        <v>588</v>
      </c>
      <c r="AJ117" s="307"/>
      <c r="AK117" s="307"/>
      <c r="AL117" s="307"/>
      <c r="AM117" s="307" t="s">
        <v>622</v>
      </c>
      <c r="AN117" s="307"/>
      <c r="AO117" s="307"/>
      <c r="AP117" s="307"/>
      <c r="AQ117" s="307" t="s">
        <v>623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524</v>
      </c>
      <c r="AF118" s="299"/>
      <c r="AG118" s="299"/>
      <c r="AH118" s="300"/>
      <c r="AI118" s="304" t="s">
        <v>521</v>
      </c>
      <c r="AJ118" s="299"/>
      <c r="AK118" s="299"/>
      <c r="AL118" s="300"/>
      <c r="AM118" s="304" t="s">
        <v>516</v>
      </c>
      <c r="AN118" s="299"/>
      <c r="AO118" s="299"/>
      <c r="AP118" s="300"/>
      <c r="AQ118" s="339" t="s">
        <v>511</v>
      </c>
      <c r="AR118" s="340"/>
      <c r="AS118" s="340"/>
      <c r="AT118" s="340"/>
      <c r="AU118" s="340"/>
      <c r="AV118" s="340"/>
      <c r="AW118" s="340"/>
      <c r="AX118" s="341"/>
    </row>
    <row r="119" spans="1:50" ht="23.25" hidden="1" customHeight="1" x14ac:dyDescent="0.15">
      <c r="A119" s="293"/>
      <c r="B119" s="294"/>
      <c r="C119" s="294"/>
      <c r="D119" s="294"/>
      <c r="E119" s="294"/>
      <c r="F119" s="295"/>
      <c r="G119" s="355" t="s">
        <v>474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476</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524</v>
      </c>
      <c r="AF121" s="299"/>
      <c r="AG121" s="299"/>
      <c r="AH121" s="300"/>
      <c r="AI121" s="304" t="s">
        <v>521</v>
      </c>
      <c r="AJ121" s="299"/>
      <c r="AK121" s="299"/>
      <c r="AL121" s="300"/>
      <c r="AM121" s="304" t="s">
        <v>516</v>
      </c>
      <c r="AN121" s="299"/>
      <c r="AO121" s="299"/>
      <c r="AP121" s="300"/>
      <c r="AQ121" s="339" t="s">
        <v>511</v>
      </c>
      <c r="AR121" s="340"/>
      <c r="AS121" s="340"/>
      <c r="AT121" s="340"/>
      <c r="AU121" s="340"/>
      <c r="AV121" s="340"/>
      <c r="AW121" s="340"/>
      <c r="AX121" s="341"/>
    </row>
    <row r="122" spans="1:50" ht="23.25" hidden="1" customHeight="1" x14ac:dyDescent="0.15">
      <c r="A122" s="293"/>
      <c r="B122" s="294"/>
      <c r="C122" s="294"/>
      <c r="D122" s="294"/>
      <c r="E122" s="294"/>
      <c r="F122" s="295"/>
      <c r="G122" s="355" t="s">
        <v>475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476</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525</v>
      </c>
      <c r="AF124" s="299"/>
      <c r="AG124" s="299"/>
      <c r="AH124" s="300"/>
      <c r="AI124" s="304" t="s">
        <v>521</v>
      </c>
      <c r="AJ124" s="299"/>
      <c r="AK124" s="299"/>
      <c r="AL124" s="300"/>
      <c r="AM124" s="304" t="s">
        <v>516</v>
      </c>
      <c r="AN124" s="299"/>
      <c r="AO124" s="299"/>
      <c r="AP124" s="300"/>
      <c r="AQ124" s="339" t="s">
        <v>511</v>
      </c>
      <c r="AR124" s="340"/>
      <c r="AS124" s="340"/>
      <c r="AT124" s="340"/>
      <c r="AU124" s="340"/>
      <c r="AV124" s="340"/>
      <c r="AW124" s="340"/>
      <c r="AX124" s="341"/>
    </row>
    <row r="125" spans="1:50" ht="23.25" hidden="1" customHeight="1" x14ac:dyDescent="0.15">
      <c r="A125" s="293"/>
      <c r="B125" s="294"/>
      <c r="C125" s="294"/>
      <c r="D125" s="294"/>
      <c r="E125" s="294"/>
      <c r="F125" s="295"/>
      <c r="G125" s="355" t="s">
        <v>475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524</v>
      </c>
      <c r="AF127" s="299"/>
      <c r="AG127" s="299"/>
      <c r="AH127" s="300"/>
      <c r="AI127" s="304" t="s">
        <v>521</v>
      </c>
      <c r="AJ127" s="299"/>
      <c r="AK127" s="299"/>
      <c r="AL127" s="300"/>
      <c r="AM127" s="304" t="s">
        <v>516</v>
      </c>
      <c r="AN127" s="299"/>
      <c r="AO127" s="299"/>
      <c r="AP127" s="300"/>
      <c r="AQ127" s="339" t="s">
        <v>511</v>
      </c>
      <c r="AR127" s="340"/>
      <c r="AS127" s="340"/>
      <c r="AT127" s="340"/>
      <c r="AU127" s="340"/>
      <c r="AV127" s="340"/>
      <c r="AW127" s="340"/>
      <c r="AX127" s="341"/>
    </row>
    <row r="128" spans="1:50" ht="23.25" hidden="1" customHeight="1" x14ac:dyDescent="0.15">
      <c r="A128" s="293"/>
      <c r="B128" s="294"/>
      <c r="C128" s="294"/>
      <c r="D128" s="294"/>
      <c r="E128" s="294"/>
      <c r="F128" s="295"/>
      <c r="G128" s="355" t="s">
        <v>475</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554</v>
      </c>
      <c r="B130" s="997"/>
      <c r="C130" s="996" t="s">
        <v>357</v>
      </c>
      <c r="D130" s="997"/>
      <c r="E130" s="309" t="s">
        <v>386</v>
      </c>
      <c r="F130" s="310"/>
      <c r="G130" s="311" t="s">
        <v>611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385</v>
      </c>
      <c r="F131" s="240"/>
      <c r="G131" s="236" t="s">
        <v>612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524</v>
      </c>
      <c r="AF132" s="266"/>
      <c r="AG132" s="266"/>
      <c r="AH132" s="266"/>
      <c r="AI132" s="266" t="s">
        <v>521</v>
      </c>
      <c r="AJ132" s="266"/>
      <c r="AK132" s="266"/>
      <c r="AL132" s="266"/>
      <c r="AM132" s="266" t="s">
        <v>516</v>
      </c>
      <c r="AN132" s="266"/>
      <c r="AO132" s="266"/>
      <c r="AP132" s="268"/>
      <c r="AQ132" s="268" t="s">
        <v>353</v>
      </c>
      <c r="AR132" s="269"/>
      <c r="AS132" s="269"/>
      <c r="AT132" s="270"/>
      <c r="AU132" s="280" t="s">
        <v>369</v>
      </c>
      <c r="AV132" s="280"/>
      <c r="AW132" s="280"/>
      <c r="AX132" s="281"/>
    </row>
    <row r="133" spans="1:50" ht="18.7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561</v>
      </c>
      <c r="AR133" s="272"/>
      <c r="AS133" s="138" t="s">
        <v>354</v>
      </c>
      <c r="AT133" s="173"/>
      <c r="AU133" s="137" t="s">
        <v>561</v>
      </c>
      <c r="AV133" s="137"/>
      <c r="AW133" s="138" t="s">
        <v>300</v>
      </c>
      <c r="AX133" s="139"/>
    </row>
    <row r="134" spans="1:50" ht="39.75" customHeight="1" x14ac:dyDescent="0.15">
      <c r="A134" s="1000"/>
      <c r="B134" s="253"/>
      <c r="C134" s="252"/>
      <c r="D134" s="253"/>
      <c r="E134" s="252"/>
      <c r="F134" s="315"/>
      <c r="G134" s="231" t="s">
        <v>589</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590</v>
      </c>
      <c r="AC134" s="222"/>
      <c r="AD134" s="222"/>
      <c r="AE134" s="267" t="s">
        <v>561</v>
      </c>
      <c r="AF134" s="113"/>
      <c r="AG134" s="113"/>
      <c r="AH134" s="113"/>
      <c r="AI134" s="267" t="s">
        <v>561</v>
      </c>
      <c r="AJ134" s="113"/>
      <c r="AK134" s="113"/>
      <c r="AL134" s="113"/>
      <c r="AM134" s="267"/>
      <c r="AN134" s="113"/>
      <c r="AO134" s="113"/>
      <c r="AP134" s="113"/>
      <c r="AQ134" s="267" t="s">
        <v>561</v>
      </c>
      <c r="AR134" s="113"/>
      <c r="AS134" s="113"/>
      <c r="AT134" s="113"/>
      <c r="AU134" s="267" t="s">
        <v>561</v>
      </c>
      <c r="AV134" s="113"/>
      <c r="AW134" s="113"/>
      <c r="AX134" s="223"/>
    </row>
    <row r="135" spans="1:50" ht="39.75"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590</v>
      </c>
      <c r="AC135" s="134"/>
      <c r="AD135" s="134"/>
      <c r="AE135" s="267" t="s">
        <v>561</v>
      </c>
      <c r="AF135" s="113"/>
      <c r="AG135" s="113"/>
      <c r="AH135" s="113"/>
      <c r="AI135" s="267" t="s">
        <v>561</v>
      </c>
      <c r="AJ135" s="113"/>
      <c r="AK135" s="113"/>
      <c r="AL135" s="113"/>
      <c r="AM135" s="267"/>
      <c r="AN135" s="113"/>
      <c r="AO135" s="113"/>
      <c r="AP135" s="113"/>
      <c r="AQ135" s="267" t="s">
        <v>561</v>
      </c>
      <c r="AR135" s="113"/>
      <c r="AS135" s="113"/>
      <c r="AT135" s="113"/>
      <c r="AU135" s="267" t="s">
        <v>561</v>
      </c>
      <c r="AV135" s="113"/>
      <c r="AW135" s="113"/>
      <c r="AX135" s="223"/>
    </row>
    <row r="136" spans="1:50" ht="18.75" hidden="1" customHeight="1" x14ac:dyDescent="0.15">
      <c r="A136" s="1000"/>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524</v>
      </c>
      <c r="AF136" s="266"/>
      <c r="AG136" s="266"/>
      <c r="AH136" s="266"/>
      <c r="AI136" s="266" t="s">
        <v>521</v>
      </c>
      <c r="AJ136" s="266"/>
      <c r="AK136" s="266"/>
      <c r="AL136" s="266"/>
      <c r="AM136" s="266" t="s">
        <v>516</v>
      </c>
      <c r="AN136" s="266"/>
      <c r="AO136" s="266"/>
      <c r="AP136" s="268"/>
      <c r="AQ136" s="268" t="s">
        <v>353</v>
      </c>
      <c r="AR136" s="269"/>
      <c r="AS136" s="269"/>
      <c r="AT136" s="270"/>
      <c r="AU136" s="280" t="s">
        <v>369</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100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0"/>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524</v>
      </c>
      <c r="AF140" s="266"/>
      <c r="AG140" s="266"/>
      <c r="AH140" s="266"/>
      <c r="AI140" s="266" t="s">
        <v>521</v>
      </c>
      <c r="AJ140" s="266"/>
      <c r="AK140" s="266"/>
      <c r="AL140" s="266"/>
      <c r="AM140" s="266" t="s">
        <v>516</v>
      </c>
      <c r="AN140" s="266"/>
      <c r="AO140" s="266"/>
      <c r="AP140" s="268"/>
      <c r="AQ140" s="268" t="s">
        <v>353</v>
      </c>
      <c r="AR140" s="269"/>
      <c r="AS140" s="269"/>
      <c r="AT140" s="270"/>
      <c r="AU140" s="280" t="s">
        <v>369</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0"/>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524</v>
      </c>
      <c r="AF144" s="266"/>
      <c r="AG144" s="266"/>
      <c r="AH144" s="266"/>
      <c r="AI144" s="266" t="s">
        <v>521</v>
      </c>
      <c r="AJ144" s="266"/>
      <c r="AK144" s="266"/>
      <c r="AL144" s="266"/>
      <c r="AM144" s="266" t="s">
        <v>516</v>
      </c>
      <c r="AN144" s="266"/>
      <c r="AO144" s="266"/>
      <c r="AP144" s="268"/>
      <c r="AQ144" s="268" t="s">
        <v>353</v>
      </c>
      <c r="AR144" s="269"/>
      <c r="AS144" s="269"/>
      <c r="AT144" s="270"/>
      <c r="AU144" s="280" t="s">
        <v>369</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0"/>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524</v>
      </c>
      <c r="AF148" s="266"/>
      <c r="AG148" s="266"/>
      <c r="AH148" s="266"/>
      <c r="AI148" s="266" t="s">
        <v>521</v>
      </c>
      <c r="AJ148" s="266"/>
      <c r="AK148" s="266"/>
      <c r="AL148" s="266"/>
      <c r="AM148" s="266" t="s">
        <v>516</v>
      </c>
      <c r="AN148" s="266"/>
      <c r="AO148" s="266"/>
      <c r="AP148" s="268"/>
      <c r="AQ148" s="268" t="s">
        <v>353</v>
      </c>
      <c r="AR148" s="269"/>
      <c r="AS148" s="269"/>
      <c r="AT148" s="270"/>
      <c r="AU148" s="280" t="s">
        <v>369</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0"/>
      <c r="B152" s="253"/>
      <c r="C152" s="252"/>
      <c r="D152" s="253"/>
      <c r="E152" s="252"/>
      <c r="F152" s="315"/>
      <c r="G152" s="273" t="s">
        <v>370</v>
      </c>
      <c r="H152" s="170"/>
      <c r="I152" s="170"/>
      <c r="J152" s="170"/>
      <c r="K152" s="170"/>
      <c r="L152" s="170"/>
      <c r="M152" s="170"/>
      <c r="N152" s="170"/>
      <c r="O152" s="170"/>
      <c r="P152" s="171"/>
      <c r="Q152" s="177" t="s">
        <v>451</v>
      </c>
      <c r="R152" s="170"/>
      <c r="S152" s="170"/>
      <c r="T152" s="170"/>
      <c r="U152" s="170"/>
      <c r="V152" s="170"/>
      <c r="W152" s="170"/>
      <c r="X152" s="170"/>
      <c r="Y152" s="170"/>
      <c r="Z152" s="170"/>
      <c r="AA152" s="170"/>
      <c r="AB152" s="288" t="s">
        <v>452</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370</v>
      </c>
      <c r="H159" s="170"/>
      <c r="I159" s="170"/>
      <c r="J159" s="170"/>
      <c r="K159" s="170"/>
      <c r="L159" s="170"/>
      <c r="M159" s="170"/>
      <c r="N159" s="170"/>
      <c r="O159" s="170"/>
      <c r="P159" s="171"/>
      <c r="Q159" s="177" t="s">
        <v>451</v>
      </c>
      <c r="R159" s="170"/>
      <c r="S159" s="170"/>
      <c r="T159" s="170"/>
      <c r="U159" s="170"/>
      <c r="V159" s="170"/>
      <c r="W159" s="170"/>
      <c r="X159" s="170"/>
      <c r="Y159" s="170"/>
      <c r="Z159" s="170"/>
      <c r="AA159" s="170"/>
      <c r="AB159" s="288" t="s">
        <v>452</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370</v>
      </c>
      <c r="H166" s="170"/>
      <c r="I166" s="170"/>
      <c r="J166" s="170"/>
      <c r="K166" s="170"/>
      <c r="L166" s="170"/>
      <c r="M166" s="170"/>
      <c r="N166" s="170"/>
      <c r="O166" s="170"/>
      <c r="P166" s="171"/>
      <c r="Q166" s="177" t="s">
        <v>451</v>
      </c>
      <c r="R166" s="170"/>
      <c r="S166" s="170"/>
      <c r="T166" s="170"/>
      <c r="U166" s="170"/>
      <c r="V166" s="170"/>
      <c r="W166" s="170"/>
      <c r="X166" s="170"/>
      <c r="Y166" s="170"/>
      <c r="Z166" s="170"/>
      <c r="AA166" s="170"/>
      <c r="AB166" s="288" t="s">
        <v>452</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370</v>
      </c>
      <c r="H173" s="170"/>
      <c r="I173" s="170"/>
      <c r="J173" s="170"/>
      <c r="K173" s="170"/>
      <c r="L173" s="170"/>
      <c r="M173" s="170"/>
      <c r="N173" s="170"/>
      <c r="O173" s="170"/>
      <c r="P173" s="171"/>
      <c r="Q173" s="177" t="s">
        <v>451</v>
      </c>
      <c r="R173" s="170"/>
      <c r="S173" s="170"/>
      <c r="T173" s="170"/>
      <c r="U173" s="170"/>
      <c r="V173" s="170"/>
      <c r="W173" s="170"/>
      <c r="X173" s="170"/>
      <c r="Y173" s="170"/>
      <c r="Z173" s="170"/>
      <c r="AA173" s="170"/>
      <c r="AB173" s="288" t="s">
        <v>452</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370</v>
      </c>
      <c r="H180" s="170"/>
      <c r="I180" s="170"/>
      <c r="J180" s="170"/>
      <c r="K180" s="170"/>
      <c r="L180" s="170"/>
      <c r="M180" s="170"/>
      <c r="N180" s="170"/>
      <c r="O180" s="170"/>
      <c r="P180" s="171"/>
      <c r="Q180" s="177" t="s">
        <v>451</v>
      </c>
      <c r="R180" s="170"/>
      <c r="S180" s="170"/>
      <c r="T180" s="170"/>
      <c r="U180" s="170"/>
      <c r="V180" s="170"/>
      <c r="W180" s="170"/>
      <c r="X180" s="170"/>
      <c r="Y180" s="170"/>
      <c r="Z180" s="170"/>
      <c r="AA180" s="170"/>
      <c r="AB180" s="288" t="s">
        <v>452</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414</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591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524</v>
      </c>
      <c r="AF192" s="266"/>
      <c r="AG192" s="266"/>
      <c r="AH192" s="266"/>
      <c r="AI192" s="266" t="s">
        <v>521</v>
      </c>
      <c r="AJ192" s="266"/>
      <c r="AK192" s="266"/>
      <c r="AL192" s="266"/>
      <c r="AM192" s="266" t="s">
        <v>516</v>
      </c>
      <c r="AN192" s="266"/>
      <c r="AO192" s="266"/>
      <c r="AP192" s="268"/>
      <c r="AQ192" s="268" t="s">
        <v>353</v>
      </c>
      <c r="AR192" s="269"/>
      <c r="AS192" s="269"/>
      <c r="AT192" s="270"/>
      <c r="AU192" s="280" t="s">
        <v>369</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0"/>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525</v>
      </c>
      <c r="AF196" s="266"/>
      <c r="AG196" s="266"/>
      <c r="AH196" s="266"/>
      <c r="AI196" s="266" t="s">
        <v>521</v>
      </c>
      <c r="AJ196" s="266"/>
      <c r="AK196" s="266"/>
      <c r="AL196" s="266"/>
      <c r="AM196" s="266" t="s">
        <v>516</v>
      </c>
      <c r="AN196" s="266"/>
      <c r="AO196" s="266"/>
      <c r="AP196" s="268"/>
      <c r="AQ196" s="268" t="s">
        <v>353</v>
      </c>
      <c r="AR196" s="269"/>
      <c r="AS196" s="269"/>
      <c r="AT196" s="270"/>
      <c r="AU196" s="280" t="s">
        <v>369</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0"/>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524</v>
      </c>
      <c r="AF200" s="266"/>
      <c r="AG200" s="266"/>
      <c r="AH200" s="266"/>
      <c r="AI200" s="266" t="s">
        <v>521</v>
      </c>
      <c r="AJ200" s="266"/>
      <c r="AK200" s="266"/>
      <c r="AL200" s="266"/>
      <c r="AM200" s="266" t="s">
        <v>516</v>
      </c>
      <c r="AN200" s="266"/>
      <c r="AO200" s="266"/>
      <c r="AP200" s="268"/>
      <c r="AQ200" s="268" t="s">
        <v>353</v>
      </c>
      <c r="AR200" s="269"/>
      <c r="AS200" s="269"/>
      <c r="AT200" s="270"/>
      <c r="AU200" s="280" t="s">
        <v>369</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0"/>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524</v>
      </c>
      <c r="AF204" s="266"/>
      <c r="AG204" s="266"/>
      <c r="AH204" s="266"/>
      <c r="AI204" s="266" t="s">
        <v>521</v>
      </c>
      <c r="AJ204" s="266"/>
      <c r="AK204" s="266"/>
      <c r="AL204" s="266"/>
      <c r="AM204" s="266" t="s">
        <v>516</v>
      </c>
      <c r="AN204" s="266"/>
      <c r="AO204" s="266"/>
      <c r="AP204" s="268"/>
      <c r="AQ204" s="268" t="s">
        <v>353</v>
      </c>
      <c r="AR204" s="269"/>
      <c r="AS204" s="269"/>
      <c r="AT204" s="270"/>
      <c r="AU204" s="280" t="s">
        <v>369</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0"/>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524</v>
      </c>
      <c r="AF208" s="266"/>
      <c r="AG208" s="266"/>
      <c r="AH208" s="266"/>
      <c r="AI208" s="266" t="s">
        <v>521</v>
      </c>
      <c r="AJ208" s="266"/>
      <c r="AK208" s="266"/>
      <c r="AL208" s="266"/>
      <c r="AM208" s="266" t="s">
        <v>516</v>
      </c>
      <c r="AN208" s="266"/>
      <c r="AO208" s="266"/>
      <c r="AP208" s="268"/>
      <c r="AQ208" s="268" t="s">
        <v>353</v>
      </c>
      <c r="AR208" s="269"/>
      <c r="AS208" s="269"/>
      <c r="AT208" s="270"/>
      <c r="AU208" s="280" t="s">
        <v>369</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0"/>
      <c r="B212" s="253"/>
      <c r="C212" s="252"/>
      <c r="D212" s="253"/>
      <c r="E212" s="252"/>
      <c r="F212" s="315"/>
      <c r="G212" s="273" t="s">
        <v>370</v>
      </c>
      <c r="H212" s="170"/>
      <c r="I212" s="170"/>
      <c r="J212" s="170"/>
      <c r="K212" s="170"/>
      <c r="L212" s="170"/>
      <c r="M212" s="170"/>
      <c r="N212" s="170"/>
      <c r="O212" s="170"/>
      <c r="P212" s="171"/>
      <c r="Q212" s="177" t="s">
        <v>451</v>
      </c>
      <c r="R212" s="170"/>
      <c r="S212" s="170"/>
      <c r="T212" s="170"/>
      <c r="U212" s="170"/>
      <c r="V212" s="170"/>
      <c r="W212" s="170"/>
      <c r="X212" s="170"/>
      <c r="Y212" s="170"/>
      <c r="Z212" s="170"/>
      <c r="AA212" s="170"/>
      <c r="AB212" s="288" t="s">
        <v>452</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370</v>
      </c>
      <c r="H219" s="170"/>
      <c r="I219" s="170"/>
      <c r="J219" s="170"/>
      <c r="K219" s="170"/>
      <c r="L219" s="170"/>
      <c r="M219" s="170"/>
      <c r="N219" s="170"/>
      <c r="O219" s="170"/>
      <c r="P219" s="171"/>
      <c r="Q219" s="177" t="s">
        <v>451</v>
      </c>
      <c r="R219" s="170"/>
      <c r="S219" s="170"/>
      <c r="T219" s="170"/>
      <c r="U219" s="170"/>
      <c r="V219" s="170"/>
      <c r="W219" s="170"/>
      <c r="X219" s="170"/>
      <c r="Y219" s="170"/>
      <c r="Z219" s="170"/>
      <c r="AA219" s="170"/>
      <c r="AB219" s="288" t="s">
        <v>452</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370</v>
      </c>
      <c r="H226" s="170"/>
      <c r="I226" s="170"/>
      <c r="J226" s="170"/>
      <c r="K226" s="170"/>
      <c r="L226" s="170"/>
      <c r="M226" s="170"/>
      <c r="N226" s="170"/>
      <c r="O226" s="170"/>
      <c r="P226" s="171"/>
      <c r="Q226" s="177" t="s">
        <v>451</v>
      </c>
      <c r="R226" s="170"/>
      <c r="S226" s="170"/>
      <c r="T226" s="170"/>
      <c r="U226" s="170"/>
      <c r="V226" s="170"/>
      <c r="W226" s="170"/>
      <c r="X226" s="170"/>
      <c r="Y226" s="170"/>
      <c r="Z226" s="170"/>
      <c r="AA226" s="170"/>
      <c r="AB226" s="288" t="s">
        <v>452</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370</v>
      </c>
      <c r="H233" s="170"/>
      <c r="I233" s="170"/>
      <c r="J233" s="170"/>
      <c r="K233" s="170"/>
      <c r="L233" s="170"/>
      <c r="M233" s="170"/>
      <c r="N233" s="170"/>
      <c r="O233" s="170"/>
      <c r="P233" s="171"/>
      <c r="Q233" s="177" t="s">
        <v>451</v>
      </c>
      <c r="R233" s="170"/>
      <c r="S233" s="170"/>
      <c r="T233" s="170"/>
      <c r="U233" s="170"/>
      <c r="V233" s="170"/>
      <c r="W233" s="170"/>
      <c r="X233" s="170"/>
      <c r="Y233" s="170"/>
      <c r="Z233" s="170"/>
      <c r="AA233" s="170"/>
      <c r="AB233" s="288" t="s">
        <v>452</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370</v>
      </c>
      <c r="H240" s="170"/>
      <c r="I240" s="170"/>
      <c r="J240" s="170"/>
      <c r="K240" s="170"/>
      <c r="L240" s="170"/>
      <c r="M240" s="170"/>
      <c r="N240" s="170"/>
      <c r="O240" s="170"/>
      <c r="P240" s="171"/>
      <c r="Q240" s="177" t="s">
        <v>451</v>
      </c>
      <c r="R240" s="170"/>
      <c r="S240" s="170"/>
      <c r="T240" s="170"/>
      <c r="U240" s="170"/>
      <c r="V240" s="170"/>
      <c r="W240" s="170"/>
      <c r="X240" s="170"/>
      <c r="Y240" s="170"/>
      <c r="Z240" s="170"/>
      <c r="AA240" s="170"/>
      <c r="AB240" s="288" t="s">
        <v>452</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414</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524</v>
      </c>
      <c r="AF252" s="266"/>
      <c r="AG252" s="266"/>
      <c r="AH252" s="266"/>
      <c r="AI252" s="266" t="s">
        <v>521</v>
      </c>
      <c r="AJ252" s="266"/>
      <c r="AK252" s="266"/>
      <c r="AL252" s="266"/>
      <c r="AM252" s="266" t="s">
        <v>516</v>
      </c>
      <c r="AN252" s="266"/>
      <c r="AO252" s="266"/>
      <c r="AP252" s="268"/>
      <c r="AQ252" s="268" t="s">
        <v>353</v>
      </c>
      <c r="AR252" s="269"/>
      <c r="AS252" s="269"/>
      <c r="AT252" s="270"/>
      <c r="AU252" s="280" t="s">
        <v>369</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0"/>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524</v>
      </c>
      <c r="AF256" s="266"/>
      <c r="AG256" s="266"/>
      <c r="AH256" s="266"/>
      <c r="AI256" s="266" t="s">
        <v>521</v>
      </c>
      <c r="AJ256" s="266"/>
      <c r="AK256" s="266"/>
      <c r="AL256" s="266"/>
      <c r="AM256" s="266" t="s">
        <v>517</v>
      </c>
      <c r="AN256" s="266"/>
      <c r="AO256" s="266"/>
      <c r="AP256" s="268"/>
      <c r="AQ256" s="268" t="s">
        <v>353</v>
      </c>
      <c r="AR256" s="269"/>
      <c r="AS256" s="269"/>
      <c r="AT256" s="270"/>
      <c r="AU256" s="280" t="s">
        <v>369</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0"/>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524</v>
      </c>
      <c r="AF260" s="266"/>
      <c r="AG260" s="266"/>
      <c r="AH260" s="266"/>
      <c r="AI260" s="266" t="s">
        <v>521</v>
      </c>
      <c r="AJ260" s="266"/>
      <c r="AK260" s="266"/>
      <c r="AL260" s="266"/>
      <c r="AM260" s="266" t="s">
        <v>517</v>
      </c>
      <c r="AN260" s="266"/>
      <c r="AO260" s="266"/>
      <c r="AP260" s="268"/>
      <c r="AQ260" s="268" t="s">
        <v>353</v>
      </c>
      <c r="AR260" s="269"/>
      <c r="AS260" s="269"/>
      <c r="AT260" s="270"/>
      <c r="AU260" s="280" t="s">
        <v>369</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0"/>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524</v>
      </c>
      <c r="AF264" s="182"/>
      <c r="AG264" s="182"/>
      <c r="AH264" s="182"/>
      <c r="AI264" s="182" t="s">
        <v>521</v>
      </c>
      <c r="AJ264" s="182"/>
      <c r="AK264" s="182"/>
      <c r="AL264" s="182"/>
      <c r="AM264" s="182" t="s">
        <v>516</v>
      </c>
      <c r="AN264" s="182"/>
      <c r="AO264" s="182"/>
      <c r="AP264" s="177"/>
      <c r="AQ264" s="177" t="s">
        <v>353</v>
      </c>
      <c r="AR264" s="170"/>
      <c r="AS264" s="170"/>
      <c r="AT264" s="171"/>
      <c r="AU264" s="135" t="s">
        <v>369</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0"/>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525</v>
      </c>
      <c r="AF268" s="266"/>
      <c r="AG268" s="266"/>
      <c r="AH268" s="266"/>
      <c r="AI268" s="266" t="s">
        <v>521</v>
      </c>
      <c r="AJ268" s="266"/>
      <c r="AK268" s="266"/>
      <c r="AL268" s="266"/>
      <c r="AM268" s="266" t="s">
        <v>516</v>
      </c>
      <c r="AN268" s="266"/>
      <c r="AO268" s="266"/>
      <c r="AP268" s="268"/>
      <c r="AQ268" s="268" t="s">
        <v>353</v>
      </c>
      <c r="AR268" s="269"/>
      <c r="AS268" s="269"/>
      <c r="AT268" s="270"/>
      <c r="AU268" s="280" t="s">
        <v>369</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0"/>
      <c r="B272" s="253"/>
      <c r="C272" s="252"/>
      <c r="D272" s="253"/>
      <c r="E272" s="252"/>
      <c r="F272" s="315"/>
      <c r="G272" s="273" t="s">
        <v>370</v>
      </c>
      <c r="H272" s="170"/>
      <c r="I272" s="170"/>
      <c r="J272" s="170"/>
      <c r="K272" s="170"/>
      <c r="L272" s="170"/>
      <c r="M272" s="170"/>
      <c r="N272" s="170"/>
      <c r="O272" s="170"/>
      <c r="P272" s="171"/>
      <c r="Q272" s="177" t="s">
        <v>451</v>
      </c>
      <c r="R272" s="170"/>
      <c r="S272" s="170"/>
      <c r="T272" s="170"/>
      <c r="U272" s="170"/>
      <c r="V272" s="170"/>
      <c r="W272" s="170"/>
      <c r="X272" s="170"/>
      <c r="Y272" s="170"/>
      <c r="Z272" s="170"/>
      <c r="AA272" s="170"/>
      <c r="AB272" s="288" t="s">
        <v>452</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370</v>
      </c>
      <c r="H279" s="170"/>
      <c r="I279" s="170"/>
      <c r="J279" s="170"/>
      <c r="K279" s="170"/>
      <c r="L279" s="170"/>
      <c r="M279" s="170"/>
      <c r="N279" s="170"/>
      <c r="O279" s="170"/>
      <c r="P279" s="171"/>
      <c r="Q279" s="177" t="s">
        <v>451</v>
      </c>
      <c r="R279" s="170"/>
      <c r="S279" s="170"/>
      <c r="T279" s="170"/>
      <c r="U279" s="170"/>
      <c r="V279" s="170"/>
      <c r="W279" s="170"/>
      <c r="X279" s="170"/>
      <c r="Y279" s="170"/>
      <c r="Z279" s="170"/>
      <c r="AA279" s="170"/>
      <c r="AB279" s="288" t="s">
        <v>452</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370</v>
      </c>
      <c r="H286" s="170"/>
      <c r="I286" s="170"/>
      <c r="J286" s="170"/>
      <c r="K286" s="170"/>
      <c r="L286" s="170"/>
      <c r="M286" s="170"/>
      <c r="N286" s="170"/>
      <c r="O286" s="170"/>
      <c r="P286" s="171"/>
      <c r="Q286" s="177" t="s">
        <v>451</v>
      </c>
      <c r="R286" s="170"/>
      <c r="S286" s="170"/>
      <c r="T286" s="170"/>
      <c r="U286" s="170"/>
      <c r="V286" s="170"/>
      <c r="W286" s="170"/>
      <c r="X286" s="170"/>
      <c r="Y286" s="170"/>
      <c r="Z286" s="170"/>
      <c r="AA286" s="170"/>
      <c r="AB286" s="288" t="s">
        <v>452</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370</v>
      </c>
      <c r="H293" s="170"/>
      <c r="I293" s="170"/>
      <c r="J293" s="170"/>
      <c r="K293" s="170"/>
      <c r="L293" s="170"/>
      <c r="M293" s="170"/>
      <c r="N293" s="170"/>
      <c r="O293" s="170"/>
      <c r="P293" s="171"/>
      <c r="Q293" s="177" t="s">
        <v>451</v>
      </c>
      <c r="R293" s="170"/>
      <c r="S293" s="170"/>
      <c r="T293" s="170"/>
      <c r="U293" s="170"/>
      <c r="V293" s="170"/>
      <c r="W293" s="170"/>
      <c r="X293" s="170"/>
      <c r="Y293" s="170"/>
      <c r="Z293" s="170"/>
      <c r="AA293" s="170"/>
      <c r="AB293" s="288" t="s">
        <v>452</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370</v>
      </c>
      <c r="H300" s="170"/>
      <c r="I300" s="170"/>
      <c r="J300" s="170"/>
      <c r="K300" s="170"/>
      <c r="L300" s="170"/>
      <c r="M300" s="170"/>
      <c r="N300" s="170"/>
      <c r="O300" s="170"/>
      <c r="P300" s="171"/>
      <c r="Q300" s="177" t="s">
        <v>451</v>
      </c>
      <c r="R300" s="170"/>
      <c r="S300" s="170"/>
      <c r="T300" s="170"/>
      <c r="U300" s="170"/>
      <c r="V300" s="170"/>
      <c r="W300" s="170"/>
      <c r="X300" s="170"/>
      <c r="Y300" s="170"/>
      <c r="Z300" s="170"/>
      <c r="AA300" s="170"/>
      <c r="AB300" s="288" t="s">
        <v>452</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414</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524</v>
      </c>
      <c r="AF312" s="266"/>
      <c r="AG312" s="266"/>
      <c r="AH312" s="266"/>
      <c r="AI312" s="266" t="s">
        <v>521</v>
      </c>
      <c r="AJ312" s="266"/>
      <c r="AK312" s="266"/>
      <c r="AL312" s="266"/>
      <c r="AM312" s="266" t="s">
        <v>516</v>
      </c>
      <c r="AN312" s="266"/>
      <c r="AO312" s="266"/>
      <c r="AP312" s="268"/>
      <c r="AQ312" s="268" t="s">
        <v>353</v>
      </c>
      <c r="AR312" s="269"/>
      <c r="AS312" s="269"/>
      <c r="AT312" s="270"/>
      <c r="AU312" s="280" t="s">
        <v>369</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0"/>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524</v>
      </c>
      <c r="AF316" s="266"/>
      <c r="AG316" s="266"/>
      <c r="AH316" s="266"/>
      <c r="AI316" s="266" t="s">
        <v>521</v>
      </c>
      <c r="AJ316" s="266"/>
      <c r="AK316" s="266"/>
      <c r="AL316" s="266"/>
      <c r="AM316" s="266" t="s">
        <v>516</v>
      </c>
      <c r="AN316" s="266"/>
      <c r="AO316" s="266"/>
      <c r="AP316" s="268"/>
      <c r="AQ316" s="268" t="s">
        <v>353</v>
      </c>
      <c r="AR316" s="269"/>
      <c r="AS316" s="269"/>
      <c r="AT316" s="270"/>
      <c r="AU316" s="280" t="s">
        <v>369</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0"/>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524</v>
      </c>
      <c r="AF320" s="266"/>
      <c r="AG320" s="266"/>
      <c r="AH320" s="266"/>
      <c r="AI320" s="266" t="s">
        <v>521</v>
      </c>
      <c r="AJ320" s="266"/>
      <c r="AK320" s="266"/>
      <c r="AL320" s="266"/>
      <c r="AM320" s="266" t="s">
        <v>517</v>
      </c>
      <c r="AN320" s="266"/>
      <c r="AO320" s="266"/>
      <c r="AP320" s="268"/>
      <c r="AQ320" s="268" t="s">
        <v>353</v>
      </c>
      <c r="AR320" s="269"/>
      <c r="AS320" s="269"/>
      <c r="AT320" s="270"/>
      <c r="AU320" s="280" t="s">
        <v>369</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0"/>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524</v>
      </c>
      <c r="AF324" s="266"/>
      <c r="AG324" s="266"/>
      <c r="AH324" s="266"/>
      <c r="AI324" s="266" t="s">
        <v>521</v>
      </c>
      <c r="AJ324" s="266"/>
      <c r="AK324" s="266"/>
      <c r="AL324" s="266"/>
      <c r="AM324" s="266" t="s">
        <v>516</v>
      </c>
      <c r="AN324" s="266"/>
      <c r="AO324" s="266"/>
      <c r="AP324" s="268"/>
      <c r="AQ324" s="268" t="s">
        <v>353</v>
      </c>
      <c r="AR324" s="269"/>
      <c r="AS324" s="269"/>
      <c r="AT324" s="270"/>
      <c r="AU324" s="280" t="s">
        <v>369</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0"/>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525</v>
      </c>
      <c r="AF328" s="266"/>
      <c r="AG328" s="266"/>
      <c r="AH328" s="266"/>
      <c r="AI328" s="266" t="s">
        <v>521</v>
      </c>
      <c r="AJ328" s="266"/>
      <c r="AK328" s="266"/>
      <c r="AL328" s="266"/>
      <c r="AM328" s="266" t="s">
        <v>517</v>
      </c>
      <c r="AN328" s="266"/>
      <c r="AO328" s="266"/>
      <c r="AP328" s="268"/>
      <c r="AQ328" s="268" t="s">
        <v>353</v>
      </c>
      <c r="AR328" s="269"/>
      <c r="AS328" s="269"/>
      <c r="AT328" s="270"/>
      <c r="AU328" s="280" t="s">
        <v>369</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0"/>
      <c r="B332" s="253"/>
      <c r="C332" s="252"/>
      <c r="D332" s="253"/>
      <c r="E332" s="252"/>
      <c r="F332" s="315"/>
      <c r="G332" s="273" t="s">
        <v>370</v>
      </c>
      <c r="H332" s="170"/>
      <c r="I332" s="170"/>
      <c r="J332" s="170"/>
      <c r="K332" s="170"/>
      <c r="L332" s="170"/>
      <c r="M332" s="170"/>
      <c r="N332" s="170"/>
      <c r="O332" s="170"/>
      <c r="P332" s="171"/>
      <c r="Q332" s="177" t="s">
        <v>451</v>
      </c>
      <c r="R332" s="170"/>
      <c r="S332" s="170"/>
      <c r="T332" s="170"/>
      <c r="U332" s="170"/>
      <c r="V332" s="170"/>
      <c r="W332" s="170"/>
      <c r="X332" s="170"/>
      <c r="Y332" s="170"/>
      <c r="Z332" s="170"/>
      <c r="AA332" s="170"/>
      <c r="AB332" s="288" t="s">
        <v>452</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370</v>
      </c>
      <c r="H339" s="170"/>
      <c r="I339" s="170"/>
      <c r="J339" s="170"/>
      <c r="K339" s="170"/>
      <c r="L339" s="170"/>
      <c r="M339" s="170"/>
      <c r="N339" s="170"/>
      <c r="O339" s="170"/>
      <c r="P339" s="171"/>
      <c r="Q339" s="177" t="s">
        <v>451</v>
      </c>
      <c r="R339" s="170"/>
      <c r="S339" s="170"/>
      <c r="T339" s="170"/>
      <c r="U339" s="170"/>
      <c r="V339" s="170"/>
      <c r="W339" s="170"/>
      <c r="X339" s="170"/>
      <c r="Y339" s="170"/>
      <c r="Z339" s="170"/>
      <c r="AA339" s="170"/>
      <c r="AB339" s="288" t="s">
        <v>452</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370</v>
      </c>
      <c r="H346" s="170"/>
      <c r="I346" s="170"/>
      <c r="J346" s="170"/>
      <c r="K346" s="170"/>
      <c r="L346" s="170"/>
      <c r="M346" s="170"/>
      <c r="N346" s="170"/>
      <c r="O346" s="170"/>
      <c r="P346" s="171"/>
      <c r="Q346" s="177" t="s">
        <v>451</v>
      </c>
      <c r="R346" s="170"/>
      <c r="S346" s="170"/>
      <c r="T346" s="170"/>
      <c r="U346" s="170"/>
      <c r="V346" s="170"/>
      <c r="W346" s="170"/>
      <c r="X346" s="170"/>
      <c r="Y346" s="170"/>
      <c r="Z346" s="170"/>
      <c r="AA346" s="170"/>
      <c r="AB346" s="288" t="s">
        <v>452</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370</v>
      </c>
      <c r="H353" s="170"/>
      <c r="I353" s="170"/>
      <c r="J353" s="170"/>
      <c r="K353" s="170"/>
      <c r="L353" s="170"/>
      <c r="M353" s="170"/>
      <c r="N353" s="170"/>
      <c r="O353" s="170"/>
      <c r="P353" s="171"/>
      <c r="Q353" s="177" t="s">
        <v>451</v>
      </c>
      <c r="R353" s="170"/>
      <c r="S353" s="170"/>
      <c r="T353" s="170"/>
      <c r="U353" s="170"/>
      <c r="V353" s="170"/>
      <c r="W353" s="170"/>
      <c r="X353" s="170"/>
      <c r="Y353" s="170"/>
      <c r="Z353" s="170"/>
      <c r="AA353" s="170"/>
      <c r="AB353" s="288" t="s">
        <v>452</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370</v>
      </c>
      <c r="H360" s="170"/>
      <c r="I360" s="170"/>
      <c r="J360" s="170"/>
      <c r="K360" s="170"/>
      <c r="L360" s="170"/>
      <c r="M360" s="170"/>
      <c r="N360" s="170"/>
      <c r="O360" s="170"/>
      <c r="P360" s="171"/>
      <c r="Q360" s="177" t="s">
        <v>451</v>
      </c>
      <c r="R360" s="170"/>
      <c r="S360" s="170"/>
      <c r="T360" s="170"/>
      <c r="U360" s="170"/>
      <c r="V360" s="170"/>
      <c r="W360" s="170"/>
      <c r="X360" s="170"/>
      <c r="Y360" s="170"/>
      <c r="Z360" s="170"/>
      <c r="AA360" s="170"/>
      <c r="AB360" s="288" t="s">
        <v>452</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414</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524</v>
      </c>
      <c r="AF372" s="266"/>
      <c r="AG372" s="266"/>
      <c r="AH372" s="266"/>
      <c r="AI372" s="266" t="s">
        <v>521</v>
      </c>
      <c r="AJ372" s="266"/>
      <c r="AK372" s="266"/>
      <c r="AL372" s="266"/>
      <c r="AM372" s="266" t="s">
        <v>516</v>
      </c>
      <c r="AN372" s="266"/>
      <c r="AO372" s="266"/>
      <c r="AP372" s="268"/>
      <c r="AQ372" s="268" t="s">
        <v>353</v>
      </c>
      <c r="AR372" s="269"/>
      <c r="AS372" s="269"/>
      <c r="AT372" s="270"/>
      <c r="AU372" s="280" t="s">
        <v>369</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0"/>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524</v>
      </c>
      <c r="AF376" s="266"/>
      <c r="AG376" s="266"/>
      <c r="AH376" s="266"/>
      <c r="AI376" s="266" t="s">
        <v>521</v>
      </c>
      <c r="AJ376" s="266"/>
      <c r="AK376" s="266"/>
      <c r="AL376" s="266"/>
      <c r="AM376" s="266" t="s">
        <v>516</v>
      </c>
      <c r="AN376" s="266"/>
      <c r="AO376" s="266"/>
      <c r="AP376" s="268"/>
      <c r="AQ376" s="268" t="s">
        <v>353</v>
      </c>
      <c r="AR376" s="269"/>
      <c r="AS376" s="269"/>
      <c r="AT376" s="270"/>
      <c r="AU376" s="280" t="s">
        <v>369</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0"/>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524</v>
      </c>
      <c r="AF380" s="266"/>
      <c r="AG380" s="266"/>
      <c r="AH380" s="266"/>
      <c r="AI380" s="266" t="s">
        <v>521</v>
      </c>
      <c r="AJ380" s="266"/>
      <c r="AK380" s="266"/>
      <c r="AL380" s="266"/>
      <c r="AM380" s="266" t="s">
        <v>516</v>
      </c>
      <c r="AN380" s="266"/>
      <c r="AO380" s="266"/>
      <c r="AP380" s="268"/>
      <c r="AQ380" s="268" t="s">
        <v>353</v>
      </c>
      <c r="AR380" s="269"/>
      <c r="AS380" s="269"/>
      <c r="AT380" s="270"/>
      <c r="AU380" s="280" t="s">
        <v>369</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0"/>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524</v>
      </c>
      <c r="AF384" s="266"/>
      <c r="AG384" s="266"/>
      <c r="AH384" s="266"/>
      <c r="AI384" s="266" t="s">
        <v>521</v>
      </c>
      <c r="AJ384" s="266"/>
      <c r="AK384" s="266"/>
      <c r="AL384" s="266"/>
      <c r="AM384" s="266" t="s">
        <v>516</v>
      </c>
      <c r="AN384" s="266"/>
      <c r="AO384" s="266"/>
      <c r="AP384" s="268"/>
      <c r="AQ384" s="268" t="s">
        <v>353</v>
      </c>
      <c r="AR384" s="269"/>
      <c r="AS384" s="269"/>
      <c r="AT384" s="270"/>
      <c r="AU384" s="280" t="s">
        <v>369</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0"/>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524</v>
      </c>
      <c r="AF388" s="266"/>
      <c r="AG388" s="266"/>
      <c r="AH388" s="266"/>
      <c r="AI388" s="266" t="s">
        <v>521</v>
      </c>
      <c r="AJ388" s="266"/>
      <c r="AK388" s="266"/>
      <c r="AL388" s="266"/>
      <c r="AM388" s="266" t="s">
        <v>516</v>
      </c>
      <c r="AN388" s="266"/>
      <c r="AO388" s="266"/>
      <c r="AP388" s="268"/>
      <c r="AQ388" s="268" t="s">
        <v>353</v>
      </c>
      <c r="AR388" s="269"/>
      <c r="AS388" s="269"/>
      <c r="AT388" s="270"/>
      <c r="AU388" s="280" t="s">
        <v>369</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0"/>
      <c r="B392" s="253"/>
      <c r="C392" s="252"/>
      <c r="D392" s="253"/>
      <c r="E392" s="252"/>
      <c r="F392" s="315"/>
      <c r="G392" s="273" t="s">
        <v>370</v>
      </c>
      <c r="H392" s="170"/>
      <c r="I392" s="170"/>
      <c r="J392" s="170"/>
      <c r="K392" s="170"/>
      <c r="L392" s="170"/>
      <c r="M392" s="170"/>
      <c r="N392" s="170"/>
      <c r="O392" s="170"/>
      <c r="P392" s="171"/>
      <c r="Q392" s="177" t="s">
        <v>451</v>
      </c>
      <c r="R392" s="170"/>
      <c r="S392" s="170"/>
      <c r="T392" s="170"/>
      <c r="U392" s="170"/>
      <c r="V392" s="170"/>
      <c r="W392" s="170"/>
      <c r="X392" s="170"/>
      <c r="Y392" s="170"/>
      <c r="Z392" s="170"/>
      <c r="AA392" s="170"/>
      <c r="AB392" s="288" t="s">
        <v>452</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370</v>
      </c>
      <c r="H399" s="170"/>
      <c r="I399" s="170"/>
      <c r="J399" s="170"/>
      <c r="K399" s="170"/>
      <c r="L399" s="170"/>
      <c r="M399" s="170"/>
      <c r="N399" s="170"/>
      <c r="O399" s="170"/>
      <c r="P399" s="171"/>
      <c r="Q399" s="177" t="s">
        <v>451</v>
      </c>
      <c r="R399" s="170"/>
      <c r="S399" s="170"/>
      <c r="T399" s="170"/>
      <c r="U399" s="170"/>
      <c r="V399" s="170"/>
      <c r="W399" s="170"/>
      <c r="X399" s="170"/>
      <c r="Y399" s="170"/>
      <c r="Z399" s="170"/>
      <c r="AA399" s="170"/>
      <c r="AB399" s="288" t="s">
        <v>452</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370</v>
      </c>
      <c r="H406" s="170"/>
      <c r="I406" s="170"/>
      <c r="J406" s="170"/>
      <c r="K406" s="170"/>
      <c r="L406" s="170"/>
      <c r="M406" s="170"/>
      <c r="N406" s="170"/>
      <c r="O406" s="170"/>
      <c r="P406" s="171"/>
      <c r="Q406" s="177" t="s">
        <v>451</v>
      </c>
      <c r="R406" s="170"/>
      <c r="S406" s="170"/>
      <c r="T406" s="170"/>
      <c r="U406" s="170"/>
      <c r="V406" s="170"/>
      <c r="W406" s="170"/>
      <c r="X406" s="170"/>
      <c r="Y406" s="170"/>
      <c r="Z406" s="170"/>
      <c r="AA406" s="170"/>
      <c r="AB406" s="288" t="s">
        <v>452</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370</v>
      </c>
      <c r="H413" s="170"/>
      <c r="I413" s="170"/>
      <c r="J413" s="170"/>
      <c r="K413" s="170"/>
      <c r="L413" s="170"/>
      <c r="M413" s="170"/>
      <c r="N413" s="170"/>
      <c r="O413" s="170"/>
      <c r="P413" s="171"/>
      <c r="Q413" s="177" t="s">
        <v>451</v>
      </c>
      <c r="R413" s="170"/>
      <c r="S413" s="170"/>
      <c r="T413" s="170"/>
      <c r="U413" s="170"/>
      <c r="V413" s="170"/>
      <c r="W413" s="170"/>
      <c r="X413" s="170"/>
      <c r="Y413" s="170"/>
      <c r="Z413" s="170"/>
      <c r="AA413" s="170"/>
      <c r="AB413" s="288" t="s">
        <v>452</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370</v>
      </c>
      <c r="H420" s="170"/>
      <c r="I420" s="170"/>
      <c r="J420" s="170"/>
      <c r="K420" s="170"/>
      <c r="L420" s="170"/>
      <c r="M420" s="170"/>
      <c r="N420" s="170"/>
      <c r="O420" s="170"/>
      <c r="P420" s="171"/>
      <c r="Q420" s="177" t="s">
        <v>451</v>
      </c>
      <c r="R420" s="170"/>
      <c r="S420" s="170"/>
      <c r="T420" s="170"/>
      <c r="U420" s="170"/>
      <c r="V420" s="170"/>
      <c r="W420" s="170"/>
      <c r="X420" s="170"/>
      <c r="Y420" s="170"/>
      <c r="Z420" s="170"/>
      <c r="AA420" s="170"/>
      <c r="AB420" s="288" t="s">
        <v>452</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414</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550</v>
      </c>
      <c r="D430" s="251"/>
      <c r="E430" s="239" t="s">
        <v>534</v>
      </c>
      <c r="F430" s="452"/>
      <c r="G430" s="241" t="s">
        <v>373</v>
      </c>
      <c r="H430" s="159"/>
      <c r="I430" s="159"/>
      <c r="J430" s="242" t="s">
        <v>592</v>
      </c>
      <c r="K430" s="243"/>
      <c r="L430" s="243"/>
      <c r="M430" s="243"/>
      <c r="N430" s="243"/>
      <c r="O430" s="243"/>
      <c r="P430" s="243"/>
      <c r="Q430" s="243"/>
      <c r="R430" s="243"/>
      <c r="S430" s="243"/>
      <c r="T430" s="244"/>
      <c r="U430" s="245" t="s">
        <v>562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517</v>
      </c>
      <c r="AJ431" s="182"/>
      <c r="AK431" s="182"/>
      <c r="AL431" s="177"/>
      <c r="AM431" s="182" t="s">
        <v>512</v>
      </c>
      <c r="AN431" s="182"/>
      <c r="AO431" s="182"/>
      <c r="AP431" s="177"/>
      <c r="AQ431" s="177" t="s">
        <v>353</v>
      </c>
      <c r="AR431" s="170"/>
      <c r="AS431" s="170"/>
      <c r="AT431" s="171"/>
      <c r="AU431" s="135" t="s">
        <v>253</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562</v>
      </c>
      <c r="AF432" s="137"/>
      <c r="AG432" s="138" t="s">
        <v>354</v>
      </c>
      <c r="AH432" s="173"/>
      <c r="AI432" s="183"/>
      <c r="AJ432" s="183"/>
      <c r="AK432" s="183"/>
      <c r="AL432" s="178"/>
      <c r="AM432" s="183"/>
      <c r="AN432" s="183"/>
      <c r="AO432" s="183"/>
      <c r="AP432" s="178"/>
      <c r="AQ432" s="218" t="s">
        <v>562</v>
      </c>
      <c r="AR432" s="137"/>
      <c r="AS432" s="138" t="s">
        <v>354</v>
      </c>
      <c r="AT432" s="173"/>
      <c r="AU432" s="137" t="s">
        <v>562</v>
      </c>
      <c r="AV432" s="137"/>
      <c r="AW432" s="138" t="s">
        <v>300</v>
      </c>
      <c r="AX432" s="139"/>
    </row>
    <row r="433" spans="1:50" ht="23.25" customHeight="1" x14ac:dyDescent="0.15">
      <c r="A433" s="1000"/>
      <c r="B433" s="253"/>
      <c r="C433" s="252"/>
      <c r="D433" s="253"/>
      <c r="E433" s="167"/>
      <c r="F433" s="168"/>
      <c r="G433" s="231" t="s">
        <v>562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562</v>
      </c>
      <c r="AC433" s="134"/>
      <c r="AD433" s="134"/>
      <c r="AE433" s="112" t="s">
        <v>592</v>
      </c>
      <c r="AF433" s="113"/>
      <c r="AG433" s="113"/>
      <c r="AH433" s="114"/>
      <c r="AI433" s="112" t="s">
        <v>592</v>
      </c>
      <c r="AJ433" s="113"/>
      <c r="AK433" s="113"/>
      <c r="AL433" s="113"/>
      <c r="AM433" s="112" t="s">
        <v>561</v>
      </c>
      <c r="AN433" s="113"/>
      <c r="AO433" s="113"/>
      <c r="AP433" s="114"/>
      <c r="AQ433" s="112" t="s">
        <v>592</v>
      </c>
      <c r="AR433" s="113"/>
      <c r="AS433" s="113"/>
      <c r="AT433" s="114"/>
      <c r="AU433" s="113" t="s">
        <v>592</v>
      </c>
      <c r="AV433" s="113"/>
      <c r="AW433" s="113"/>
      <c r="AX433" s="223"/>
    </row>
    <row r="434" spans="1:50" ht="23.25"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562</v>
      </c>
      <c r="AC434" s="222"/>
      <c r="AD434" s="222"/>
      <c r="AE434" s="112" t="s">
        <v>592</v>
      </c>
      <c r="AF434" s="113"/>
      <c r="AG434" s="113"/>
      <c r="AH434" s="114"/>
      <c r="AI434" s="112" t="s">
        <v>592</v>
      </c>
      <c r="AJ434" s="113"/>
      <c r="AK434" s="113"/>
      <c r="AL434" s="113"/>
      <c r="AM434" s="112" t="s">
        <v>561</v>
      </c>
      <c r="AN434" s="113"/>
      <c r="AO434" s="113"/>
      <c r="AP434" s="114"/>
      <c r="AQ434" s="112" t="s">
        <v>592</v>
      </c>
      <c r="AR434" s="113"/>
      <c r="AS434" s="113"/>
      <c r="AT434" s="114"/>
      <c r="AU434" s="113" t="s">
        <v>592</v>
      </c>
      <c r="AV434" s="113"/>
      <c r="AW434" s="113"/>
      <c r="AX434" s="223"/>
    </row>
    <row r="435" spans="1:50" ht="23.25"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592</v>
      </c>
      <c r="AF435" s="113"/>
      <c r="AG435" s="113"/>
      <c r="AH435" s="114"/>
      <c r="AI435" s="112" t="s">
        <v>592</v>
      </c>
      <c r="AJ435" s="113"/>
      <c r="AK435" s="113"/>
      <c r="AL435" s="113"/>
      <c r="AM435" s="112" t="s">
        <v>561</v>
      </c>
      <c r="AN435" s="113"/>
      <c r="AO435" s="113"/>
      <c r="AP435" s="114"/>
      <c r="AQ435" s="112" t="s">
        <v>593</v>
      </c>
      <c r="AR435" s="113"/>
      <c r="AS435" s="113"/>
      <c r="AT435" s="114"/>
      <c r="AU435" s="113" t="s">
        <v>592</v>
      </c>
      <c r="AV435" s="113"/>
      <c r="AW435" s="113"/>
      <c r="AX435" s="223"/>
    </row>
    <row r="436" spans="1:50" ht="18.75" hidden="1" customHeight="1" x14ac:dyDescent="0.15">
      <c r="A436" s="1000"/>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516</v>
      </c>
      <c r="AJ436" s="182"/>
      <c r="AK436" s="182"/>
      <c r="AL436" s="177"/>
      <c r="AM436" s="182" t="s">
        <v>512</v>
      </c>
      <c r="AN436" s="182"/>
      <c r="AO436" s="182"/>
      <c r="AP436" s="177"/>
      <c r="AQ436" s="177" t="s">
        <v>353</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0"/>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516</v>
      </c>
      <c r="AJ441" s="182"/>
      <c r="AK441" s="182"/>
      <c r="AL441" s="177"/>
      <c r="AM441" s="182" t="s">
        <v>508</v>
      </c>
      <c r="AN441" s="182"/>
      <c r="AO441" s="182"/>
      <c r="AP441" s="177"/>
      <c r="AQ441" s="177" t="s">
        <v>353</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0"/>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516</v>
      </c>
      <c r="AJ446" s="182"/>
      <c r="AK446" s="182"/>
      <c r="AL446" s="177"/>
      <c r="AM446" s="182" t="s">
        <v>513</v>
      </c>
      <c r="AN446" s="182"/>
      <c r="AO446" s="182"/>
      <c r="AP446" s="177"/>
      <c r="AQ446" s="177" t="s">
        <v>353</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0"/>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516</v>
      </c>
      <c r="AJ451" s="182"/>
      <c r="AK451" s="182"/>
      <c r="AL451" s="177"/>
      <c r="AM451" s="182" t="s">
        <v>512</v>
      </c>
      <c r="AN451" s="182"/>
      <c r="AO451" s="182"/>
      <c r="AP451" s="177"/>
      <c r="AQ451" s="177" t="s">
        <v>353</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0"/>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516</v>
      </c>
      <c r="AJ456" s="182"/>
      <c r="AK456" s="182"/>
      <c r="AL456" s="177"/>
      <c r="AM456" s="182" t="s">
        <v>512</v>
      </c>
      <c r="AN456" s="182"/>
      <c r="AO456" s="182"/>
      <c r="AP456" s="177"/>
      <c r="AQ456" s="177" t="s">
        <v>353</v>
      </c>
      <c r="AR456" s="170"/>
      <c r="AS456" s="170"/>
      <c r="AT456" s="171"/>
      <c r="AU456" s="135" t="s">
        <v>253</v>
      </c>
      <c r="AV456" s="135"/>
      <c r="AW456" s="135"/>
      <c r="AX456" s="136"/>
    </row>
    <row r="457" spans="1:50" ht="18.75"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562</v>
      </c>
      <c r="AF457" s="137"/>
      <c r="AG457" s="138" t="s">
        <v>354</v>
      </c>
      <c r="AH457" s="173"/>
      <c r="AI457" s="183"/>
      <c r="AJ457" s="183"/>
      <c r="AK457" s="183"/>
      <c r="AL457" s="178"/>
      <c r="AM457" s="183"/>
      <c r="AN457" s="183"/>
      <c r="AO457" s="183"/>
      <c r="AP457" s="178"/>
      <c r="AQ457" s="218" t="s">
        <v>562</v>
      </c>
      <c r="AR457" s="137"/>
      <c r="AS457" s="138" t="s">
        <v>354</v>
      </c>
      <c r="AT457" s="173"/>
      <c r="AU457" s="137" t="s">
        <v>562</v>
      </c>
      <c r="AV457" s="137"/>
      <c r="AW457" s="138" t="s">
        <v>300</v>
      </c>
      <c r="AX457" s="139"/>
    </row>
    <row r="458" spans="1:50" ht="23.25" customHeight="1" x14ac:dyDescent="0.15">
      <c r="A458" s="1000"/>
      <c r="B458" s="253"/>
      <c r="C458" s="252"/>
      <c r="D458" s="253"/>
      <c r="E458" s="167"/>
      <c r="F458" s="168"/>
      <c r="G458" s="231" t="s">
        <v>562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562</v>
      </c>
      <c r="AC458" s="134"/>
      <c r="AD458" s="134"/>
      <c r="AE458" s="112" t="s">
        <v>592</v>
      </c>
      <c r="AF458" s="113"/>
      <c r="AG458" s="113"/>
      <c r="AH458" s="113"/>
      <c r="AI458" s="112" t="s">
        <v>592</v>
      </c>
      <c r="AJ458" s="113"/>
      <c r="AK458" s="113"/>
      <c r="AL458" s="113"/>
      <c r="AM458" s="112" t="s">
        <v>561</v>
      </c>
      <c r="AN458" s="113"/>
      <c r="AO458" s="113"/>
      <c r="AP458" s="114"/>
      <c r="AQ458" s="112" t="s">
        <v>592</v>
      </c>
      <c r="AR458" s="113"/>
      <c r="AS458" s="113"/>
      <c r="AT458" s="114"/>
      <c r="AU458" s="113" t="s">
        <v>592</v>
      </c>
      <c r="AV458" s="113"/>
      <c r="AW458" s="113"/>
      <c r="AX458" s="223"/>
    </row>
    <row r="459" spans="1:50" ht="23.25"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562</v>
      </c>
      <c r="AC459" s="222"/>
      <c r="AD459" s="222"/>
      <c r="AE459" s="112" t="s">
        <v>592</v>
      </c>
      <c r="AF459" s="113"/>
      <c r="AG459" s="113"/>
      <c r="AH459" s="114"/>
      <c r="AI459" s="112" t="s">
        <v>592</v>
      </c>
      <c r="AJ459" s="113"/>
      <c r="AK459" s="113"/>
      <c r="AL459" s="113"/>
      <c r="AM459" s="112" t="s">
        <v>561</v>
      </c>
      <c r="AN459" s="113"/>
      <c r="AO459" s="113"/>
      <c r="AP459" s="114"/>
      <c r="AQ459" s="112" t="s">
        <v>592</v>
      </c>
      <c r="AR459" s="113"/>
      <c r="AS459" s="113"/>
      <c r="AT459" s="114"/>
      <c r="AU459" s="113" t="s">
        <v>592</v>
      </c>
      <c r="AV459" s="113"/>
      <c r="AW459" s="113"/>
      <c r="AX459" s="223"/>
    </row>
    <row r="460" spans="1:50" ht="23.25" customHeight="1" x14ac:dyDescent="0.15">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592</v>
      </c>
      <c r="AF460" s="113"/>
      <c r="AG460" s="113"/>
      <c r="AH460" s="114"/>
      <c r="AI460" s="112" t="s">
        <v>592</v>
      </c>
      <c r="AJ460" s="113"/>
      <c r="AK460" s="113"/>
      <c r="AL460" s="113"/>
      <c r="AM460" s="112" t="s">
        <v>561</v>
      </c>
      <c r="AN460" s="113"/>
      <c r="AO460" s="113"/>
      <c r="AP460" s="114"/>
      <c r="AQ460" s="112" t="s">
        <v>593</v>
      </c>
      <c r="AR460" s="113"/>
      <c r="AS460" s="113"/>
      <c r="AT460" s="114"/>
      <c r="AU460" s="113" t="s">
        <v>592</v>
      </c>
      <c r="AV460" s="113"/>
      <c r="AW460" s="113"/>
      <c r="AX460" s="223"/>
    </row>
    <row r="461" spans="1:50" ht="18.75" hidden="1" customHeight="1" x14ac:dyDescent="0.15">
      <c r="A461" s="1000"/>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516</v>
      </c>
      <c r="AJ461" s="182"/>
      <c r="AK461" s="182"/>
      <c r="AL461" s="177"/>
      <c r="AM461" s="182" t="s">
        <v>514</v>
      </c>
      <c r="AN461" s="182"/>
      <c r="AO461" s="182"/>
      <c r="AP461" s="177"/>
      <c r="AQ461" s="177" t="s">
        <v>353</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0"/>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516</v>
      </c>
      <c r="AJ466" s="182"/>
      <c r="AK466" s="182"/>
      <c r="AL466" s="177"/>
      <c r="AM466" s="182" t="s">
        <v>512</v>
      </c>
      <c r="AN466" s="182"/>
      <c r="AO466" s="182"/>
      <c r="AP466" s="177"/>
      <c r="AQ466" s="177" t="s">
        <v>353</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0"/>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516</v>
      </c>
      <c r="AJ471" s="182"/>
      <c r="AK471" s="182"/>
      <c r="AL471" s="177"/>
      <c r="AM471" s="182" t="s">
        <v>508</v>
      </c>
      <c r="AN471" s="182"/>
      <c r="AO471" s="182"/>
      <c r="AP471" s="177"/>
      <c r="AQ471" s="177" t="s">
        <v>353</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0"/>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516</v>
      </c>
      <c r="AJ476" s="182"/>
      <c r="AK476" s="182"/>
      <c r="AL476" s="177"/>
      <c r="AM476" s="182" t="s">
        <v>512</v>
      </c>
      <c r="AN476" s="182"/>
      <c r="AO476" s="182"/>
      <c r="AP476" s="177"/>
      <c r="AQ476" s="177" t="s">
        <v>353</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0"/>
      <c r="B481" s="253"/>
      <c r="C481" s="252"/>
      <c r="D481" s="253"/>
      <c r="E481" s="158" t="s">
        <v>556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0"/>
      <c r="B482" s="253"/>
      <c r="C482" s="252"/>
      <c r="D482" s="253"/>
      <c r="E482" s="161" t="s">
        <v>562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551</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517</v>
      </c>
      <c r="AJ485" s="182"/>
      <c r="AK485" s="182"/>
      <c r="AL485" s="177"/>
      <c r="AM485" s="182" t="s">
        <v>514</v>
      </c>
      <c r="AN485" s="182"/>
      <c r="AO485" s="182"/>
      <c r="AP485" s="177"/>
      <c r="AQ485" s="177" t="s">
        <v>353</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0"/>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516</v>
      </c>
      <c r="AJ490" s="182"/>
      <c r="AK490" s="182"/>
      <c r="AL490" s="177"/>
      <c r="AM490" s="182" t="s">
        <v>514</v>
      </c>
      <c r="AN490" s="182"/>
      <c r="AO490" s="182"/>
      <c r="AP490" s="177"/>
      <c r="AQ490" s="177" t="s">
        <v>353</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0"/>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516</v>
      </c>
      <c r="AJ495" s="182"/>
      <c r="AK495" s="182"/>
      <c r="AL495" s="177"/>
      <c r="AM495" s="182" t="s">
        <v>512</v>
      </c>
      <c r="AN495" s="182"/>
      <c r="AO495" s="182"/>
      <c r="AP495" s="177"/>
      <c r="AQ495" s="177" t="s">
        <v>353</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0"/>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516</v>
      </c>
      <c r="AJ500" s="182"/>
      <c r="AK500" s="182"/>
      <c r="AL500" s="177"/>
      <c r="AM500" s="182" t="s">
        <v>513</v>
      </c>
      <c r="AN500" s="182"/>
      <c r="AO500" s="182"/>
      <c r="AP500" s="177"/>
      <c r="AQ500" s="177" t="s">
        <v>353</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0"/>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516</v>
      </c>
      <c r="AJ505" s="182"/>
      <c r="AK505" s="182"/>
      <c r="AL505" s="177"/>
      <c r="AM505" s="182" t="s">
        <v>514</v>
      </c>
      <c r="AN505" s="182"/>
      <c r="AO505" s="182"/>
      <c r="AP505" s="177"/>
      <c r="AQ505" s="177" t="s">
        <v>353</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0"/>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516</v>
      </c>
      <c r="AJ510" s="182"/>
      <c r="AK510" s="182"/>
      <c r="AL510" s="177"/>
      <c r="AM510" s="182" t="s">
        <v>512</v>
      </c>
      <c r="AN510" s="182"/>
      <c r="AO510" s="182"/>
      <c r="AP510" s="177"/>
      <c r="AQ510" s="177" t="s">
        <v>353</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0"/>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517</v>
      </c>
      <c r="AJ515" s="182"/>
      <c r="AK515" s="182"/>
      <c r="AL515" s="177"/>
      <c r="AM515" s="182" t="s">
        <v>512</v>
      </c>
      <c r="AN515" s="182"/>
      <c r="AO515" s="182"/>
      <c r="AP515" s="177"/>
      <c r="AQ515" s="177" t="s">
        <v>353</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0"/>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517</v>
      </c>
      <c r="AJ520" s="182"/>
      <c r="AK520" s="182"/>
      <c r="AL520" s="177"/>
      <c r="AM520" s="182" t="s">
        <v>512</v>
      </c>
      <c r="AN520" s="182"/>
      <c r="AO520" s="182"/>
      <c r="AP520" s="177"/>
      <c r="AQ520" s="177" t="s">
        <v>353</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0"/>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516</v>
      </c>
      <c r="AJ525" s="182"/>
      <c r="AK525" s="182"/>
      <c r="AL525" s="177"/>
      <c r="AM525" s="182" t="s">
        <v>508</v>
      </c>
      <c r="AN525" s="182"/>
      <c r="AO525" s="182"/>
      <c r="AP525" s="177"/>
      <c r="AQ525" s="177" t="s">
        <v>353</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0"/>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516</v>
      </c>
      <c r="AJ530" s="182"/>
      <c r="AK530" s="182"/>
      <c r="AL530" s="177"/>
      <c r="AM530" s="182" t="s">
        <v>512</v>
      </c>
      <c r="AN530" s="182"/>
      <c r="AO530" s="182"/>
      <c r="AP530" s="177"/>
      <c r="AQ530" s="177" t="s">
        <v>353</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0"/>
      <c r="B535" s="253"/>
      <c r="C535" s="252"/>
      <c r="D535" s="253"/>
      <c r="E535" s="158" t="s">
        <v>557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552</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517</v>
      </c>
      <c r="AJ539" s="182"/>
      <c r="AK539" s="182"/>
      <c r="AL539" s="177"/>
      <c r="AM539" s="182" t="s">
        <v>512</v>
      </c>
      <c r="AN539" s="182"/>
      <c r="AO539" s="182"/>
      <c r="AP539" s="177"/>
      <c r="AQ539" s="177" t="s">
        <v>353</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0"/>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516</v>
      </c>
      <c r="AJ544" s="182"/>
      <c r="AK544" s="182"/>
      <c r="AL544" s="177"/>
      <c r="AM544" s="182" t="s">
        <v>514</v>
      </c>
      <c r="AN544" s="182"/>
      <c r="AO544" s="182"/>
      <c r="AP544" s="177"/>
      <c r="AQ544" s="177" t="s">
        <v>353</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0"/>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516</v>
      </c>
      <c r="AJ549" s="182"/>
      <c r="AK549" s="182"/>
      <c r="AL549" s="177"/>
      <c r="AM549" s="182" t="s">
        <v>508</v>
      </c>
      <c r="AN549" s="182"/>
      <c r="AO549" s="182"/>
      <c r="AP549" s="177"/>
      <c r="AQ549" s="177" t="s">
        <v>353</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0"/>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516</v>
      </c>
      <c r="AJ554" s="182"/>
      <c r="AK554" s="182"/>
      <c r="AL554" s="177"/>
      <c r="AM554" s="182" t="s">
        <v>508</v>
      </c>
      <c r="AN554" s="182"/>
      <c r="AO554" s="182"/>
      <c r="AP554" s="177"/>
      <c r="AQ554" s="177" t="s">
        <v>353</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0"/>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516</v>
      </c>
      <c r="AJ559" s="182"/>
      <c r="AK559" s="182"/>
      <c r="AL559" s="177"/>
      <c r="AM559" s="182" t="s">
        <v>512</v>
      </c>
      <c r="AN559" s="182"/>
      <c r="AO559" s="182"/>
      <c r="AP559" s="177"/>
      <c r="AQ559" s="177" t="s">
        <v>353</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0"/>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516</v>
      </c>
      <c r="AJ564" s="182"/>
      <c r="AK564" s="182"/>
      <c r="AL564" s="177"/>
      <c r="AM564" s="182" t="s">
        <v>508</v>
      </c>
      <c r="AN564" s="182"/>
      <c r="AO564" s="182"/>
      <c r="AP564" s="177"/>
      <c r="AQ564" s="177" t="s">
        <v>353</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0"/>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517</v>
      </c>
      <c r="AJ569" s="182"/>
      <c r="AK569" s="182"/>
      <c r="AL569" s="177"/>
      <c r="AM569" s="182" t="s">
        <v>508</v>
      </c>
      <c r="AN569" s="182"/>
      <c r="AO569" s="182"/>
      <c r="AP569" s="177"/>
      <c r="AQ569" s="177" t="s">
        <v>353</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0"/>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516</v>
      </c>
      <c r="AJ574" s="182"/>
      <c r="AK574" s="182"/>
      <c r="AL574" s="177"/>
      <c r="AM574" s="182" t="s">
        <v>508</v>
      </c>
      <c r="AN574" s="182"/>
      <c r="AO574" s="182"/>
      <c r="AP574" s="177"/>
      <c r="AQ574" s="177" t="s">
        <v>353</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0"/>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516</v>
      </c>
      <c r="AJ579" s="182"/>
      <c r="AK579" s="182"/>
      <c r="AL579" s="177"/>
      <c r="AM579" s="182" t="s">
        <v>508</v>
      </c>
      <c r="AN579" s="182"/>
      <c r="AO579" s="182"/>
      <c r="AP579" s="177"/>
      <c r="AQ579" s="177" t="s">
        <v>353</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0"/>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516</v>
      </c>
      <c r="AJ584" s="182"/>
      <c r="AK584" s="182"/>
      <c r="AL584" s="177"/>
      <c r="AM584" s="182" t="s">
        <v>512</v>
      </c>
      <c r="AN584" s="182"/>
      <c r="AO584" s="182"/>
      <c r="AP584" s="177"/>
      <c r="AQ584" s="177" t="s">
        <v>353</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0"/>
      <c r="B589" s="253"/>
      <c r="C589" s="252"/>
      <c r="D589" s="253"/>
      <c r="E589" s="158" t="s">
        <v>557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551</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516</v>
      </c>
      <c r="AJ593" s="182"/>
      <c r="AK593" s="182"/>
      <c r="AL593" s="177"/>
      <c r="AM593" s="182" t="s">
        <v>508</v>
      </c>
      <c r="AN593" s="182"/>
      <c r="AO593" s="182"/>
      <c r="AP593" s="177"/>
      <c r="AQ593" s="177" t="s">
        <v>353</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0"/>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517</v>
      </c>
      <c r="AJ598" s="182"/>
      <c r="AK598" s="182"/>
      <c r="AL598" s="177"/>
      <c r="AM598" s="182" t="s">
        <v>513</v>
      </c>
      <c r="AN598" s="182"/>
      <c r="AO598" s="182"/>
      <c r="AP598" s="177"/>
      <c r="AQ598" s="177" t="s">
        <v>353</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0"/>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516</v>
      </c>
      <c r="AJ603" s="182"/>
      <c r="AK603" s="182"/>
      <c r="AL603" s="177"/>
      <c r="AM603" s="182" t="s">
        <v>508</v>
      </c>
      <c r="AN603" s="182"/>
      <c r="AO603" s="182"/>
      <c r="AP603" s="177"/>
      <c r="AQ603" s="177" t="s">
        <v>353</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0"/>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516</v>
      </c>
      <c r="AJ608" s="182"/>
      <c r="AK608" s="182"/>
      <c r="AL608" s="177"/>
      <c r="AM608" s="182" t="s">
        <v>508</v>
      </c>
      <c r="AN608" s="182"/>
      <c r="AO608" s="182"/>
      <c r="AP608" s="177"/>
      <c r="AQ608" s="177" t="s">
        <v>353</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0"/>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516</v>
      </c>
      <c r="AJ613" s="182"/>
      <c r="AK613" s="182"/>
      <c r="AL613" s="177"/>
      <c r="AM613" s="182" t="s">
        <v>512</v>
      </c>
      <c r="AN613" s="182"/>
      <c r="AO613" s="182"/>
      <c r="AP613" s="177"/>
      <c r="AQ613" s="177" t="s">
        <v>353</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0"/>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516</v>
      </c>
      <c r="AJ618" s="182"/>
      <c r="AK618" s="182"/>
      <c r="AL618" s="177"/>
      <c r="AM618" s="182" t="s">
        <v>512</v>
      </c>
      <c r="AN618" s="182"/>
      <c r="AO618" s="182"/>
      <c r="AP618" s="177"/>
      <c r="AQ618" s="177" t="s">
        <v>353</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0"/>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516</v>
      </c>
      <c r="AJ623" s="182"/>
      <c r="AK623" s="182"/>
      <c r="AL623" s="177"/>
      <c r="AM623" s="182" t="s">
        <v>513</v>
      </c>
      <c r="AN623" s="182"/>
      <c r="AO623" s="182"/>
      <c r="AP623" s="177"/>
      <c r="AQ623" s="177" t="s">
        <v>353</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0"/>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516</v>
      </c>
      <c r="AJ628" s="182"/>
      <c r="AK628" s="182"/>
      <c r="AL628" s="177"/>
      <c r="AM628" s="182" t="s">
        <v>512</v>
      </c>
      <c r="AN628" s="182"/>
      <c r="AO628" s="182"/>
      <c r="AP628" s="177"/>
      <c r="AQ628" s="177" t="s">
        <v>353</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0"/>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516</v>
      </c>
      <c r="AJ633" s="182"/>
      <c r="AK633" s="182"/>
      <c r="AL633" s="177"/>
      <c r="AM633" s="182" t="s">
        <v>508</v>
      </c>
      <c r="AN633" s="182"/>
      <c r="AO633" s="182"/>
      <c r="AP633" s="177"/>
      <c r="AQ633" s="177" t="s">
        <v>353</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0"/>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516</v>
      </c>
      <c r="AJ638" s="182"/>
      <c r="AK638" s="182"/>
      <c r="AL638" s="177"/>
      <c r="AM638" s="182" t="s">
        <v>512</v>
      </c>
      <c r="AN638" s="182"/>
      <c r="AO638" s="182"/>
      <c r="AP638" s="177"/>
      <c r="AQ638" s="177" t="s">
        <v>353</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0"/>
      <c r="B643" s="253"/>
      <c r="C643" s="252"/>
      <c r="D643" s="253"/>
      <c r="E643" s="158" t="s">
        <v>557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552</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517</v>
      </c>
      <c r="AJ647" s="182"/>
      <c r="AK647" s="182"/>
      <c r="AL647" s="177"/>
      <c r="AM647" s="182" t="s">
        <v>508</v>
      </c>
      <c r="AN647" s="182"/>
      <c r="AO647" s="182"/>
      <c r="AP647" s="177"/>
      <c r="AQ647" s="177" t="s">
        <v>353</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0"/>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516</v>
      </c>
      <c r="AJ652" s="182"/>
      <c r="AK652" s="182"/>
      <c r="AL652" s="177"/>
      <c r="AM652" s="182" t="s">
        <v>508</v>
      </c>
      <c r="AN652" s="182"/>
      <c r="AO652" s="182"/>
      <c r="AP652" s="177"/>
      <c r="AQ652" s="177" t="s">
        <v>353</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0"/>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516</v>
      </c>
      <c r="AJ657" s="182"/>
      <c r="AK657" s="182"/>
      <c r="AL657" s="177"/>
      <c r="AM657" s="182" t="s">
        <v>512</v>
      </c>
      <c r="AN657" s="182"/>
      <c r="AO657" s="182"/>
      <c r="AP657" s="177"/>
      <c r="AQ657" s="177" t="s">
        <v>353</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0"/>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516</v>
      </c>
      <c r="AJ662" s="182"/>
      <c r="AK662" s="182"/>
      <c r="AL662" s="177"/>
      <c r="AM662" s="182" t="s">
        <v>508</v>
      </c>
      <c r="AN662" s="182"/>
      <c r="AO662" s="182"/>
      <c r="AP662" s="177"/>
      <c r="AQ662" s="177" t="s">
        <v>353</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0"/>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516</v>
      </c>
      <c r="AJ667" s="182"/>
      <c r="AK667" s="182"/>
      <c r="AL667" s="177"/>
      <c r="AM667" s="182" t="s">
        <v>508</v>
      </c>
      <c r="AN667" s="182"/>
      <c r="AO667" s="182"/>
      <c r="AP667" s="177"/>
      <c r="AQ667" s="177" t="s">
        <v>353</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100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0"/>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517</v>
      </c>
      <c r="AJ672" s="182"/>
      <c r="AK672" s="182"/>
      <c r="AL672" s="177"/>
      <c r="AM672" s="182" t="s">
        <v>508</v>
      </c>
      <c r="AN672" s="182"/>
      <c r="AO672" s="182"/>
      <c r="AP672" s="177"/>
      <c r="AQ672" s="177" t="s">
        <v>353</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0"/>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516</v>
      </c>
      <c r="AJ677" s="182"/>
      <c r="AK677" s="182"/>
      <c r="AL677" s="177"/>
      <c r="AM677" s="182" t="s">
        <v>514</v>
      </c>
      <c r="AN677" s="182"/>
      <c r="AO677" s="182"/>
      <c r="AP677" s="177"/>
      <c r="AQ677" s="177" t="s">
        <v>353</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0"/>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517</v>
      </c>
      <c r="AJ682" s="182"/>
      <c r="AK682" s="182"/>
      <c r="AL682" s="177"/>
      <c r="AM682" s="182" t="s">
        <v>512</v>
      </c>
      <c r="AN682" s="182"/>
      <c r="AO682" s="182"/>
      <c r="AP682" s="177"/>
      <c r="AQ682" s="177" t="s">
        <v>353</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0"/>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516</v>
      </c>
      <c r="AJ687" s="182"/>
      <c r="AK687" s="182"/>
      <c r="AL687" s="177"/>
      <c r="AM687" s="182" t="s">
        <v>508</v>
      </c>
      <c r="AN687" s="182"/>
      <c r="AO687" s="182"/>
      <c r="AP687" s="177"/>
      <c r="AQ687" s="177" t="s">
        <v>353</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0"/>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516</v>
      </c>
      <c r="AJ692" s="182"/>
      <c r="AK692" s="182"/>
      <c r="AL692" s="177"/>
      <c r="AM692" s="182" t="s">
        <v>513</v>
      </c>
      <c r="AN692" s="182"/>
      <c r="AO692" s="182"/>
      <c r="AP692" s="177"/>
      <c r="AQ692" s="177" t="s">
        <v>353</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0"/>
      <c r="B697" s="253"/>
      <c r="C697" s="252"/>
      <c r="D697" s="253"/>
      <c r="E697" s="158" t="s">
        <v>557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610</v>
      </c>
      <c r="AE702" s="902"/>
      <c r="AF702" s="902"/>
      <c r="AG702" s="891" t="s">
        <v>594</v>
      </c>
      <c r="AH702" s="892"/>
      <c r="AI702" s="892"/>
      <c r="AJ702" s="892"/>
      <c r="AK702" s="892"/>
      <c r="AL702" s="892"/>
      <c r="AM702" s="892"/>
      <c r="AN702" s="892"/>
      <c r="AO702" s="892"/>
      <c r="AP702" s="892"/>
      <c r="AQ702" s="892"/>
      <c r="AR702" s="892"/>
      <c r="AS702" s="892"/>
      <c r="AT702" s="892"/>
      <c r="AU702" s="892"/>
      <c r="AV702" s="892"/>
      <c r="AW702" s="892"/>
      <c r="AX702" s="893"/>
    </row>
    <row r="703" spans="1:50" ht="4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610</v>
      </c>
      <c r="AE703" s="156"/>
      <c r="AF703" s="156"/>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50.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610</v>
      </c>
      <c r="AE704" s="590"/>
      <c r="AF704" s="590"/>
      <c r="AG704" s="432" t="s">
        <v>596</v>
      </c>
      <c r="AH704" s="234"/>
      <c r="AI704" s="234"/>
      <c r="AJ704" s="234"/>
      <c r="AK704" s="234"/>
      <c r="AL704" s="234"/>
      <c r="AM704" s="234"/>
      <c r="AN704" s="234"/>
      <c r="AO704" s="234"/>
      <c r="AP704" s="234"/>
      <c r="AQ704" s="234"/>
      <c r="AR704" s="234"/>
      <c r="AS704" s="234"/>
      <c r="AT704" s="234"/>
      <c r="AU704" s="234"/>
      <c r="AV704" s="234"/>
      <c r="AW704" s="234"/>
      <c r="AX704" s="433"/>
    </row>
    <row r="705" spans="1:50" ht="31.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610</v>
      </c>
      <c r="AE705" s="737"/>
      <c r="AF705" s="737"/>
      <c r="AG705" s="161" t="s">
        <v>695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495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624</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34.5" customHeight="1" x14ac:dyDescent="0.15">
      <c r="A707" s="659"/>
      <c r="B707" s="774"/>
      <c r="C707" s="620"/>
      <c r="D707" s="621"/>
      <c r="E707" s="690" t="s">
        <v>434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625</v>
      </c>
      <c r="AE707" s="588"/>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42"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610</v>
      </c>
      <c r="AE708" s="672"/>
      <c r="AF708" s="672"/>
      <c r="AG708" s="530" t="s">
        <v>597</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610</v>
      </c>
      <c r="AE709" s="156"/>
      <c r="AF709" s="156"/>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77.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610</v>
      </c>
      <c r="AE710" s="156"/>
      <c r="AF710" s="156"/>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610</v>
      </c>
      <c r="AE711" s="156"/>
      <c r="AF711" s="156"/>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601</v>
      </c>
      <c r="AE712" s="590"/>
      <c r="AF712" s="590"/>
      <c r="AG712" s="598" t="s">
        <v>601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463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45.75" customHeight="1" x14ac:dyDescent="0.15">
      <c r="A714" s="661"/>
      <c r="B714" s="662"/>
      <c r="C714" s="775" t="s">
        <v>439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610</v>
      </c>
      <c r="AE714" s="596"/>
      <c r="AF714" s="597"/>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59.25" customHeight="1" x14ac:dyDescent="0.15">
      <c r="A715" s="625" t="s">
        <v>40</v>
      </c>
      <c r="B715" s="658"/>
      <c r="C715" s="663" t="s">
        <v>440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610</v>
      </c>
      <c r="AE715" s="672"/>
      <c r="AF715" s="781"/>
      <c r="AG715" s="530" t="s">
        <v>626</v>
      </c>
      <c r="AH715" s="531"/>
      <c r="AI715" s="531"/>
      <c r="AJ715" s="531"/>
      <c r="AK715" s="531"/>
      <c r="AL715" s="531"/>
      <c r="AM715" s="531"/>
      <c r="AN715" s="531"/>
      <c r="AO715" s="531"/>
      <c r="AP715" s="531"/>
      <c r="AQ715" s="531"/>
      <c r="AR715" s="531"/>
      <c r="AS715" s="531"/>
      <c r="AT715" s="531"/>
      <c r="AU715" s="531"/>
      <c r="AV715" s="531"/>
      <c r="AW715" s="531"/>
      <c r="AX715" s="532"/>
    </row>
    <row r="716" spans="1:50" ht="68.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610</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610</v>
      </c>
      <c r="AE717" s="156"/>
      <c r="AF717" s="156"/>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601</v>
      </c>
      <c r="AE718" s="156"/>
      <c r="AF718" s="156"/>
      <c r="AG718" s="164" t="s">
        <v>561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601</v>
      </c>
      <c r="AE719" s="672"/>
      <c r="AF719" s="672"/>
      <c r="AG719" s="161" t="s">
        <v>561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1" t="s">
        <v>455</v>
      </c>
      <c r="D720" s="939"/>
      <c r="E720" s="939"/>
      <c r="F720" s="942"/>
      <c r="G720" s="938" t="s">
        <v>456</v>
      </c>
      <c r="H720" s="939"/>
      <c r="I720" s="939"/>
      <c r="J720" s="939"/>
      <c r="K720" s="939"/>
      <c r="L720" s="939"/>
      <c r="M720" s="939"/>
      <c r="N720" s="938" t="s">
        <v>459</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7" t="s">
        <v>53</v>
      </c>
      <c r="D726" s="585"/>
      <c r="E726" s="585"/>
      <c r="F726" s="586"/>
      <c r="G726" s="802" t="s">
        <v>694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799" t="s">
        <v>693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0" customHeight="1" thickBot="1" x14ac:dyDescent="0.2">
      <c r="A729" s="769" t="s">
        <v>698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8.75" customHeight="1" thickBot="1" x14ac:dyDescent="0.2">
      <c r="A731" s="622" t="s">
        <v>256</v>
      </c>
      <c r="B731" s="623"/>
      <c r="C731" s="623"/>
      <c r="D731" s="623"/>
      <c r="E731" s="624"/>
      <c r="F731" s="684" t="s">
        <v>700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2.5" customHeight="1" thickBot="1" x14ac:dyDescent="0.2">
      <c r="A733" s="753" t="s">
        <v>699</v>
      </c>
      <c r="B733" s="754"/>
      <c r="C733" s="754"/>
      <c r="D733" s="754"/>
      <c r="E733" s="755"/>
      <c r="F733" s="770" t="s">
        <v>701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3.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468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538</v>
      </c>
      <c r="B737" s="125"/>
      <c r="C737" s="125"/>
      <c r="D737" s="126"/>
      <c r="E737" s="123" t="s">
        <v>605</v>
      </c>
      <c r="F737" s="123"/>
      <c r="G737" s="123"/>
      <c r="H737" s="123"/>
      <c r="I737" s="123"/>
      <c r="J737" s="123"/>
      <c r="K737" s="123"/>
      <c r="L737" s="123"/>
      <c r="M737" s="123"/>
      <c r="N737" s="102" t="s">
        <v>531</v>
      </c>
      <c r="O737" s="102"/>
      <c r="P737" s="102"/>
      <c r="Q737" s="102"/>
      <c r="R737" s="123" t="s">
        <v>606</v>
      </c>
      <c r="S737" s="123"/>
      <c r="T737" s="123"/>
      <c r="U737" s="123"/>
      <c r="V737" s="123"/>
      <c r="W737" s="123"/>
      <c r="X737" s="123"/>
      <c r="Y737" s="123"/>
      <c r="Z737" s="123"/>
      <c r="AA737" s="102" t="s">
        <v>530</v>
      </c>
      <c r="AB737" s="102"/>
      <c r="AC737" s="102"/>
      <c r="AD737" s="102"/>
      <c r="AE737" s="123" t="s">
        <v>607</v>
      </c>
      <c r="AF737" s="123"/>
      <c r="AG737" s="123"/>
      <c r="AH737" s="123"/>
      <c r="AI737" s="123"/>
      <c r="AJ737" s="123"/>
      <c r="AK737" s="123"/>
      <c r="AL737" s="123"/>
      <c r="AM737" s="123"/>
      <c r="AN737" s="102" t="s">
        <v>529</v>
      </c>
      <c r="AO737" s="102"/>
      <c r="AP737" s="102"/>
      <c r="AQ737" s="102"/>
      <c r="AR737" s="103" t="s">
        <v>608</v>
      </c>
      <c r="AS737" s="104"/>
      <c r="AT737" s="104"/>
      <c r="AU737" s="104"/>
      <c r="AV737" s="104"/>
      <c r="AW737" s="104"/>
      <c r="AX737" s="105"/>
      <c r="AY737" s="89"/>
      <c r="AZ737" s="89"/>
    </row>
    <row r="738" spans="1:52" ht="24.75" customHeight="1" x14ac:dyDescent="0.15">
      <c r="A738" s="124" t="s">
        <v>528</v>
      </c>
      <c r="B738" s="125"/>
      <c r="C738" s="125"/>
      <c r="D738" s="126"/>
      <c r="E738" s="123" t="s">
        <v>609</v>
      </c>
      <c r="F738" s="123"/>
      <c r="G738" s="123"/>
      <c r="H738" s="123"/>
      <c r="I738" s="123"/>
      <c r="J738" s="123"/>
      <c r="K738" s="123"/>
      <c r="L738" s="123"/>
      <c r="M738" s="123"/>
      <c r="N738" s="102" t="s">
        <v>527</v>
      </c>
      <c r="O738" s="102"/>
      <c r="P738" s="102"/>
      <c r="Q738" s="102"/>
      <c r="R738" s="123" t="s">
        <v>609</v>
      </c>
      <c r="S738" s="123"/>
      <c r="T738" s="123"/>
      <c r="U738" s="123"/>
      <c r="V738" s="123"/>
      <c r="W738" s="123"/>
      <c r="X738" s="123"/>
      <c r="Y738" s="123"/>
      <c r="Z738" s="123"/>
      <c r="AA738" s="102" t="s">
        <v>526</v>
      </c>
      <c r="AB738" s="102"/>
      <c r="AC738" s="102"/>
      <c r="AD738" s="102"/>
      <c r="AE738" s="123" t="s">
        <v>608</v>
      </c>
      <c r="AF738" s="123"/>
      <c r="AG738" s="123"/>
      <c r="AH738" s="123"/>
      <c r="AI738" s="123"/>
      <c r="AJ738" s="123"/>
      <c r="AK738" s="123"/>
      <c r="AL738" s="123"/>
      <c r="AM738" s="123"/>
      <c r="AN738" s="102" t="s">
        <v>522</v>
      </c>
      <c r="AO738" s="102"/>
      <c r="AP738" s="102"/>
      <c r="AQ738" s="102"/>
      <c r="AR738" s="103" t="s">
        <v>627</v>
      </c>
      <c r="AS738" s="104"/>
      <c r="AT738" s="104"/>
      <c r="AU738" s="104"/>
      <c r="AV738" s="104"/>
      <c r="AW738" s="104"/>
      <c r="AX738" s="105"/>
    </row>
    <row r="739" spans="1:52" ht="24.75" customHeight="1" thickBot="1" x14ac:dyDescent="0.2">
      <c r="A739" s="127" t="s">
        <v>518</v>
      </c>
      <c r="B739" s="128"/>
      <c r="C739" s="128"/>
      <c r="D739" s="129"/>
      <c r="E739" s="130" t="s">
        <v>558</v>
      </c>
      <c r="F739" s="118"/>
      <c r="G739" s="118"/>
      <c r="H739" s="93" t="str">
        <f>IF(E739="", "", "(")</f>
        <v>(</v>
      </c>
      <c r="I739" s="118"/>
      <c r="J739" s="118"/>
      <c r="K739" s="93" t="str">
        <f>IF(OR(I739="　", I739=""), "", "-")</f>
        <v/>
      </c>
      <c r="L739" s="119">
        <v>15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498</v>
      </c>
      <c r="B740" s="144"/>
      <c r="C740" s="144"/>
      <c r="D740" s="144"/>
      <c r="E740" s="144"/>
      <c r="F740" s="145"/>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500</v>
      </c>
      <c r="B779" s="765"/>
      <c r="C779" s="765"/>
      <c r="D779" s="765"/>
      <c r="E779" s="765"/>
      <c r="F779" s="766"/>
      <c r="G779" s="443" t="s">
        <v>628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652</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6" customHeight="1" x14ac:dyDescent="0.15">
      <c r="A781" s="560"/>
      <c r="B781" s="767"/>
      <c r="C781" s="767"/>
      <c r="D781" s="767"/>
      <c r="E781" s="767"/>
      <c r="F781" s="768"/>
      <c r="G781" s="453" t="s">
        <v>630</v>
      </c>
      <c r="H781" s="454"/>
      <c r="I781" s="454"/>
      <c r="J781" s="454"/>
      <c r="K781" s="455"/>
      <c r="L781" s="456" t="s">
        <v>629</v>
      </c>
      <c r="M781" s="457"/>
      <c r="N781" s="457"/>
      <c r="O781" s="457"/>
      <c r="P781" s="457"/>
      <c r="Q781" s="457"/>
      <c r="R781" s="457"/>
      <c r="S781" s="457"/>
      <c r="T781" s="457"/>
      <c r="U781" s="457"/>
      <c r="V781" s="457"/>
      <c r="W781" s="457"/>
      <c r="X781" s="458"/>
      <c r="Y781" s="459">
        <v>2</v>
      </c>
      <c r="Z781" s="460"/>
      <c r="AA781" s="460"/>
      <c r="AB781" s="561"/>
      <c r="AC781" s="453" t="s">
        <v>633</v>
      </c>
      <c r="AD781" s="454"/>
      <c r="AE781" s="454"/>
      <c r="AF781" s="454"/>
      <c r="AG781" s="455"/>
      <c r="AH781" s="456" t="s">
        <v>632</v>
      </c>
      <c r="AI781" s="457"/>
      <c r="AJ781" s="457"/>
      <c r="AK781" s="457"/>
      <c r="AL781" s="457"/>
      <c r="AM781" s="457"/>
      <c r="AN781" s="457"/>
      <c r="AO781" s="457"/>
      <c r="AP781" s="457"/>
      <c r="AQ781" s="457"/>
      <c r="AR781" s="457"/>
      <c r="AS781" s="457"/>
      <c r="AT781" s="458"/>
      <c r="AU781" s="459">
        <v>105</v>
      </c>
      <c r="AV781" s="460"/>
      <c r="AW781" s="460"/>
      <c r="AX781" s="461"/>
    </row>
    <row r="782" spans="1:50" ht="36" customHeight="1" x14ac:dyDescent="0.15">
      <c r="A782" s="560"/>
      <c r="B782" s="767"/>
      <c r="C782" s="767"/>
      <c r="D782" s="767"/>
      <c r="E782" s="767"/>
      <c r="F782" s="768"/>
      <c r="G782" s="352" t="s">
        <v>688</v>
      </c>
      <c r="H782" s="353"/>
      <c r="I782" s="353"/>
      <c r="J782" s="353"/>
      <c r="K782" s="354"/>
      <c r="L782" s="405" t="s">
        <v>631</v>
      </c>
      <c r="M782" s="406"/>
      <c r="N782" s="406"/>
      <c r="O782" s="406"/>
      <c r="P782" s="406"/>
      <c r="Q782" s="406"/>
      <c r="R782" s="406"/>
      <c r="S782" s="406"/>
      <c r="T782" s="406"/>
      <c r="U782" s="406"/>
      <c r="V782" s="406"/>
      <c r="W782" s="406"/>
      <c r="X782" s="407"/>
      <c r="Y782" s="402">
        <v>2</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36" hidden="1" customHeight="1" x14ac:dyDescent="0.15">
      <c r="A783" s="560"/>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105</v>
      </c>
      <c r="AV791" s="419"/>
      <c r="AW791" s="419"/>
      <c r="AX791" s="421"/>
    </row>
    <row r="792" spans="1:50" ht="24.75" customHeight="1" x14ac:dyDescent="0.15">
      <c r="A792" s="560"/>
      <c r="B792" s="767"/>
      <c r="C792" s="767"/>
      <c r="D792" s="767"/>
      <c r="E792" s="767"/>
      <c r="F792" s="768"/>
      <c r="G792" s="443" t="s">
        <v>634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655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51.75" customHeight="1" x14ac:dyDescent="0.15">
      <c r="A794" s="560"/>
      <c r="B794" s="767"/>
      <c r="C794" s="767"/>
      <c r="D794" s="767"/>
      <c r="E794" s="767"/>
      <c r="F794" s="768"/>
      <c r="G794" s="453" t="s">
        <v>635</v>
      </c>
      <c r="H794" s="454"/>
      <c r="I794" s="454"/>
      <c r="J794" s="454"/>
      <c r="K794" s="455"/>
      <c r="L794" s="456" t="s">
        <v>636</v>
      </c>
      <c r="M794" s="457"/>
      <c r="N794" s="457"/>
      <c r="O794" s="457"/>
      <c r="P794" s="457"/>
      <c r="Q794" s="457"/>
      <c r="R794" s="457"/>
      <c r="S794" s="457"/>
      <c r="T794" s="457"/>
      <c r="U794" s="457"/>
      <c r="V794" s="457"/>
      <c r="W794" s="457"/>
      <c r="X794" s="458"/>
      <c r="Y794" s="459">
        <v>17</v>
      </c>
      <c r="Z794" s="460"/>
      <c r="AA794" s="460"/>
      <c r="AB794" s="561"/>
      <c r="AC794" s="453" t="s">
        <v>657</v>
      </c>
      <c r="AD794" s="454"/>
      <c r="AE794" s="454"/>
      <c r="AF794" s="454"/>
      <c r="AG794" s="455"/>
      <c r="AH794" s="456" t="s">
        <v>661</v>
      </c>
      <c r="AI794" s="457"/>
      <c r="AJ794" s="457"/>
      <c r="AK794" s="457"/>
      <c r="AL794" s="457"/>
      <c r="AM794" s="457"/>
      <c r="AN794" s="457"/>
      <c r="AO794" s="457"/>
      <c r="AP794" s="457"/>
      <c r="AQ794" s="457"/>
      <c r="AR794" s="457"/>
      <c r="AS794" s="457"/>
      <c r="AT794" s="458"/>
      <c r="AU794" s="459">
        <v>7</v>
      </c>
      <c r="AV794" s="460"/>
      <c r="AW794" s="460"/>
      <c r="AX794" s="461"/>
    </row>
    <row r="795" spans="1:50" ht="24.75" hidden="1" customHeight="1" x14ac:dyDescent="0.15">
      <c r="A795" s="560"/>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1" hidden="1" customHeight="1" x14ac:dyDescent="0.15">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17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7</v>
      </c>
      <c r="AV804" s="419"/>
      <c r="AW804" s="419"/>
      <c r="AX804" s="421"/>
    </row>
    <row r="805" spans="1:50" ht="24.75" customHeight="1" x14ac:dyDescent="0.15">
      <c r="A805" s="560"/>
      <c r="B805" s="767"/>
      <c r="C805" s="767"/>
      <c r="D805" s="767"/>
      <c r="E805" s="767"/>
      <c r="F805" s="768"/>
      <c r="G805" s="443" t="s">
        <v>689</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658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50.25" customHeight="1" x14ac:dyDescent="0.15">
      <c r="A807" s="560"/>
      <c r="B807" s="767"/>
      <c r="C807" s="767"/>
      <c r="D807" s="767"/>
      <c r="E807" s="767"/>
      <c r="F807" s="768"/>
      <c r="G807" s="453" t="s">
        <v>633</v>
      </c>
      <c r="H807" s="454"/>
      <c r="I807" s="454"/>
      <c r="J807" s="454"/>
      <c r="K807" s="455"/>
      <c r="L807" s="456" t="s">
        <v>656</v>
      </c>
      <c r="M807" s="457"/>
      <c r="N807" s="457"/>
      <c r="O807" s="457"/>
      <c r="P807" s="457"/>
      <c r="Q807" s="457"/>
      <c r="R807" s="457"/>
      <c r="S807" s="457"/>
      <c r="T807" s="457"/>
      <c r="U807" s="457"/>
      <c r="V807" s="457"/>
      <c r="W807" s="457"/>
      <c r="X807" s="458"/>
      <c r="Y807" s="459">
        <v>5</v>
      </c>
      <c r="Z807" s="460"/>
      <c r="AA807" s="460"/>
      <c r="AB807" s="561"/>
      <c r="AC807" s="453" t="s">
        <v>657</v>
      </c>
      <c r="AD807" s="454"/>
      <c r="AE807" s="454"/>
      <c r="AF807" s="454"/>
      <c r="AG807" s="455"/>
      <c r="AH807" s="456" t="s">
        <v>659</v>
      </c>
      <c r="AI807" s="457"/>
      <c r="AJ807" s="457"/>
      <c r="AK807" s="457"/>
      <c r="AL807" s="457"/>
      <c r="AM807" s="457"/>
      <c r="AN807" s="457"/>
      <c r="AO807" s="457"/>
      <c r="AP807" s="457"/>
      <c r="AQ807" s="457"/>
      <c r="AR807" s="457"/>
      <c r="AS807" s="457"/>
      <c r="AT807" s="458"/>
      <c r="AU807" s="459">
        <v>4</v>
      </c>
      <c r="AV807" s="460"/>
      <c r="AW807" s="460"/>
      <c r="AX807" s="461"/>
    </row>
    <row r="808" spans="1:50" ht="24.75" hidden="1" customHeight="1" x14ac:dyDescent="0.15">
      <c r="A808" s="560"/>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5</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4</v>
      </c>
      <c r="AV817" s="419"/>
      <c r="AW817" s="419"/>
      <c r="AX817" s="421"/>
    </row>
    <row r="818" spans="1:50" ht="24.75" customHeight="1" x14ac:dyDescent="0.15">
      <c r="A818" s="560"/>
      <c r="B818" s="767"/>
      <c r="C818" s="767"/>
      <c r="D818" s="767"/>
      <c r="E818" s="767"/>
      <c r="F818" s="768"/>
      <c r="G818" s="443" t="s">
        <v>662</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665</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36" customHeight="1" x14ac:dyDescent="0.15">
      <c r="A820" s="560"/>
      <c r="B820" s="767"/>
      <c r="C820" s="767"/>
      <c r="D820" s="767"/>
      <c r="E820" s="767"/>
      <c r="F820" s="768"/>
      <c r="G820" s="453" t="s">
        <v>657</v>
      </c>
      <c r="H820" s="454"/>
      <c r="I820" s="454"/>
      <c r="J820" s="454"/>
      <c r="K820" s="455"/>
      <c r="L820" s="456" t="s">
        <v>664</v>
      </c>
      <c r="M820" s="457"/>
      <c r="N820" s="457"/>
      <c r="O820" s="457"/>
      <c r="P820" s="457"/>
      <c r="Q820" s="457"/>
      <c r="R820" s="457"/>
      <c r="S820" s="457"/>
      <c r="T820" s="457"/>
      <c r="U820" s="457"/>
      <c r="V820" s="457"/>
      <c r="W820" s="457"/>
      <c r="X820" s="458"/>
      <c r="Y820" s="459">
        <v>3</v>
      </c>
      <c r="Z820" s="460"/>
      <c r="AA820" s="460"/>
      <c r="AB820" s="561"/>
      <c r="AC820" s="453" t="s">
        <v>657</v>
      </c>
      <c r="AD820" s="454"/>
      <c r="AE820" s="454"/>
      <c r="AF820" s="454"/>
      <c r="AG820" s="455"/>
      <c r="AH820" s="456" t="s">
        <v>666</v>
      </c>
      <c r="AI820" s="457"/>
      <c r="AJ820" s="457"/>
      <c r="AK820" s="457"/>
      <c r="AL820" s="457"/>
      <c r="AM820" s="457"/>
      <c r="AN820" s="457"/>
      <c r="AO820" s="457"/>
      <c r="AP820" s="457"/>
      <c r="AQ820" s="457"/>
      <c r="AR820" s="457"/>
      <c r="AS820" s="457"/>
      <c r="AT820" s="458"/>
      <c r="AU820" s="459">
        <v>3</v>
      </c>
      <c r="AV820" s="460"/>
      <c r="AW820" s="460"/>
      <c r="AX820" s="461"/>
    </row>
    <row r="821" spans="1:50" ht="24.75" hidden="1" customHeight="1" x14ac:dyDescent="0.15">
      <c r="A821" s="560"/>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3</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3</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460</v>
      </c>
      <c r="AM831" s="962"/>
      <c r="AN831" s="962"/>
      <c r="AO831" s="82" t="s">
        <v>653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415</v>
      </c>
      <c r="K836" s="102"/>
      <c r="L836" s="102"/>
      <c r="M836" s="102"/>
      <c r="N836" s="102"/>
      <c r="O836" s="102"/>
      <c r="P836" s="351" t="s">
        <v>365</v>
      </c>
      <c r="Q836" s="351"/>
      <c r="R836" s="351"/>
      <c r="S836" s="351"/>
      <c r="T836" s="351"/>
      <c r="U836" s="351"/>
      <c r="V836" s="351"/>
      <c r="W836" s="351"/>
      <c r="X836" s="351"/>
      <c r="Y836" s="348" t="s">
        <v>413</v>
      </c>
      <c r="Z836" s="349"/>
      <c r="AA836" s="349"/>
      <c r="AB836" s="349"/>
      <c r="AC836" s="278" t="s">
        <v>454</v>
      </c>
      <c r="AD836" s="278"/>
      <c r="AE836" s="278"/>
      <c r="AF836" s="278"/>
      <c r="AG836" s="278"/>
      <c r="AH836" s="348" t="s">
        <v>482</v>
      </c>
      <c r="AI836" s="350"/>
      <c r="AJ836" s="350"/>
      <c r="AK836" s="350"/>
      <c r="AL836" s="350" t="s">
        <v>21</v>
      </c>
      <c r="AM836" s="350"/>
      <c r="AN836" s="350"/>
      <c r="AO836" s="430"/>
      <c r="AP836" s="431" t="s">
        <v>416</v>
      </c>
      <c r="AQ836" s="431"/>
      <c r="AR836" s="431"/>
      <c r="AS836" s="431"/>
      <c r="AT836" s="431"/>
      <c r="AU836" s="431"/>
      <c r="AV836" s="431"/>
      <c r="AW836" s="431"/>
      <c r="AX836" s="431"/>
    </row>
    <row r="837" spans="1:50" ht="51" customHeight="1" x14ac:dyDescent="0.15">
      <c r="A837" s="408">
        <v>1</v>
      </c>
      <c r="B837" s="408">
        <v>1</v>
      </c>
      <c r="C837" s="427" t="s">
        <v>638</v>
      </c>
      <c r="D837" s="422"/>
      <c r="E837" s="422"/>
      <c r="F837" s="422"/>
      <c r="G837" s="422"/>
      <c r="H837" s="422"/>
      <c r="I837" s="422"/>
      <c r="J837" s="423">
        <v>4000020270008</v>
      </c>
      <c r="K837" s="424"/>
      <c r="L837" s="424"/>
      <c r="M837" s="424"/>
      <c r="N837" s="424"/>
      <c r="O837" s="424"/>
      <c r="P837" s="318" t="s">
        <v>637</v>
      </c>
      <c r="Q837" s="319"/>
      <c r="R837" s="319"/>
      <c r="S837" s="319"/>
      <c r="T837" s="319"/>
      <c r="U837" s="319"/>
      <c r="V837" s="319"/>
      <c r="W837" s="319"/>
      <c r="X837" s="320"/>
      <c r="Y837" s="322">
        <v>4</v>
      </c>
      <c r="Z837" s="323"/>
      <c r="AA837" s="323"/>
      <c r="AB837" s="324"/>
      <c r="AC837" s="332" t="s">
        <v>196</v>
      </c>
      <c r="AD837" s="429"/>
      <c r="AE837" s="429"/>
      <c r="AF837" s="429"/>
      <c r="AG837" s="429"/>
      <c r="AH837" s="425" t="s">
        <v>645</v>
      </c>
      <c r="AI837" s="426"/>
      <c r="AJ837" s="426"/>
      <c r="AK837" s="426"/>
      <c r="AL837" s="329" t="s">
        <v>645</v>
      </c>
      <c r="AM837" s="330"/>
      <c r="AN837" s="330"/>
      <c r="AO837" s="331"/>
      <c r="AP837" s="325" t="s">
        <v>645</v>
      </c>
      <c r="AQ837" s="325"/>
      <c r="AR837" s="325"/>
      <c r="AS837" s="325"/>
      <c r="AT837" s="325"/>
      <c r="AU837" s="325"/>
      <c r="AV837" s="325"/>
      <c r="AW837" s="325"/>
      <c r="AX837" s="325"/>
    </row>
    <row r="838" spans="1:50" ht="51" customHeight="1" x14ac:dyDescent="0.15">
      <c r="A838" s="408">
        <v>2</v>
      </c>
      <c r="B838" s="408">
        <v>1</v>
      </c>
      <c r="C838" s="427" t="s">
        <v>639</v>
      </c>
      <c r="D838" s="422"/>
      <c r="E838" s="422"/>
      <c r="F838" s="422"/>
      <c r="G838" s="422"/>
      <c r="H838" s="422"/>
      <c r="I838" s="422"/>
      <c r="J838" s="423">
        <v>1000020230006</v>
      </c>
      <c r="K838" s="424"/>
      <c r="L838" s="424"/>
      <c r="M838" s="424"/>
      <c r="N838" s="424"/>
      <c r="O838" s="424"/>
      <c r="P838" s="318" t="s">
        <v>637</v>
      </c>
      <c r="Q838" s="319"/>
      <c r="R838" s="319"/>
      <c r="S838" s="319"/>
      <c r="T838" s="319"/>
      <c r="U838" s="319"/>
      <c r="V838" s="319"/>
      <c r="W838" s="319"/>
      <c r="X838" s="320"/>
      <c r="Y838" s="322">
        <v>3</v>
      </c>
      <c r="Z838" s="323"/>
      <c r="AA838" s="323"/>
      <c r="AB838" s="324"/>
      <c r="AC838" s="332" t="s">
        <v>196</v>
      </c>
      <c r="AD838" s="332"/>
      <c r="AE838" s="332"/>
      <c r="AF838" s="332"/>
      <c r="AG838" s="332"/>
      <c r="AH838" s="425" t="s">
        <v>645</v>
      </c>
      <c r="AI838" s="426"/>
      <c r="AJ838" s="426"/>
      <c r="AK838" s="426"/>
      <c r="AL838" s="329" t="s">
        <v>645</v>
      </c>
      <c r="AM838" s="330"/>
      <c r="AN838" s="330"/>
      <c r="AO838" s="331"/>
      <c r="AP838" s="325" t="s">
        <v>645</v>
      </c>
      <c r="AQ838" s="325"/>
      <c r="AR838" s="325"/>
      <c r="AS838" s="325"/>
      <c r="AT838" s="325"/>
      <c r="AU838" s="325"/>
      <c r="AV838" s="325"/>
      <c r="AW838" s="325"/>
      <c r="AX838" s="325"/>
    </row>
    <row r="839" spans="1:50" ht="51" customHeight="1" x14ac:dyDescent="0.15">
      <c r="A839" s="408">
        <v>3</v>
      </c>
      <c r="B839" s="408">
        <v>1</v>
      </c>
      <c r="C839" s="427" t="s">
        <v>640</v>
      </c>
      <c r="D839" s="422"/>
      <c r="E839" s="422"/>
      <c r="F839" s="422"/>
      <c r="G839" s="422"/>
      <c r="H839" s="422"/>
      <c r="I839" s="422"/>
      <c r="J839" s="423">
        <v>1000020140007</v>
      </c>
      <c r="K839" s="424"/>
      <c r="L839" s="424"/>
      <c r="M839" s="424"/>
      <c r="N839" s="424"/>
      <c r="O839" s="424"/>
      <c r="P839" s="318" t="s">
        <v>637</v>
      </c>
      <c r="Q839" s="319"/>
      <c r="R839" s="319"/>
      <c r="S839" s="319"/>
      <c r="T839" s="319"/>
      <c r="U839" s="319"/>
      <c r="V839" s="319"/>
      <c r="W839" s="319"/>
      <c r="X839" s="320"/>
      <c r="Y839" s="322">
        <v>3</v>
      </c>
      <c r="Z839" s="323"/>
      <c r="AA839" s="323"/>
      <c r="AB839" s="324"/>
      <c r="AC839" s="332" t="s">
        <v>196</v>
      </c>
      <c r="AD839" s="332"/>
      <c r="AE839" s="332"/>
      <c r="AF839" s="332"/>
      <c r="AG839" s="332"/>
      <c r="AH839" s="327" t="s">
        <v>645</v>
      </c>
      <c r="AI839" s="328"/>
      <c r="AJ839" s="328"/>
      <c r="AK839" s="328"/>
      <c r="AL839" s="329" t="s">
        <v>645</v>
      </c>
      <c r="AM839" s="330"/>
      <c r="AN839" s="330"/>
      <c r="AO839" s="331"/>
      <c r="AP839" s="325" t="s">
        <v>645</v>
      </c>
      <c r="AQ839" s="325"/>
      <c r="AR839" s="325"/>
      <c r="AS839" s="325"/>
      <c r="AT839" s="325"/>
      <c r="AU839" s="325"/>
      <c r="AV839" s="325"/>
      <c r="AW839" s="325"/>
      <c r="AX839" s="325"/>
    </row>
    <row r="840" spans="1:50" ht="51" customHeight="1" x14ac:dyDescent="0.15">
      <c r="A840" s="408">
        <v>4</v>
      </c>
      <c r="B840" s="408">
        <v>1</v>
      </c>
      <c r="C840" s="427" t="s">
        <v>641</v>
      </c>
      <c r="D840" s="422"/>
      <c r="E840" s="422"/>
      <c r="F840" s="422"/>
      <c r="G840" s="422"/>
      <c r="H840" s="422"/>
      <c r="I840" s="422"/>
      <c r="J840" s="423">
        <v>8000020280003</v>
      </c>
      <c r="K840" s="424"/>
      <c r="L840" s="424"/>
      <c r="M840" s="424"/>
      <c r="N840" s="424"/>
      <c r="O840" s="424"/>
      <c r="P840" s="318" t="s">
        <v>637</v>
      </c>
      <c r="Q840" s="319"/>
      <c r="R840" s="319"/>
      <c r="S840" s="319"/>
      <c r="T840" s="319"/>
      <c r="U840" s="319"/>
      <c r="V840" s="319"/>
      <c r="W840" s="319"/>
      <c r="X840" s="320"/>
      <c r="Y840" s="322">
        <v>3</v>
      </c>
      <c r="Z840" s="323"/>
      <c r="AA840" s="323"/>
      <c r="AB840" s="324"/>
      <c r="AC840" s="332" t="s">
        <v>196</v>
      </c>
      <c r="AD840" s="332"/>
      <c r="AE840" s="332"/>
      <c r="AF840" s="332"/>
      <c r="AG840" s="332"/>
      <c r="AH840" s="327" t="s">
        <v>645</v>
      </c>
      <c r="AI840" s="328"/>
      <c r="AJ840" s="328"/>
      <c r="AK840" s="328"/>
      <c r="AL840" s="329" t="s">
        <v>645</v>
      </c>
      <c r="AM840" s="330"/>
      <c r="AN840" s="330"/>
      <c r="AO840" s="331"/>
      <c r="AP840" s="325" t="s">
        <v>645</v>
      </c>
      <c r="AQ840" s="325"/>
      <c r="AR840" s="325"/>
      <c r="AS840" s="325"/>
      <c r="AT840" s="325"/>
      <c r="AU840" s="325"/>
      <c r="AV840" s="325"/>
      <c r="AW840" s="325"/>
      <c r="AX840" s="325"/>
    </row>
    <row r="841" spans="1:50" ht="51" customHeight="1" x14ac:dyDescent="0.15">
      <c r="A841" s="408">
        <v>5</v>
      </c>
      <c r="B841" s="408">
        <v>1</v>
      </c>
      <c r="C841" s="427" t="s">
        <v>642</v>
      </c>
      <c r="D841" s="422"/>
      <c r="E841" s="422"/>
      <c r="F841" s="422"/>
      <c r="G841" s="422"/>
      <c r="H841" s="422"/>
      <c r="I841" s="422"/>
      <c r="J841" s="423">
        <v>7000020250007</v>
      </c>
      <c r="K841" s="424"/>
      <c r="L841" s="424"/>
      <c r="M841" s="424"/>
      <c r="N841" s="424"/>
      <c r="O841" s="424"/>
      <c r="P841" s="318" t="s">
        <v>637</v>
      </c>
      <c r="Q841" s="319"/>
      <c r="R841" s="319"/>
      <c r="S841" s="319"/>
      <c r="T841" s="319"/>
      <c r="U841" s="319"/>
      <c r="V841" s="319"/>
      <c r="W841" s="319"/>
      <c r="X841" s="320"/>
      <c r="Y841" s="322">
        <v>2</v>
      </c>
      <c r="Z841" s="323"/>
      <c r="AA841" s="323"/>
      <c r="AB841" s="324"/>
      <c r="AC841" s="332" t="s">
        <v>196</v>
      </c>
      <c r="AD841" s="332"/>
      <c r="AE841" s="332"/>
      <c r="AF841" s="332"/>
      <c r="AG841" s="332"/>
      <c r="AH841" s="327" t="s">
        <v>645</v>
      </c>
      <c r="AI841" s="328"/>
      <c r="AJ841" s="328"/>
      <c r="AK841" s="328"/>
      <c r="AL841" s="329" t="s">
        <v>645</v>
      </c>
      <c r="AM841" s="330"/>
      <c r="AN841" s="330"/>
      <c r="AO841" s="331"/>
      <c r="AP841" s="325" t="s">
        <v>645</v>
      </c>
      <c r="AQ841" s="325"/>
      <c r="AR841" s="325"/>
      <c r="AS841" s="325"/>
      <c r="AT841" s="325"/>
      <c r="AU841" s="325"/>
      <c r="AV841" s="325"/>
      <c r="AW841" s="325"/>
      <c r="AX841" s="325"/>
    </row>
    <row r="842" spans="1:50" ht="51" customHeight="1" x14ac:dyDescent="0.15">
      <c r="A842" s="408">
        <v>6</v>
      </c>
      <c r="B842" s="408">
        <v>1</v>
      </c>
      <c r="C842" s="427" t="s">
        <v>643</v>
      </c>
      <c r="D842" s="422"/>
      <c r="E842" s="422"/>
      <c r="F842" s="422"/>
      <c r="G842" s="422"/>
      <c r="H842" s="422"/>
      <c r="I842" s="422"/>
      <c r="J842" s="423">
        <v>4000020120006</v>
      </c>
      <c r="K842" s="424"/>
      <c r="L842" s="424"/>
      <c r="M842" s="424"/>
      <c r="N842" s="424"/>
      <c r="O842" s="424"/>
      <c r="P842" s="318" t="s">
        <v>637</v>
      </c>
      <c r="Q842" s="319"/>
      <c r="R842" s="319"/>
      <c r="S842" s="319"/>
      <c r="T842" s="319"/>
      <c r="U842" s="319"/>
      <c r="V842" s="319"/>
      <c r="W842" s="319"/>
      <c r="X842" s="320"/>
      <c r="Y842" s="322">
        <v>1</v>
      </c>
      <c r="Z842" s="323"/>
      <c r="AA842" s="323"/>
      <c r="AB842" s="324"/>
      <c r="AC842" s="332" t="s">
        <v>196</v>
      </c>
      <c r="AD842" s="332"/>
      <c r="AE842" s="332"/>
      <c r="AF842" s="332"/>
      <c r="AG842" s="332"/>
      <c r="AH842" s="327" t="s">
        <v>645</v>
      </c>
      <c r="AI842" s="328"/>
      <c r="AJ842" s="328"/>
      <c r="AK842" s="328"/>
      <c r="AL842" s="329" t="s">
        <v>645</v>
      </c>
      <c r="AM842" s="330"/>
      <c r="AN842" s="330"/>
      <c r="AO842" s="331"/>
      <c r="AP842" s="325" t="s">
        <v>645</v>
      </c>
      <c r="AQ842" s="325"/>
      <c r="AR842" s="325"/>
      <c r="AS842" s="325"/>
      <c r="AT842" s="325"/>
      <c r="AU842" s="325"/>
      <c r="AV842" s="325"/>
      <c r="AW842" s="325"/>
      <c r="AX842" s="325"/>
    </row>
    <row r="843" spans="1:50" ht="51" customHeight="1" x14ac:dyDescent="0.15">
      <c r="A843" s="408">
        <v>7</v>
      </c>
      <c r="B843" s="408">
        <v>1</v>
      </c>
      <c r="C843" s="427" t="s">
        <v>644</v>
      </c>
      <c r="D843" s="422"/>
      <c r="E843" s="422"/>
      <c r="F843" s="422"/>
      <c r="G843" s="422"/>
      <c r="H843" s="422"/>
      <c r="I843" s="422"/>
      <c r="J843" s="423">
        <v>6000020400009</v>
      </c>
      <c r="K843" s="424"/>
      <c r="L843" s="424"/>
      <c r="M843" s="424"/>
      <c r="N843" s="424"/>
      <c r="O843" s="424"/>
      <c r="P843" s="318" t="s">
        <v>637</v>
      </c>
      <c r="Q843" s="319"/>
      <c r="R843" s="319"/>
      <c r="S843" s="319"/>
      <c r="T843" s="319"/>
      <c r="U843" s="319"/>
      <c r="V843" s="319"/>
      <c r="W843" s="319"/>
      <c r="X843" s="320"/>
      <c r="Y843" s="322">
        <v>1</v>
      </c>
      <c r="Z843" s="323"/>
      <c r="AA843" s="323"/>
      <c r="AB843" s="324"/>
      <c r="AC843" s="332" t="s">
        <v>196</v>
      </c>
      <c r="AD843" s="332"/>
      <c r="AE843" s="332"/>
      <c r="AF843" s="332"/>
      <c r="AG843" s="332"/>
      <c r="AH843" s="327" t="s">
        <v>645</v>
      </c>
      <c r="AI843" s="328"/>
      <c r="AJ843" s="328"/>
      <c r="AK843" s="328"/>
      <c r="AL843" s="329" t="s">
        <v>645</v>
      </c>
      <c r="AM843" s="330"/>
      <c r="AN843" s="330"/>
      <c r="AO843" s="331"/>
      <c r="AP843" s="325" t="s">
        <v>645</v>
      </c>
      <c r="AQ843" s="325"/>
      <c r="AR843" s="325"/>
      <c r="AS843" s="325"/>
      <c r="AT843" s="325"/>
      <c r="AU843" s="325"/>
      <c r="AV843" s="325"/>
      <c r="AW843" s="325"/>
      <c r="AX843" s="325"/>
    </row>
    <row r="844" spans="1:50" ht="51" customHeight="1" x14ac:dyDescent="0.15">
      <c r="A844" s="408">
        <v>8</v>
      </c>
      <c r="B844" s="408">
        <v>1</v>
      </c>
      <c r="C844" s="427" t="s">
        <v>646</v>
      </c>
      <c r="D844" s="422"/>
      <c r="E844" s="422"/>
      <c r="F844" s="422"/>
      <c r="G844" s="422"/>
      <c r="H844" s="422"/>
      <c r="I844" s="422"/>
      <c r="J844" s="423">
        <v>7000020010006</v>
      </c>
      <c r="K844" s="424"/>
      <c r="L844" s="424"/>
      <c r="M844" s="424"/>
      <c r="N844" s="424"/>
      <c r="O844" s="424"/>
      <c r="P844" s="318" t="s">
        <v>637</v>
      </c>
      <c r="Q844" s="319"/>
      <c r="R844" s="319"/>
      <c r="S844" s="319"/>
      <c r="T844" s="319"/>
      <c r="U844" s="319"/>
      <c r="V844" s="319"/>
      <c r="W844" s="319"/>
      <c r="X844" s="320"/>
      <c r="Y844" s="322">
        <v>1</v>
      </c>
      <c r="Z844" s="323"/>
      <c r="AA844" s="323"/>
      <c r="AB844" s="324"/>
      <c r="AC844" s="332" t="s">
        <v>196</v>
      </c>
      <c r="AD844" s="332"/>
      <c r="AE844" s="332"/>
      <c r="AF844" s="332"/>
      <c r="AG844" s="332"/>
      <c r="AH844" s="327" t="s">
        <v>645</v>
      </c>
      <c r="AI844" s="328"/>
      <c r="AJ844" s="328"/>
      <c r="AK844" s="328"/>
      <c r="AL844" s="329" t="s">
        <v>645</v>
      </c>
      <c r="AM844" s="330"/>
      <c r="AN844" s="330"/>
      <c r="AO844" s="331"/>
      <c r="AP844" s="325" t="s">
        <v>645</v>
      </c>
      <c r="AQ844" s="325"/>
      <c r="AR844" s="325"/>
      <c r="AS844" s="325"/>
      <c r="AT844" s="325"/>
      <c r="AU844" s="325"/>
      <c r="AV844" s="325"/>
      <c r="AW844" s="325"/>
      <c r="AX844" s="325"/>
    </row>
    <row r="845" spans="1:50" ht="51" customHeight="1" x14ac:dyDescent="0.15">
      <c r="A845" s="408">
        <v>9</v>
      </c>
      <c r="B845" s="408">
        <v>1</v>
      </c>
      <c r="C845" s="427" t="s">
        <v>647</v>
      </c>
      <c r="D845" s="422"/>
      <c r="E845" s="422"/>
      <c r="F845" s="422"/>
      <c r="G845" s="422"/>
      <c r="H845" s="422"/>
      <c r="I845" s="422"/>
      <c r="J845" s="423">
        <v>7000020160008</v>
      </c>
      <c r="K845" s="424"/>
      <c r="L845" s="424"/>
      <c r="M845" s="424"/>
      <c r="N845" s="424"/>
      <c r="O845" s="424"/>
      <c r="P845" s="318" t="s">
        <v>637</v>
      </c>
      <c r="Q845" s="319"/>
      <c r="R845" s="319"/>
      <c r="S845" s="319"/>
      <c r="T845" s="319"/>
      <c r="U845" s="319"/>
      <c r="V845" s="319"/>
      <c r="W845" s="319"/>
      <c r="X845" s="320"/>
      <c r="Y845" s="322">
        <v>1</v>
      </c>
      <c r="Z845" s="323"/>
      <c r="AA845" s="323"/>
      <c r="AB845" s="324"/>
      <c r="AC845" s="332" t="s">
        <v>196</v>
      </c>
      <c r="AD845" s="332"/>
      <c r="AE845" s="332"/>
      <c r="AF845" s="332"/>
      <c r="AG845" s="332"/>
      <c r="AH845" s="327" t="s">
        <v>645</v>
      </c>
      <c r="AI845" s="328"/>
      <c r="AJ845" s="328"/>
      <c r="AK845" s="328"/>
      <c r="AL845" s="329" t="s">
        <v>645</v>
      </c>
      <c r="AM845" s="330"/>
      <c r="AN845" s="330"/>
      <c r="AO845" s="331"/>
      <c r="AP845" s="325" t="s">
        <v>645</v>
      </c>
      <c r="AQ845" s="325"/>
      <c r="AR845" s="325"/>
      <c r="AS845" s="325"/>
      <c r="AT845" s="325"/>
      <c r="AU845" s="325"/>
      <c r="AV845" s="325"/>
      <c r="AW845" s="325"/>
      <c r="AX845" s="325"/>
    </row>
    <row r="846" spans="1:50" ht="51" customHeight="1" x14ac:dyDescent="0.15">
      <c r="A846" s="408">
        <v>10</v>
      </c>
      <c r="B846" s="408">
        <v>1</v>
      </c>
      <c r="C846" s="427" t="s">
        <v>648</v>
      </c>
      <c r="D846" s="422"/>
      <c r="E846" s="422"/>
      <c r="F846" s="422"/>
      <c r="G846" s="422"/>
      <c r="H846" s="422"/>
      <c r="I846" s="422"/>
      <c r="J846" s="423">
        <v>7000020430005</v>
      </c>
      <c r="K846" s="424"/>
      <c r="L846" s="424"/>
      <c r="M846" s="424"/>
      <c r="N846" s="424"/>
      <c r="O846" s="424"/>
      <c r="P846" s="318" t="s">
        <v>637</v>
      </c>
      <c r="Q846" s="319"/>
      <c r="R846" s="319"/>
      <c r="S846" s="319"/>
      <c r="T846" s="319"/>
      <c r="U846" s="319"/>
      <c r="V846" s="319"/>
      <c r="W846" s="319"/>
      <c r="X846" s="320"/>
      <c r="Y846" s="322">
        <v>1</v>
      </c>
      <c r="Z846" s="323"/>
      <c r="AA846" s="323"/>
      <c r="AB846" s="324"/>
      <c r="AC846" s="332" t="s">
        <v>196</v>
      </c>
      <c r="AD846" s="332"/>
      <c r="AE846" s="332"/>
      <c r="AF846" s="332"/>
      <c r="AG846" s="332"/>
      <c r="AH846" s="327" t="s">
        <v>645</v>
      </c>
      <c r="AI846" s="328"/>
      <c r="AJ846" s="328"/>
      <c r="AK846" s="328"/>
      <c r="AL846" s="329" t="s">
        <v>645</v>
      </c>
      <c r="AM846" s="330"/>
      <c r="AN846" s="330"/>
      <c r="AO846" s="331"/>
      <c r="AP846" s="325" t="s">
        <v>645</v>
      </c>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415</v>
      </c>
      <c r="K869" s="102"/>
      <c r="L869" s="102"/>
      <c r="M869" s="102"/>
      <c r="N869" s="102"/>
      <c r="O869" s="102"/>
      <c r="P869" s="351" t="s">
        <v>365</v>
      </c>
      <c r="Q869" s="351"/>
      <c r="R869" s="351"/>
      <c r="S869" s="351"/>
      <c r="T869" s="351"/>
      <c r="U869" s="351"/>
      <c r="V869" s="351"/>
      <c r="W869" s="351"/>
      <c r="X869" s="351"/>
      <c r="Y869" s="348" t="s">
        <v>413</v>
      </c>
      <c r="Z869" s="349"/>
      <c r="AA869" s="349"/>
      <c r="AB869" s="349"/>
      <c r="AC869" s="278" t="s">
        <v>454</v>
      </c>
      <c r="AD869" s="278"/>
      <c r="AE869" s="278"/>
      <c r="AF869" s="278"/>
      <c r="AG869" s="278"/>
      <c r="AH869" s="348" t="s">
        <v>482</v>
      </c>
      <c r="AI869" s="350"/>
      <c r="AJ869" s="350"/>
      <c r="AK869" s="350"/>
      <c r="AL869" s="350" t="s">
        <v>21</v>
      </c>
      <c r="AM869" s="350"/>
      <c r="AN869" s="350"/>
      <c r="AO869" s="430"/>
      <c r="AP869" s="431" t="s">
        <v>416</v>
      </c>
      <c r="AQ869" s="431"/>
      <c r="AR869" s="431"/>
      <c r="AS869" s="431"/>
      <c r="AT869" s="431"/>
      <c r="AU869" s="431"/>
      <c r="AV869" s="431"/>
      <c r="AW869" s="431"/>
      <c r="AX869" s="431"/>
    </row>
    <row r="870" spans="1:50" ht="36" customHeight="1" x14ac:dyDescent="0.15">
      <c r="A870" s="408">
        <v>1</v>
      </c>
      <c r="B870" s="408">
        <v>1</v>
      </c>
      <c r="C870" s="427" t="s">
        <v>651</v>
      </c>
      <c r="D870" s="422"/>
      <c r="E870" s="422"/>
      <c r="F870" s="422"/>
      <c r="G870" s="422"/>
      <c r="H870" s="422"/>
      <c r="I870" s="422"/>
      <c r="J870" s="423">
        <v>2010701023536</v>
      </c>
      <c r="K870" s="424"/>
      <c r="L870" s="424"/>
      <c r="M870" s="424"/>
      <c r="N870" s="424"/>
      <c r="O870" s="424"/>
      <c r="P870" s="428" t="s">
        <v>649</v>
      </c>
      <c r="Q870" s="321"/>
      <c r="R870" s="321"/>
      <c r="S870" s="321"/>
      <c r="T870" s="321"/>
      <c r="U870" s="321"/>
      <c r="V870" s="321"/>
      <c r="W870" s="321"/>
      <c r="X870" s="321"/>
      <c r="Y870" s="322">
        <v>105</v>
      </c>
      <c r="Z870" s="323"/>
      <c r="AA870" s="323"/>
      <c r="AB870" s="324"/>
      <c r="AC870" s="332" t="s">
        <v>486</v>
      </c>
      <c r="AD870" s="429"/>
      <c r="AE870" s="429"/>
      <c r="AF870" s="429"/>
      <c r="AG870" s="429"/>
      <c r="AH870" s="425">
        <v>2</v>
      </c>
      <c r="AI870" s="426"/>
      <c r="AJ870" s="426"/>
      <c r="AK870" s="426"/>
      <c r="AL870" s="329">
        <v>98.9589</v>
      </c>
      <c r="AM870" s="330"/>
      <c r="AN870" s="330"/>
      <c r="AO870" s="331"/>
      <c r="AP870" s="325" t="s">
        <v>645</v>
      </c>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7"/>
      <c r="D872" s="422"/>
      <c r="E872" s="422"/>
      <c r="F872" s="422"/>
      <c r="G872" s="422"/>
      <c r="H872" s="422"/>
      <c r="I872" s="422"/>
      <c r="J872" s="423"/>
      <c r="K872" s="424"/>
      <c r="L872" s="424"/>
      <c r="M872" s="424"/>
      <c r="N872" s="424"/>
      <c r="O872" s="424"/>
      <c r="P872" s="428"/>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415</v>
      </c>
      <c r="K902" s="102"/>
      <c r="L902" s="102"/>
      <c r="M902" s="102"/>
      <c r="N902" s="102"/>
      <c r="O902" s="102"/>
      <c r="P902" s="351" t="s">
        <v>365</v>
      </c>
      <c r="Q902" s="351"/>
      <c r="R902" s="351"/>
      <c r="S902" s="351"/>
      <c r="T902" s="351"/>
      <c r="U902" s="351"/>
      <c r="V902" s="351"/>
      <c r="W902" s="351"/>
      <c r="X902" s="351"/>
      <c r="Y902" s="348" t="s">
        <v>413</v>
      </c>
      <c r="Z902" s="349"/>
      <c r="AA902" s="349"/>
      <c r="AB902" s="349"/>
      <c r="AC902" s="278" t="s">
        <v>454</v>
      </c>
      <c r="AD902" s="278"/>
      <c r="AE902" s="278"/>
      <c r="AF902" s="278"/>
      <c r="AG902" s="278"/>
      <c r="AH902" s="348" t="s">
        <v>482</v>
      </c>
      <c r="AI902" s="350"/>
      <c r="AJ902" s="350"/>
      <c r="AK902" s="350"/>
      <c r="AL902" s="350" t="s">
        <v>21</v>
      </c>
      <c r="AM902" s="350"/>
      <c r="AN902" s="350"/>
      <c r="AO902" s="430"/>
      <c r="AP902" s="431" t="s">
        <v>416</v>
      </c>
      <c r="AQ902" s="431"/>
      <c r="AR902" s="431"/>
      <c r="AS902" s="431"/>
      <c r="AT902" s="431"/>
      <c r="AU902" s="431"/>
      <c r="AV902" s="431"/>
      <c r="AW902" s="431"/>
      <c r="AX902" s="431"/>
    </row>
    <row r="903" spans="1:50" ht="60" customHeight="1" x14ac:dyDescent="0.15">
      <c r="A903" s="408">
        <v>1</v>
      </c>
      <c r="B903" s="408">
        <v>1</v>
      </c>
      <c r="C903" s="427" t="s">
        <v>650</v>
      </c>
      <c r="D903" s="422"/>
      <c r="E903" s="422"/>
      <c r="F903" s="422"/>
      <c r="G903" s="422"/>
      <c r="H903" s="422"/>
      <c r="I903" s="422"/>
      <c r="J903" s="423">
        <v>7010501016231</v>
      </c>
      <c r="K903" s="424"/>
      <c r="L903" s="424"/>
      <c r="M903" s="424"/>
      <c r="N903" s="424"/>
      <c r="O903" s="424"/>
      <c r="P903" s="428" t="s">
        <v>636</v>
      </c>
      <c r="Q903" s="321"/>
      <c r="R903" s="321"/>
      <c r="S903" s="321"/>
      <c r="T903" s="321"/>
      <c r="U903" s="321"/>
      <c r="V903" s="321"/>
      <c r="W903" s="321"/>
      <c r="X903" s="321"/>
      <c r="Y903" s="322">
        <v>17</v>
      </c>
      <c r="Z903" s="323"/>
      <c r="AA903" s="323"/>
      <c r="AB903" s="324"/>
      <c r="AC903" s="332" t="s">
        <v>486</v>
      </c>
      <c r="AD903" s="429"/>
      <c r="AE903" s="429"/>
      <c r="AF903" s="429"/>
      <c r="AG903" s="429"/>
      <c r="AH903" s="425">
        <v>1</v>
      </c>
      <c r="AI903" s="426"/>
      <c r="AJ903" s="426"/>
      <c r="AK903" s="426"/>
      <c r="AL903" s="329">
        <v>97.6374</v>
      </c>
      <c r="AM903" s="330"/>
      <c r="AN903" s="330"/>
      <c r="AO903" s="331"/>
      <c r="AP903" s="325" t="s">
        <v>645</v>
      </c>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415</v>
      </c>
      <c r="K935" s="102"/>
      <c r="L935" s="102"/>
      <c r="M935" s="102"/>
      <c r="N935" s="102"/>
      <c r="O935" s="102"/>
      <c r="P935" s="351" t="s">
        <v>365</v>
      </c>
      <c r="Q935" s="351"/>
      <c r="R935" s="351"/>
      <c r="S935" s="351"/>
      <c r="T935" s="351"/>
      <c r="U935" s="351"/>
      <c r="V935" s="351"/>
      <c r="W935" s="351"/>
      <c r="X935" s="351"/>
      <c r="Y935" s="348" t="s">
        <v>413</v>
      </c>
      <c r="Z935" s="349"/>
      <c r="AA935" s="349"/>
      <c r="AB935" s="349"/>
      <c r="AC935" s="278" t="s">
        <v>454</v>
      </c>
      <c r="AD935" s="278"/>
      <c r="AE935" s="278"/>
      <c r="AF935" s="278"/>
      <c r="AG935" s="278"/>
      <c r="AH935" s="348" t="s">
        <v>482</v>
      </c>
      <c r="AI935" s="350"/>
      <c r="AJ935" s="350"/>
      <c r="AK935" s="350"/>
      <c r="AL935" s="350" t="s">
        <v>21</v>
      </c>
      <c r="AM935" s="350"/>
      <c r="AN935" s="350"/>
      <c r="AO935" s="430"/>
      <c r="AP935" s="431" t="s">
        <v>416</v>
      </c>
      <c r="AQ935" s="431"/>
      <c r="AR935" s="431"/>
      <c r="AS935" s="431"/>
      <c r="AT935" s="431"/>
      <c r="AU935" s="431"/>
      <c r="AV935" s="431"/>
      <c r="AW935" s="431"/>
      <c r="AX935" s="431"/>
    </row>
    <row r="936" spans="1:50" ht="72" customHeight="1" x14ac:dyDescent="0.15">
      <c r="A936" s="408">
        <v>1</v>
      </c>
      <c r="B936" s="408">
        <v>1</v>
      </c>
      <c r="C936" s="427" t="s">
        <v>654</v>
      </c>
      <c r="D936" s="422"/>
      <c r="E936" s="422"/>
      <c r="F936" s="422"/>
      <c r="G936" s="422"/>
      <c r="H936" s="422"/>
      <c r="I936" s="422"/>
      <c r="J936" s="423">
        <v>5010001067883</v>
      </c>
      <c r="K936" s="424"/>
      <c r="L936" s="424"/>
      <c r="M936" s="424"/>
      <c r="N936" s="424"/>
      <c r="O936" s="424"/>
      <c r="P936" s="428" t="s">
        <v>661</v>
      </c>
      <c r="Q936" s="321"/>
      <c r="R936" s="321"/>
      <c r="S936" s="321"/>
      <c r="T936" s="321"/>
      <c r="U936" s="321"/>
      <c r="V936" s="321"/>
      <c r="W936" s="321"/>
      <c r="X936" s="321"/>
      <c r="Y936" s="322">
        <v>7</v>
      </c>
      <c r="Z936" s="323"/>
      <c r="AA936" s="323"/>
      <c r="AB936" s="324"/>
      <c r="AC936" s="332" t="s">
        <v>486</v>
      </c>
      <c r="AD936" s="429"/>
      <c r="AE936" s="429"/>
      <c r="AF936" s="429"/>
      <c r="AG936" s="429"/>
      <c r="AH936" s="425">
        <v>4</v>
      </c>
      <c r="AI936" s="426"/>
      <c r="AJ936" s="426"/>
      <c r="AK936" s="426"/>
      <c r="AL936" s="329">
        <v>81.904799999999994</v>
      </c>
      <c r="AM936" s="330"/>
      <c r="AN936" s="330"/>
      <c r="AO936" s="331"/>
      <c r="AP936" s="325" t="s">
        <v>645</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8" t="s">
        <v>415</v>
      </c>
      <c r="K968" s="102"/>
      <c r="L968" s="102"/>
      <c r="M968" s="102"/>
      <c r="N968" s="102"/>
      <c r="O968" s="102"/>
      <c r="P968" s="351" t="s">
        <v>365</v>
      </c>
      <c r="Q968" s="351"/>
      <c r="R968" s="351"/>
      <c r="S968" s="351"/>
      <c r="T968" s="351"/>
      <c r="U968" s="351"/>
      <c r="V968" s="351"/>
      <c r="W968" s="351"/>
      <c r="X968" s="351"/>
      <c r="Y968" s="348" t="s">
        <v>413</v>
      </c>
      <c r="Z968" s="349"/>
      <c r="AA968" s="349"/>
      <c r="AB968" s="349"/>
      <c r="AC968" s="278" t="s">
        <v>454</v>
      </c>
      <c r="AD968" s="278"/>
      <c r="AE968" s="278"/>
      <c r="AF968" s="278"/>
      <c r="AG968" s="278"/>
      <c r="AH968" s="348" t="s">
        <v>482</v>
      </c>
      <c r="AI968" s="350"/>
      <c r="AJ968" s="350"/>
      <c r="AK968" s="350"/>
      <c r="AL968" s="350" t="s">
        <v>21</v>
      </c>
      <c r="AM968" s="350"/>
      <c r="AN968" s="350"/>
      <c r="AO968" s="430"/>
      <c r="AP968" s="431" t="s">
        <v>416</v>
      </c>
      <c r="AQ968" s="431"/>
      <c r="AR968" s="431"/>
      <c r="AS968" s="431"/>
      <c r="AT968" s="431"/>
      <c r="AU968" s="431"/>
      <c r="AV968" s="431"/>
      <c r="AW968" s="431"/>
      <c r="AX968" s="431"/>
    </row>
    <row r="969" spans="1:50" ht="60" customHeight="1" x14ac:dyDescent="0.15">
      <c r="A969" s="408">
        <v>1</v>
      </c>
      <c r="B969" s="408">
        <v>1</v>
      </c>
      <c r="C969" s="427" t="s">
        <v>690</v>
      </c>
      <c r="D969" s="422"/>
      <c r="E969" s="422"/>
      <c r="F969" s="422"/>
      <c r="G969" s="422"/>
      <c r="H969" s="422"/>
      <c r="I969" s="422"/>
      <c r="J969" s="423">
        <v>9010601004852</v>
      </c>
      <c r="K969" s="424"/>
      <c r="L969" s="424"/>
      <c r="M969" s="424"/>
      <c r="N969" s="424"/>
      <c r="O969" s="424"/>
      <c r="P969" s="428" t="s">
        <v>656</v>
      </c>
      <c r="Q969" s="321"/>
      <c r="R969" s="321"/>
      <c r="S969" s="321"/>
      <c r="T969" s="321"/>
      <c r="U969" s="321"/>
      <c r="V969" s="321"/>
      <c r="W969" s="321"/>
      <c r="X969" s="321"/>
      <c r="Y969" s="322">
        <v>5</v>
      </c>
      <c r="Z969" s="323"/>
      <c r="AA969" s="323"/>
      <c r="AB969" s="324"/>
      <c r="AC969" s="332" t="s">
        <v>486</v>
      </c>
      <c r="AD969" s="429"/>
      <c r="AE969" s="429"/>
      <c r="AF969" s="429"/>
      <c r="AG969" s="429"/>
      <c r="AH969" s="425">
        <v>2</v>
      </c>
      <c r="AI969" s="426"/>
      <c r="AJ969" s="426"/>
      <c r="AK969" s="426"/>
      <c r="AL969" s="329">
        <v>77.539400000000001</v>
      </c>
      <c r="AM969" s="330"/>
      <c r="AN969" s="330"/>
      <c r="AO969" s="331"/>
      <c r="AP969" s="325" t="s">
        <v>645</v>
      </c>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8" t="s">
        <v>415</v>
      </c>
      <c r="K1001" s="102"/>
      <c r="L1001" s="102"/>
      <c r="M1001" s="102"/>
      <c r="N1001" s="102"/>
      <c r="O1001" s="102"/>
      <c r="P1001" s="351" t="s">
        <v>365</v>
      </c>
      <c r="Q1001" s="351"/>
      <c r="R1001" s="351"/>
      <c r="S1001" s="351"/>
      <c r="T1001" s="351"/>
      <c r="U1001" s="351"/>
      <c r="V1001" s="351"/>
      <c r="W1001" s="351"/>
      <c r="X1001" s="351"/>
      <c r="Y1001" s="348" t="s">
        <v>413</v>
      </c>
      <c r="Z1001" s="349"/>
      <c r="AA1001" s="349"/>
      <c r="AB1001" s="349"/>
      <c r="AC1001" s="278" t="s">
        <v>454</v>
      </c>
      <c r="AD1001" s="278"/>
      <c r="AE1001" s="278"/>
      <c r="AF1001" s="278"/>
      <c r="AG1001" s="278"/>
      <c r="AH1001" s="348" t="s">
        <v>482</v>
      </c>
      <c r="AI1001" s="350"/>
      <c r="AJ1001" s="350"/>
      <c r="AK1001" s="350"/>
      <c r="AL1001" s="350" t="s">
        <v>21</v>
      </c>
      <c r="AM1001" s="350"/>
      <c r="AN1001" s="350"/>
      <c r="AO1001" s="430"/>
      <c r="AP1001" s="431" t="s">
        <v>416</v>
      </c>
      <c r="AQ1001" s="431"/>
      <c r="AR1001" s="431"/>
      <c r="AS1001" s="431"/>
      <c r="AT1001" s="431"/>
      <c r="AU1001" s="431"/>
      <c r="AV1001" s="431"/>
      <c r="AW1001" s="431"/>
      <c r="AX1001" s="431"/>
    </row>
    <row r="1002" spans="1:50" ht="60" customHeight="1" x14ac:dyDescent="0.15">
      <c r="A1002" s="408">
        <v>1</v>
      </c>
      <c r="B1002" s="408">
        <v>1</v>
      </c>
      <c r="C1002" s="427" t="s">
        <v>660</v>
      </c>
      <c r="D1002" s="422"/>
      <c r="E1002" s="422"/>
      <c r="F1002" s="422"/>
      <c r="G1002" s="422"/>
      <c r="H1002" s="422"/>
      <c r="I1002" s="422"/>
      <c r="J1002" s="423">
        <v>3010401097045</v>
      </c>
      <c r="K1002" s="424"/>
      <c r="L1002" s="424"/>
      <c r="M1002" s="424"/>
      <c r="N1002" s="424"/>
      <c r="O1002" s="424"/>
      <c r="P1002" s="428" t="s">
        <v>659</v>
      </c>
      <c r="Q1002" s="321"/>
      <c r="R1002" s="321"/>
      <c r="S1002" s="321"/>
      <c r="T1002" s="321"/>
      <c r="U1002" s="321"/>
      <c r="V1002" s="321"/>
      <c r="W1002" s="321"/>
      <c r="X1002" s="321"/>
      <c r="Y1002" s="322">
        <v>4</v>
      </c>
      <c r="Z1002" s="323"/>
      <c r="AA1002" s="323"/>
      <c r="AB1002" s="324"/>
      <c r="AC1002" s="332" t="s">
        <v>493</v>
      </c>
      <c r="AD1002" s="429"/>
      <c r="AE1002" s="429"/>
      <c r="AF1002" s="429"/>
      <c r="AG1002" s="429"/>
      <c r="AH1002" s="425">
        <v>1</v>
      </c>
      <c r="AI1002" s="426"/>
      <c r="AJ1002" s="426"/>
      <c r="AK1002" s="426"/>
      <c r="AL1002" s="329">
        <v>100</v>
      </c>
      <c r="AM1002" s="330"/>
      <c r="AN1002" s="330"/>
      <c r="AO1002" s="331"/>
      <c r="AP1002" s="325" t="s">
        <v>645</v>
      </c>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8" t="s">
        <v>415</v>
      </c>
      <c r="K1034" s="102"/>
      <c r="L1034" s="102"/>
      <c r="M1034" s="102"/>
      <c r="N1034" s="102"/>
      <c r="O1034" s="102"/>
      <c r="P1034" s="351" t="s">
        <v>365</v>
      </c>
      <c r="Q1034" s="351"/>
      <c r="R1034" s="351"/>
      <c r="S1034" s="351"/>
      <c r="T1034" s="351"/>
      <c r="U1034" s="351"/>
      <c r="V1034" s="351"/>
      <c r="W1034" s="351"/>
      <c r="X1034" s="351"/>
      <c r="Y1034" s="348" t="s">
        <v>413</v>
      </c>
      <c r="Z1034" s="349"/>
      <c r="AA1034" s="349"/>
      <c r="AB1034" s="349"/>
      <c r="AC1034" s="278" t="s">
        <v>454</v>
      </c>
      <c r="AD1034" s="278"/>
      <c r="AE1034" s="278"/>
      <c r="AF1034" s="278"/>
      <c r="AG1034" s="278"/>
      <c r="AH1034" s="348" t="s">
        <v>482</v>
      </c>
      <c r="AI1034" s="350"/>
      <c r="AJ1034" s="350"/>
      <c r="AK1034" s="350"/>
      <c r="AL1034" s="350" t="s">
        <v>21</v>
      </c>
      <c r="AM1034" s="350"/>
      <c r="AN1034" s="350"/>
      <c r="AO1034" s="430"/>
      <c r="AP1034" s="431" t="s">
        <v>416</v>
      </c>
      <c r="AQ1034" s="431"/>
      <c r="AR1034" s="431"/>
      <c r="AS1034" s="431"/>
      <c r="AT1034" s="431"/>
      <c r="AU1034" s="431"/>
      <c r="AV1034" s="431"/>
      <c r="AW1034" s="431"/>
      <c r="AX1034" s="431"/>
    </row>
    <row r="1035" spans="1:50" ht="60" customHeight="1" x14ac:dyDescent="0.15">
      <c r="A1035" s="408">
        <v>1</v>
      </c>
      <c r="B1035" s="408">
        <v>1</v>
      </c>
      <c r="C1035" s="427" t="s">
        <v>663</v>
      </c>
      <c r="D1035" s="422"/>
      <c r="E1035" s="422"/>
      <c r="F1035" s="422"/>
      <c r="G1035" s="422"/>
      <c r="H1035" s="422"/>
      <c r="I1035" s="422"/>
      <c r="J1035" s="423">
        <v>4011001045013</v>
      </c>
      <c r="K1035" s="424"/>
      <c r="L1035" s="424"/>
      <c r="M1035" s="424"/>
      <c r="N1035" s="424"/>
      <c r="O1035" s="424"/>
      <c r="P1035" s="428" t="s">
        <v>664</v>
      </c>
      <c r="Q1035" s="321"/>
      <c r="R1035" s="321"/>
      <c r="S1035" s="321"/>
      <c r="T1035" s="321"/>
      <c r="U1035" s="321"/>
      <c r="V1035" s="321"/>
      <c r="W1035" s="321"/>
      <c r="X1035" s="321"/>
      <c r="Y1035" s="322">
        <v>3</v>
      </c>
      <c r="Z1035" s="323"/>
      <c r="AA1035" s="323"/>
      <c r="AB1035" s="324"/>
      <c r="AC1035" s="332" t="s">
        <v>486</v>
      </c>
      <c r="AD1035" s="429"/>
      <c r="AE1035" s="429"/>
      <c r="AF1035" s="429"/>
      <c r="AG1035" s="429"/>
      <c r="AH1035" s="425">
        <v>1</v>
      </c>
      <c r="AI1035" s="426"/>
      <c r="AJ1035" s="426"/>
      <c r="AK1035" s="426"/>
      <c r="AL1035" s="329">
        <v>96.037800000000004</v>
      </c>
      <c r="AM1035" s="330"/>
      <c r="AN1035" s="330"/>
      <c r="AO1035" s="331"/>
      <c r="AP1035" s="325" t="s">
        <v>645</v>
      </c>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8" t="s">
        <v>415</v>
      </c>
      <c r="K1067" s="102"/>
      <c r="L1067" s="102"/>
      <c r="M1067" s="102"/>
      <c r="N1067" s="102"/>
      <c r="O1067" s="102"/>
      <c r="P1067" s="351" t="s">
        <v>365</v>
      </c>
      <c r="Q1067" s="351"/>
      <c r="R1067" s="351"/>
      <c r="S1067" s="351"/>
      <c r="T1067" s="351"/>
      <c r="U1067" s="351"/>
      <c r="V1067" s="351"/>
      <c r="W1067" s="351"/>
      <c r="X1067" s="351"/>
      <c r="Y1067" s="348" t="s">
        <v>413</v>
      </c>
      <c r="Z1067" s="349"/>
      <c r="AA1067" s="349"/>
      <c r="AB1067" s="349"/>
      <c r="AC1067" s="278" t="s">
        <v>454</v>
      </c>
      <c r="AD1067" s="278"/>
      <c r="AE1067" s="278"/>
      <c r="AF1067" s="278"/>
      <c r="AG1067" s="278"/>
      <c r="AH1067" s="348" t="s">
        <v>482</v>
      </c>
      <c r="AI1067" s="350"/>
      <c r="AJ1067" s="350"/>
      <c r="AK1067" s="350"/>
      <c r="AL1067" s="350" t="s">
        <v>21</v>
      </c>
      <c r="AM1067" s="350"/>
      <c r="AN1067" s="350"/>
      <c r="AO1067" s="430"/>
      <c r="AP1067" s="431" t="s">
        <v>416</v>
      </c>
      <c r="AQ1067" s="431"/>
      <c r="AR1067" s="431"/>
      <c r="AS1067" s="431"/>
      <c r="AT1067" s="431"/>
      <c r="AU1067" s="431"/>
      <c r="AV1067" s="431"/>
      <c r="AW1067" s="431"/>
      <c r="AX1067" s="431"/>
    </row>
    <row r="1068" spans="1:50" ht="60" customHeight="1" x14ac:dyDescent="0.15">
      <c r="A1068" s="408">
        <v>1</v>
      </c>
      <c r="B1068" s="408">
        <v>1</v>
      </c>
      <c r="C1068" s="427" t="s">
        <v>667</v>
      </c>
      <c r="D1068" s="422"/>
      <c r="E1068" s="422"/>
      <c r="F1068" s="422"/>
      <c r="G1068" s="422"/>
      <c r="H1068" s="422"/>
      <c r="I1068" s="422"/>
      <c r="J1068" s="423">
        <v>4030001115443</v>
      </c>
      <c r="K1068" s="424"/>
      <c r="L1068" s="424"/>
      <c r="M1068" s="424"/>
      <c r="N1068" s="424"/>
      <c r="O1068" s="424"/>
      <c r="P1068" s="428" t="s">
        <v>666</v>
      </c>
      <c r="Q1068" s="321"/>
      <c r="R1068" s="321"/>
      <c r="S1068" s="321"/>
      <c r="T1068" s="321"/>
      <c r="U1068" s="321"/>
      <c r="V1068" s="321"/>
      <c r="W1068" s="321"/>
      <c r="X1068" s="321"/>
      <c r="Y1068" s="322">
        <v>3</v>
      </c>
      <c r="Z1068" s="323"/>
      <c r="AA1068" s="323"/>
      <c r="AB1068" s="324"/>
      <c r="AC1068" s="332" t="s">
        <v>486</v>
      </c>
      <c r="AD1068" s="429"/>
      <c r="AE1068" s="429"/>
      <c r="AF1068" s="429"/>
      <c r="AG1068" s="429"/>
      <c r="AH1068" s="425">
        <v>1</v>
      </c>
      <c r="AI1068" s="426"/>
      <c r="AJ1068" s="426"/>
      <c r="AK1068" s="426"/>
      <c r="AL1068" s="329">
        <v>92.127300000000005</v>
      </c>
      <c r="AM1068" s="330"/>
      <c r="AN1068" s="330"/>
      <c r="AO1068" s="331"/>
      <c r="AP1068" s="325" t="s">
        <v>645</v>
      </c>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4" t="s">
        <v>444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460</v>
      </c>
      <c r="AM1098" s="964"/>
      <c r="AN1098" s="964"/>
      <c r="AO1098" s="80" t="s">
        <v>653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384</v>
      </c>
      <c r="D1101" s="897"/>
      <c r="E1101" s="278" t="s">
        <v>383</v>
      </c>
      <c r="F1101" s="897"/>
      <c r="G1101" s="897"/>
      <c r="H1101" s="897"/>
      <c r="I1101" s="897"/>
      <c r="J1101" s="278" t="s">
        <v>415</v>
      </c>
      <c r="K1101" s="278"/>
      <c r="L1101" s="278"/>
      <c r="M1101" s="278"/>
      <c r="N1101" s="278"/>
      <c r="O1101" s="278"/>
      <c r="P1101" s="348" t="s">
        <v>27</v>
      </c>
      <c r="Q1101" s="348"/>
      <c r="R1101" s="348"/>
      <c r="S1101" s="348"/>
      <c r="T1101" s="348"/>
      <c r="U1101" s="348"/>
      <c r="V1101" s="348"/>
      <c r="W1101" s="348"/>
      <c r="X1101" s="348"/>
      <c r="Y1101" s="278" t="s">
        <v>417</v>
      </c>
      <c r="Z1101" s="897"/>
      <c r="AA1101" s="897"/>
      <c r="AB1101" s="897"/>
      <c r="AC1101" s="278" t="s">
        <v>366</v>
      </c>
      <c r="AD1101" s="278"/>
      <c r="AE1101" s="278"/>
      <c r="AF1101" s="278"/>
      <c r="AG1101" s="278"/>
      <c r="AH1101" s="348" t="s">
        <v>379</v>
      </c>
      <c r="AI1101" s="349"/>
      <c r="AJ1101" s="349"/>
      <c r="AK1101" s="349"/>
      <c r="AL1101" s="349" t="s">
        <v>21</v>
      </c>
      <c r="AM1101" s="349"/>
      <c r="AN1101" s="349"/>
      <c r="AO1101" s="900"/>
      <c r="AP1101" s="431" t="s">
        <v>445</v>
      </c>
      <c r="AQ1101" s="431"/>
      <c r="AR1101" s="431"/>
      <c r="AS1101" s="431"/>
      <c r="AT1101" s="431"/>
      <c r="AU1101" s="431"/>
      <c r="AV1101" s="431"/>
      <c r="AW1101" s="431"/>
      <c r="AX1101" s="431"/>
    </row>
    <row r="1102" spans="1:50" ht="30" customHeight="1" x14ac:dyDescent="0.15">
      <c r="A1102" s="408">
        <v>1</v>
      </c>
      <c r="B1102" s="408">
        <v>1</v>
      </c>
      <c r="C1102" s="899"/>
      <c r="D1102" s="899"/>
      <c r="E1102" s="262" t="s">
        <v>563</v>
      </c>
      <c r="F1102" s="898"/>
      <c r="G1102" s="898"/>
      <c r="H1102" s="898"/>
      <c r="I1102" s="898"/>
      <c r="J1102" s="423" t="s">
        <v>564</v>
      </c>
      <c r="K1102" s="424"/>
      <c r="L1102" s="424"/>
      <c r="M1102" s="424"/>
      <c r="N1102" s="424"/>
      <c r="O1102" s="424"/>
      <c r="P1102" s="428" t="s">
        <v>563</v>
      </c>
      <c r="Q1102" s="321"/>
      <c r="R1102" s="321"/>
      <c r="S1102" s="321"/>
      <c r="T1102" s="321"/>
      <c r="U1102" s="321"/>
      <c r="V1102" s="321"/>
      <c r="W1102" s="321"/>
      <c r="X1102" s="321"/>
      <c r="Y1102" s="322" t="s">
        <v>565</v>
      </c>
      <c r="Z1102" s="323"/>
      <c r="AA1102" s="323"/>
      <c r="AB1102" s="324"/>
      <c r="AC1102" s="326"/>
      <c r="AD1102" s="326"/>
      <c r="AE1102" s="326"/>
      <c r="AF1102" s="326"/>
      <c r="AG1102" s="326"/>
      <c r="AH1102" s="327" t="s">
        <v>564</v>
      </c>
      <c r="AI1102" s="328"/>
      <c r="AJ1102" s="328"/>
      <c r="AK1102" s="328"/>
      <c r="AL1102" s="329" t="s">
        <v>566</v>
      </c>
      <c r="AM1102" s="330"/>
      <c r="AN1102" s="330"/>
      <c r="AO1102" s="331"/>
      <c r="AP1102" s="325" t="s">
        <v>563</v>
      </c>
      <c r="AQ1102" s="325"/>
      <c r="AR1102" s="325"/>
      <c r="AS1102" s="325"/>
      <c r="AT1102" s="325"/>
      <c r="AU1102" s="325"/>
      <c r="AV1102" s="325"/>
      <c r="AW1102" s="325"/>
      <c r="AX1102" s="325"/>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9"/>
      <c r="D1119" s="899"/>
      <c r="E1119" s="262"/>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5" manualBreakCount="5">
    <brk id="29" max="49" man="1"/>
    <brk id="699"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441</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B69" sqref="AB69:AD6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465</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1002" t="s">
        <v>545</v>
      </c>
      <c r="AF2" s="1002"/>
      <c r="AG2" s="1002"/>
      <c r="AH2" s="1002"/>
      <c r="AI2" s="1002" t="s">
        <v>542</v>
      </c>
      <c r="AJ2" s="1002"/>
      <c r="AK2" s="1002"/>
      <c r="AL2" s="1002"/>
      <c r="AM2" s="1002" t="s">
        <v>516</v>
      </c>
      <c r="AN2" s="1002"/>
      <c r="AO2" s="1002"/>
      <c r="AP2" s="462"/>
      <c r="AQ2" s="177" t="s">
        <v>353</v>
      </c>
      <c r="AR2" s="170"/>
      <c r="AS2" s="170"/>
      <c r="AT2" s="171"/>
      <c r="AU2" s="377" t="s">
        <v>253</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1"/>
      <c r="AR3" s="272"/>
      <c r="AS3" s="138" t="s">
        <v>354</v>
      </c>
      <c r="AT3" s="173"/>
      <c r="AU3" s="272"/>
      <c r="AV3" s="272"/>
      <c r="AW3" s="383" t="s">
        <v>300</v>
      </c>
      <c r="AX3" s="384"/>
    </row>
    <row r="4" spans="1:50" ht="22.5" customHeight="1" x14ac:dyDescent="0.15">
      <c r="A4" s="519"/>
      <c r="B4" s="517"/>
      <c r="C4" s="517"/>
      <c r="D4" s="517"/>
      <c r="E4" s="517"/>
      <c r="F4" s="518"/>
      <c r="G4" s="544"/>
      <c r="H4" s="1020"/>
      <c r="I4" s="1020"/>
      <c r="J4" s="1020"/>
      <c r="K4" s="1020"/>
      <c r="L4" s="1020"/>
      <c r="M4" s="1020"/>
      <c r="N4" s="1020"/>
      <c r="O4" s="1021"/>
      <c r="P4" s="162"/>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4" t="s">
        <v>54</v>
      </c>
      <c r="Z5" s="1003"/>
      <c r="AA5" s="1004"/>
      <c r="AB5" s="526"/>
      <c r="AC5" s="1005"/>
      <c r="AD5" s="1005"/>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3" t="s">
        <v>494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465</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1002" t="s">
        <v>546</v>
      </c>
      <c r="AF9" s="1002"/>
      <c r="AG9" s="1002"/>
      <c r="AH9" s="1002"/>
      <c r="AI9" s="1002" t="s">
        <v>542</v>
      </c>
      <c r="AJ9" s="1002"/>
      <c r="AK9" s="1002"/>
      <c r="AL9" s="1002"/>
      <c r="AM9" s="1002" t="s">
        <v>516</v>
      </c>
      <c r="AN9" s="1002"/>
      <c r="AO9" s="1002"/>
      <c r="AP9" s="462"/>
      <c r="AQ9" s="177" t="s">
        <v>353</v>
      </c>
      <c r="AR9" s="170"/>
      <c r="AS9" s="170"/>
      <c r="AT9" s="171"/>
      <c r="AU9" s="377" t="s">
        <v>253</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1"/>
      <c r="AR10" s="272"/>
      <c r="AS10" s="138" t="s">
        <v>354</v>
      </c>
      <c r="AT10" s="173"/>
      <c r="AU10" s="272"/>
      <c r="AV10" s="272"/>
      <c r="AW10" s="383" t="s">
        <v>300</v>
      </c>
      <c r="AX10" s="384"/>
    </row>
    <row r="11" spans="1:50" ht="22.5" customHeight="1" x14ac:dyDescent="0.15">
      <c r="A11" s="519"/>
      <c r="B11" s="517"/>
      <c r="C11" s="517"/>
      <c r="D11" s="517"/>
      <c r="E11" s="517"/>
      <c r="F11" s="518"/>
      <c r="G11" s="544"/>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6"/>
      <c r="AC12" s="1005"/>
      <c r="AD12" s="1005"/>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3" t="s">
        <v>494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465</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1002" t="s">
        <v>545</v>
      </c>
      <c r="AF16" s="1002"/>
      <c r="AG16" s="1002"/>
      <c r="AH16" s="1002"/>
      <c r="AI16" s="1002" t="s">
        <v>543</v>
      </c>
      <c r="AJ16" s="1002"/>
      <c r="AK16" s="1002"/>
      <c r="AL16" s="1002"/>
      <c r="AM16" s="1002" t="s">
        <v>516</v>
      </c>
      <c r="AN16" s="1002"/>
      <c r="AO16" s="1002"/>
      <c r="AP16" s="462"/>
      <c r="AQ16" s="177" t="s">
        <v>353</v>
      </c>
      <c r="AR16" s="170"/>
      <c r="AS16" s="170"/>
      <c r="AT16" s="171"/>
      <c r="AU16" s="377" t="s">
        <v>253</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1"/>
      <c r="AR17" s="272"/>
      <c r="AS17" s="138" t="s">
        <v>354</v>
      </c>
      <c r="AT17" s="173"/>
      <c r="AU17" s="272"/>
      <c r="AV17" s="272"/>
      <c r="AW17" s="383" t="s">
        <v>300</v>
      </c>
      <c r="AX17" s="384"/>
    </row>
    <row r="18" spans="1:50" ht="22.5" customHeight="1" x14ac:dyDescent="0.15">
      <c r="A18" s="519"/>
      <c r="B18" s="517"/>
      <c r="C18" s="517"/>
      <c r="D18" s="517"/>
      <c r="E18" s="517"/>
      <c r="F18" s="518"/>
      <c r="G18" s="544"/>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6"/>
      <c r="AC19" s="1005"/>
      <c r="AD19" s="1005"/>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3" t="s">
        <v>494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465</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1002" t="s">
        <v>547</v>
      </c>
      <c r="AF23" s="1002"/>
      <c r="AG23" s="1002"/>
      <c r="AH23" s="1002"/>
      <c r="AI23" s="1002" t="s">
        <v>542</v>
      </c>
      <c r="AJ23" s="1002"/>
      <c r="AK23" s="1002"/>
      <c r="AL23" s="1002"/>
      <c r="AM23" s="1002" t="s">
        <v>516</v>
      </c>
      <c r="AN23" s="1002"/>
      <c r="AO23" s="1002"/>
      <c r="AP23" s="462"/>
      <c r="AQ23" s="177" t="s">
        <v>353</v>
      </c>
      <c r="AR23" s="170"/>
      <c r="AS23" s="170"/>
      <c r="AT23" s="171"/>
      <c r="AU23" s="377" t="s">
        <v>253</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1"/>
      <c r="AR24" s="272"/>
      <c r="AS24" s="138" t="s">
        <v>354</v>
      </c>
      <c r="AT24" s="173"/>
      <c r="AU24" s="272"/>
      <c r="AV24" s="272"/>
      <c r="AW24" s="383" t="s">
        <v>300</v>
      </c>
      <c r="AX24" s="384"/>
    </row>
    <row r="25" spans="1:50" ht="22.5" customHeight="1" x14ac:dyDescent="0.15">
      <c r="A25" s="519"/>
      <c r="B25" s="517"/>
      <c r="C25" s="517"/>
      <c r="D25" s="517"/>
      <c r="E25" s="517"/>
      <c r="F25" s="518"/>
      <c r="G25" s="544"/>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6"/>
      <c r="AC26" s="1005"/>
      <c r="AD26" s="1005"/>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3" t="s">
        <v>494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465</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1002" t="s">
        <v>545</v>
      </c>
      <c r="AF30" s="1002"/>
      <c r="AG30" s="1002"/>
      <c r="AH30" s="1002"/>
      <c r="AI30" s="1002" t="s">
        <v>542</v>
      </c>
      <c r="AJ30" s="1002"/>
      <c r="AK30" s="1002"/>
      <c r="AL30" s="1002"/>
      <c r="AM30" s="1002" t="s">
        <v>540</v>
      </c>
      <c r="AN30" s="1002"/>
      <c r="AO30" s="1002"/>
      <c r="AP30" s="462"/>
      <c r="AQ30" s="177" t="s">
        <v>353</v>
      </c>
      <c r="AR30" s="170"/>
      <c r="AS30" s="170"/>
      <c r="AT30" s="171"/>
      <c r="AU30" s="377" t="s">
        <v>253</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1"/>
      <c r="AR31" s="272"/>
      <c r="AS31" s="138" t="s">
        <v>354</v>
      </c>
      <c r="AT31" s="173"/>
      <c r="AU31" s="272"/>
      <c r="AV31" s="272"/>
      <c r="AW31" s="383" t="s">
        <v>300</v>
      </c>
      <c r="AX31" s="384"/>
    </row>
    <row r="32" spans="1:50" ht="22.5" customHeight="1" x14ac:dyDescent="0.15">
      <c r="A32" s="519"/>
      <c r="B32" s="517"/>
      <c r="C32" s="517"/>
      <c r="D32" s="517"/>
      <c r="E32" s="517"/>
      <c r="F32" s="518"/>
      <c r="G32" s="544"/>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6"/>
      <c r="AC33" s="1005"/>
      <c r="AD33" s="1005"/>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3" t="s">
        <v>494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465</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1002" t="s">
        <v>547</v>
      </c>
      <c r="AF37" s="1002"/>
      <c r="AG37" s="1002"/>
      <c r="AH37" s="1002"/>
      <c r="AI37" s="1002" t="s">
        <v>544</v>
      </c>
      <c r="AJ37" s="1002"/>
      <c r="AK37" s="1002"/>
      <c r="AL37" s="1002"/>
      <c r="AM37" s="1002" t="s">
        <v>541</v>
      </c>
      <c r="AN37" s="1002"/>
      <c r="AO37" s="1002"/>
      <c r="AP37" s="462"/>
      <c r="AQ37" s="177" t="s">
        <v>353</v>
      </c>
      <c r="AR37" s="170"/>
      <c r="AS37" s="170"/>
      <c r="AT37" s="171"/>
      <c r="AU37" s="377" t="s">
        <v>253</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1"/>
      <c r="AR38" s="272"/>
      <c r="AS38" s="138" t="s">
        <v>354</v>
      </c>
      <c r="AT38" s="173"/>
      <c r="AU38" s="272"/>
      <c r="AV38" s="272"/>
      <c r="AW38" s="383" t="s">
        <v>300</v>
      </c>
      <c r="AX38" s="384"/>
    </row>
    <row r="39" spans="1:50" ht="22.5" customHeight="1" x14ac:dyDescent="0.15">
      <c r="A39" s="519"/>
      <c r="B39" s="517"/>
      <c r="C39" s="517"/>
      <c r="D39" s="517"/>
      <c r="E39" s="517"/>
      <c r="F39" s="518"/>
      <c r="G39" s="544"/>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6"/>
      <c r="AC40" s="1005"/>
      <c r="AD40" s="1005"/>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3" t="s">
        <v>494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465</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1002" t="s">
        <v>545</v>
      </c>
      <c r="AF44" s="1002"/>
      <c r="AG44" s="1002"/>
      <c r="AH44" s="1002"/>
      <c r="AI44" s="1002" t="s">
        <v>542</v>
      </c>
      <c r="AJ44" s="1002"/>
      <c r="AK44" s="1002"/>
      <c r="AL44" s="1002"/>
      <c r="AM44" s="1002" t="s">
        <v>516</v>
      </c>
      <c r="AN44" s="1002"/>
      <c r="AO44" s="1002"/>
      <c r="AP44" s="462"/>
      <c r="AQ44" s="177" t="s">
        <v>353</v>
      </c>
      <c r="AR44" s="170"/>
      <c r="AS44" s="170"/>
      <c r="AT44" s="171"/>
      <c r="AU44" s="377" t="s">
        <v>253</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1"/>
      <c r="AR45" s="272"/>
      <c r="AS45" s="138" t="s">
        <v>354</v>
      </c>
      <c r="AT45" s="173"/>
      <c r="AU45" s="272"/>
      <c r="AV45" s="272"/>
      <c r="AW45" s="383" t="s">
        <v>300</v>
      </c>
      <c r="AX45" s="384"/>
    </row>
    <row r="46" spans="1:50" ht="22.5" customHeight="1" x14ac:dyDescent="0.15">
      <c r="A46" s="519"/>
      <c r="B46" s="517"/>
      <c r="C46" s="517"/>
      <c r="D46" s="517"/>
      <c r="E46" s="517"/>
      <c r="F46" s="518"/>
      <c r="G46" s="544"/>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6"/>
      <c r="AC47" s="1005"/>
      <c r="AD47" s="1005"/>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3" t="s">
        <v>494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465</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0"/>
      <c r="Z51" s="416"/>
      <c r="AA51" s="417"/>
      <c r="AB51" s="462" t="s">
        <v>11</v>
      </c>
      <c r="AC51" s="1015"/>
      <c r="AD51" s="1016"/>
      <c r="AE51" s="1002" t="s">
        <v>545</v>
      </c>
      <c r="AF51" s="1002"/>
      <c r="AG51" s="1002"/>
      <c r="AH51" s="1002"/>
      <c r="AI51" s="1002" t="s">
        <v>542</v>
      </c>
      <c r="AJ51" s="1002"/>
      <c r="AK51" s="1002"/>
      <c r="AL51" s="1002"/>
      <c r="AM51" s="1002" t="s">
        <v>516</v>
      </c>
      <c r="AN51" s="1002"/>
      <c r="AO51" s="1002"/>
      <c r="AP51" s="462"/>
      <c r="AQ51" s="177" t="s">
        <v>353</v>
      </c>
      <c r="AR51" s="170"/>
      <c r="AS51" s="170"/>
      <c r="AT51" s="171"/>
      <c r="AU51" s="377" t="s">
        <v>253</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1"/>
      <c r="AR52" s="272"/>
      <c r="AS52" s="138" t="s">
        <v>354</v>
      </c>
      <c r="AT52" s="173"/>
      <c r="AU52" s="272"/>
      <c r="AV52" s="272"/>
      <c r="AW52" s="383" t="s">
        <v>300</v>
      </c>
      <c r="AX52" s="384"/>
    </row>
    <row r="53" spans="1:50" ht="22.5" customHeight="1" x14ac:dyDescent="0.15">
      <c r="A53" s="519"/>
      <c r="B53" s="517"/>
      <c r="C53" s="517"/>
      <c r="D53" s="517"/>
      <c r="E53" s="517"/>
      <c r="F53" s="518"/>
      <c r="G53" s="544"/>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6"/>
      <c r="AC54" s="1005"/>
      <c r="AD54" s="1005"/>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3" t="s">
        <v>494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465</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1002" t="s">
        <v>545</v>
      </c>
      <c r="AF58" s="1002"/>
      <c r="AG58" s="1002"/>
      <c r="AH58" s="1002"/>
      <c r="AI58" s="1002" t="s">
        <v>542</v>
      </c>
      <c r="AJ58" s="1002"/>
      <c r="AK58" s="1002"/>
      <c r="AL58" s="1002"/>
      <c r="AM58" s="1002" t="s">
        <v>516</v>
      </c>
      <c r="AN58" s="1002"/>
      <c r="AO58" s="1002"/>
      <c r="AP58" s="462"/>
      <c r="AQ58" s="177" t="s">
        <v>353</v>
      </c>
      <c r="AR58" s="170"/>
      <c r="AS58" s="170"/>
      <c r="AT58" s="171"/>
      <c r="AU58" s="377" t="s">
        <v>253</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1"/>
      <c r="AR59" s="272"/>
      <c r="AS59" s="138" t="s">
        <v>354</v>
      </c>
      <c r="AT59" s="173"/>
      <c r="AU59" s="272"/>
      <c r="AV59" s="272"/>
      <c r="AW59" s="383" t="s">
        <v>300</v>
      </c>
      <c r="AX59" s="384"/>
    </row>
    <row r="60" spans="1:50" ht="22.5" customHeight="1" x14ac:dyDescent="0.15">
      <c r="A60" s="519"/>
      <c r="B60" s="517"/>
      <c r="C60" s="517"/>
      <c r="D60" s="517"/>
      <c r="E60" s="517"/>
      <c r="F60" s="518"/>
      <c r="G60" s="544"/>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6"/>
      <c r="AC61" s="1005"/>
      <c r="AD61" s="1005"/>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3" t="s">
        <v>494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465</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1002" t="s">
        <v>545</v>
      </c>
      <c r="AF65" s="1002"/>
      <c r="AG65" s="1002"/>
      <c r="AH65" s="1002"/>
      <c r="AI65" s="1002" t="s">
        <v>542</v>
      </c>
      <c r="AJ65" s="1002"/>
      <c r="AK65" s="1002"/>
      <c r="AL65" s="1002"/>
      <c r="AM65" s="1002" t="s">
        <v>516</v>
      </c>
      <c r="AN65" s="1002"/>
      <c r="AO65" s="1002"/>
      <c r="AP65" s="462"/>
      <c r="AQ65" s="177" t="s">
        <v>353</v>
      </c>
      <c r="AR65" s="170"/>
      <c r="AS65" s="170"/>
      <c r="AT65" s="171"/>
      <c r="AU65" s="377" t="s">
        <v>253</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1"/>
      <c r="AR66" s="272"/>
      <c r="AS66" s="138" t="s">
        <v>354</v>
      </c>
      <c r="AT66" s="173"/>
      <c r="AU66" s="272"/>
      <c r="AV66" s="272"/>
      <c r="AW66" s="383" t="s">
        <v>300</v>
      </c>
      <c r="AX66" s="384"/>
    </row>
    <row r="67" spans="1:50" ht="22.5" customHeight="1" x14ac:dyDescent="0.15">
      <c r="A67" s="519"/>
      <c r="B67" s="517"/>
      <c r="C67" s="517"/>
      <c r="D67" s="517"/>
      <c r="E67" s="517"/>
      <c r="F67" s="518"/>
      <c r="G67" s="544"/>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6"/>
      <c r="AC68" s="1005"/>
      <c r="AD68" s="1005"/>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1" t="s">
        <v>301</v>
      </c>
      <c r="AC69" s="430"/>
      <c r="AD69" s="430"/>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3" t="s">
        <v>494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668</v>
      </c>
      <c r="H2" s="444"/>
      <c r="I2" s="444"/>
      <c r="J2" s="444"/>
      <c r="K2" s="444"/>
      <c r="L2" s="444"/>
      <c r="M2" s="444"/>
      <c r="N2" s="444"/>
      <c r="O2" s="444"/>
      <c r="P2" s="444"/>
      <c r="Q2" s="444"/>
      <c r="R2" s="444"/>
      <c r="S2" s="444"/>
      <c r="T2" s="444"/>
      <c r="U2" s="444"/>
      <c r="V2" s="444"/>
      <c r="W2" s="444"/>
      <c r="X2" s="444"/>
      <c r="Y2" s="444"/>
      <c r="Z2" s="444"/>
      <c r="AA2" s="444"/>
      <c r="AB2" s="445"/>
      <c r="AC2" s="443" t="s">
        <v>671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36" customHeight="1" x14ac:dyDescent="0.15">
      <c r="A4" s="1042"/>
      <c r="B4" s="1043"/>
      <c r="C4" s="1043"/>
      <c r="D4" s="1043"/>
      <c r="E4" s="1043"/>
      <c r="F4" s="1044"/>
      <c r="G4" s="453" t="s">
        <v>670</v>
      </c>
      <c r="H4" s="454"/>
      <c r="I4" s="454"/>
      <c r="J4" s="454"/>
      <c r="K4" s="455"/>
      <c r="L4" s="456" t="s">
        <v>669</v>
      </c>
      <c r="M4" s="457"/>
      <c r="N4" s="457"/>
      <c r="O4" s="457"/>
      <c r="P4" s="457"/>
      <c r="Q4" s="457"/>
      <c r="R4" s="457"/>
      <c r="S4" s="457"/>
      <c r="T4" s="457"/>
      <c r="U4" s="457"/>
      <c r="V4" s="457"/>
      <c r="W4" s="457"/>
      <c r="X4" s="458"/>
      <c r="Y4" s="459">
        <v>3</v>
      </c>
      <c r="Z4" s="460"/>
      <c r="AA4" s="460"/>
      <c r="AB4" s="561"/>
      <c r="AC4" s="453" t="s">
        <v>635</v>
      </c>
      <c r="AD4" s="454"/>
      <c r="AE4" s="454"/>
      <c r="AF4" s="454"/>
      <c r="AG4" s="455"/>
      <c r="AH4" s="456" t="s">
        <v>672</v>
      </c>
      <c r="AI4" s="457"/>
      <c r="AJ4" s="457"/>
      <c r="AK4" s="457"/>
      <c r="AL4" s="457"/>
      <c r="AM4" s="457"/>
      <c r="AN4" s="457"/>
      <c r="AO4" s="457"/>
      <c r="AP4" s="457"/>
      <c r="AQ4" s="457"/>
      <c r="AR4" s="457"/>
      <c r="AS4" s="457"/>
      <c r="AT4" s="458"/>
      <c r="AU4" s="459">
        <v>2</v>
      </c>
      <c r="AV4" s="460"/>
      <c r="AW4" s="460"/>
      <c r="AX4" s="461"/>
    </row>
    <row r="5" spans="1:50" ht="24.75" hidden="1"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3</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v>
      </c>
      <c r="AV14" s="419"/>
      <c r="AW14" s="419"/>
      <c r="AX14" s="421"/>
    </row>
    <row r="15" spans="1:50" ht="30" customHeight="1" x14ac:dyDescent="0.15">
      <c r="A15" s="1042"/>
      <c r="B15" s="1043"/>
      <c r="C15" s="1043"/>
      <c r="D15" s="1043"/>
      <c r="E15" s="1043"/>
      <c r="F15" s="1044"/>
      <c r="G15" s="443" t="s">
        <v>674</v>
      </c>
      <c r="H15" s="444"/>
      <c r="I15" s="444"/>
      <c r="J15" s="444"/>
      <c r="K15" s="444"/>
      <c r="L15" s="444"/>
      <c r="M15" s="444"/>
      <c r="N15" s="444"/>
      <c r="O15" s="444"/>
      <c r="P15" s="444"/>
      <c r="Q15" s="444"/>
      <c r="R15" s="444"/>
      <c r="S15" s="444"/>
      <c r="T15" s="444"/>
      <c r="U15" s="444"/>
      <c r="V15" s="444"/>
      <c r="W15" s="444"/>
      <c r="X15" s="444"/>
      <c r="Y15" s="444"/>
      <c r="Z15" s="444"/>
      <c r="AA15" s="444"/>
      <c r="AB15" s="445"/>
      <c r="AC15" s="443"/>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36" customHeight="1" x14ac:dyDescent="0.15">
      <c r="A17" s="1042"/>
      <c r="B17" s="1043"/>
      <c r="C17" s="1043"/>
      <c r="D17" s="1043"/>
      <c r="E17" s="1043"/>
      <c r="F17" s="1044"/>
      <c r="G17" s="453" t="s">
        <v>676</v>
      </c>
      <c r="H17" s="454"/>
      <c r="I17" s="454"/>
      <c r="J17" s="454"/>
      <c r="K17" s="455"/>
      <c r="L17" s="456" t="s">
        <v>675</v>
      </c>
      <c r="M17" s="457"/>
      <c r="N17" s="457"/>
      <c r="O17" s="457"/>
      <c r="P17" s="457"/>
      <c r="Q17" s="457"/>
      <c r="R17" s="457"/>
      <c r="S17" s="457"/>
      <c r="T17" s="457"/>
      <c r="U17" s="457"/>
      <c r="V17" s="457"/>
      <c r="W17" s="457"/>
      <c r="X17" s="458"/>
      <c r="Y17" s="459">
        <v>5</v>
      </c>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42"/>
      <c r="B28" s="1043"/>
      <c r="C28" s="1043"/>
      <c r="D28" s="1043"/>
      <c r="E28" s="1043"/>
      <c r="F28" s="1044"/>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388</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2"/>
      <c r="B41" s="1043"/>
      <c r="C41" s="1043"/>
      <c r="D41" s="1043"/>
      <c r="E41" s="1043"/>
      <c r="F41" s="1044"/>
      <c r="G41" s="443" t="s">
        <v>433</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389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2"/>
      <c r="B68" s="1043"/>
      <c r="C68" s="1043"/>
      <c r="D68" s="1043"/>
      <c r="E68" s="1043"/>
      <c r="F68" s="1044"/>
      <c r="G68" s="443" t="s">
        <v>390</v>
      </c>
      <c r="H68" s="444"/>
      <c r="I68" s="444"/>
      <c r="J68" s="444"/>
      <c r="K68" s="444"/>
      <c r="L68" s="444"/>
      <c r="M68" s="444"/>
      <c r="N68" s="444"/>
      <c r="O68" s="444"/>
      <c r="P68" s="444"/>
      <c r="Q68" s="444"/>
      <c r="R68" s="444"/>
      <c r="S68" s="444"/>
      <c r="T68" s="444"/>
      <c r="U68" s="444"/>
      <c r="V68" s="444"/>
      <c r="W68" s="444"/>
      <c r="X68" s="444"/>
      <c r="Y68" s="444"/>
      <c r="Z68" s="444"/>
      <c r="AA68" s="444"/>
      <c r="AB68" s="445"/>
      <c r="AC68" s="443" t="s">
        <v>391</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2"/>
      <c r="B81" s="1043"/>
      <c r="C81" s="1043"/>
      <c r="D81" s="1043"/>
      <c r="E81" s="1043"/>
      <c r="F81" s="1044"/>
      <c r="G81" s="443" t="s">
        <v>392</v>
      </c>
      <c r="H81" s="444"/>
      <c r="I81" s="444"/>
      <c r="J81" s="444"/>
      <c r="K81" s="444"/>
      <c r="L81" s="444"/>
      <c r="M81" s="444"/>
      <c r="N81" s="444"/>
      <c r="O81" s="444"/>
      <c r="P81" s="444"/>
      <c r="Q81" s="444"/>
      <c r="R81" s="444"/>
      <c r="S81" s="444"/>
      <c r="T81" s="444"/>
      <c r="U81" s="444"/>
      <c r="V81" s="444"/>
      <c r="W81" s="444"/>
      <c r="X81" s="444"/>
      <c r="Y81" s="444"/>
      <c r="Z81" s="444"/>
      <c r="AA81" s="444"/>
      <c r="AB81" s="445"/>
      <c r="AC81" s="443" t="s">
        <v>393</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2"/>
      <c r="B94" s="1043"/>
      <c r="C94" s="1043"/>
      <c r="D94" s="1043"/>
      <c r="E94" s="1043"/>
      <c r="F94" s="1044"/>
      <c r="G94" s="443" t="s">
        <v>394</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2"/>
      <c r="B121" s="1043"/>
      <c r="C121" s="1043"/>
      <c r="D121" s="1043"/>
      <c r="E121" s="1043"/>
      <c r="F121" s="1044"/>
      <c r="G121" s="443" t="s">
        <v>396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2"/>
      <c r="B134" s="1043"/>
      <c r="C134" s="1043"/>
      <c r="D134" s="1043"/>
      <c r="E134" s="1043"/>
      <c r="F134" s="1044"/>
      <c r="G134" s="443" t="s">
        <v>398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399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2"/>
      <c r="B147" s="1043"/>
      <c r="C147" s="1043"/>
      <c r="D147" s="1043"/>
      <c r="E147" s="1043"/>
      <c r="F147" s="1044"/>
      <c r="G147" s="443" t="s">
        <v>400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2"/>
      <c r="B174" s="1043"/>
      <c r="C174" s="1043"/>
      <c r="D174" s="1043"/>
      <c r="E174" s="1043"/>
      <c r="F174" s="1044"/>
      <c r="G174" s="443" t="s">
        <v>402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2"/>
      <c r="B187" s="1043"/>
      <c r="C187" s="1043"/>
      <c r="D187" s="1043"/>
      <c r="E187" s="1043"/>
      <c r="F187" s="1044"/>
      <c r="G187" s="443" t="s">
        <v>405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2"/>
      <c r="B200" s="1043"/>
      <c r="C200" s="1043"/>
      <c r="D200" s="1043"/>
      <c r="E200" s="1043"/>
      <c r="F200" s="1044"/>
      <c r="G200" s="443" t="s">
        <v>406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2"/>
      <c r="B227" s="1043"/>
      <c r="C227" s="1043"/>
      <c r="D227" s="1043"/>
      <c r="E227" s="1043"/>
      <c r="F227" s="1044"/>
      <c r="G227" s="443" t="s">
        <v>408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409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2"/>
      <c r="B240" s="1043"/>
      <c r="C240" s="1043"/>
      <c r="D240" s="1043"/>
      <c r="E240" s="1043"/>
      <c r="F240" s="1044"/>
      <c r="G240" s="443" t="s">
        <v>410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2"/>
      <c r="B253" s="1043"/>
      <c r="C253" s="1043"/>
      <c r="D253" s="1043"/>
      <c r="E253" s="1043"/>
      <c r="F253" s="1044"/>
      <c r="G253" s="443" t="s">
        <v>412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80" zoomScaleNormal="75" zoomScaleSheetLayoutView="8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415</v>
      </c>
      <c r="K3" s="102"/>
      <c r="L3" s="102"/>
      <c r="M3" s="102"/>
      <c r="N3" s="102"/>
      <c r="O3" s="102"/>
      <c r="P3" s="351" t="s">
        <v>27</v>
      </c>
      <c r="Q3" s="351"/>
      <c r="R3" s="351"/>
      <c r="S3" s="351"/>
      <c r="T3" s="351"/>
      <c r="U3" s="351"/>
      <c r="V3" s="351"/>
      <c r="W3" s="351"/>
      <c r="X3" s="351"/>
      <c r="Y3" s="348" t="s">
        <v>469</v>
      </c>
      <c r="Z3" s="349"/>
      <c r="AA3" s="349"/>
      <c r="AB3" s="349"/>
      <c r="AC3" s="278" t="s">
        <v>454</v>
      </c>
      <c r="AD3" s="278"/>
      <c r="AE3" s="278"/>
      <c r="AF3" s="278"/>
      <c r="AG3" s="278"/>
      <c r="AH3" s="348" t="s">
        <v>379</v>
      </c>
      <c r="AI3" s="350"/>
      <c r="AJ3" s="350"/>
      <c r="AK3" s="350"/>
      <c r="AL3" s="350" t="s">
        <v>21</v>
      </c>
      <c r="AM3" s="350"/>
      <c r="AN3" s="350"/>
      <c r="AO3" s="430"/>
      <c r="AP3" s="431" t="s">
        <v>416</v>
      </c>
      <c r="AQ3" s="431"/>
      <c r="AR3" s="431"/>
      <c r="AS3" s="431"/>
      <c r="AT3" s="431"/>
      <c r="AU3" s="431"/>
      <c r="AV3" s="431"/>
      <c r="AW3" s="431"/>
      <c r="AX3" s="431"/>
    </row>
    <row r="4" spans="1:50" ht="60" customHeight="1" x14ac:dyDescent="0.15">
      <c r="A4" s="1062">
        <v>1</v>
      </c>
      <c r="B4" s="1062">
        <v>1</v>
      </c>
      <c r="C4" s="427" t="s">
        <v>691</v>
      </c>
      <c r="D4" s="422"/>
      <c r="E4" s="422"/>
      <c r="F4" s="422"/>
      <c r="G4" s="422"/>
      <c r="H4" s="422"/>
      <c r="I4" s="422"/>
      <c r="J4" s="423">
        <v>5011101061025</v>
      </c>
      <c r="K4" s="424"/>
      <c r="L4" s="424"/>
      <c r="M4" s="424"/>
      <c r="N4" s="424"/>
      <c r="O4" s="424"/>
      <c r="P4" s="428" t="s">
        <v>669</v>
      </c>
      <c r="Q4" s="321"/>
      <c r="R4" s="321"/>
      <c r="S4" s="321"/>
      <c r="T4" s="321"/>
      <c r="U4" s="321"/>
      <c r="V4" s="321"/>
      <c r="W4" s="321"/>
      <c r="X4" s="321"/>
      <c r="Y4" s="322">
        <v>3</v>
      </c>
      <c r="Z4" s="323"/>
      <c r="AA4" s="323"/>
      <c r="AB4" s="324"/>
      <c r="AC4" s="326" t="s">
        <v>486</v>
      </c>
      <c r="AD4" s="326"/>
      <c r="AE4" s="326"/>
      <c r="AF4" s="326"/>
      <c r="AG4" s="326"/>
      <c r="AH4" s="327">
        <v>7</v>
      </c>
      <c r="AI4" s="328"/>
      <c r="AJ4" s="328"/>
      <c r="AK4" s="328"/>
      <c r="AL4" s="329">
        <v>84.667599999999993</v>
      </c>
      <c r="AM4" s="330"/>
      <c r="AN4" s="330"/>
      <c r="AO4" s="331"/>
      <c r="AP4" s="325" t="s">
        <v>645</v>
      </c>
      <c r="AQ4" s="325"/>
      <c r="AR4" s="325"/>
      <c r="AS4" s="325"/>
      <c r="AT4" s="325"/>
      <c r="AU4" s="325"/>
      <c r="AV4" s="325"/>
      <c r="AW4" s="325"/>
      <c r="AX4" s="325"/>
    </row>
    <row r="5" spans="1:50" ht="26.25" hidden="1"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415</v>
      </c>
      <c r="K36" s="102"/>
      <c r="L36" s="102"/>
      <c r="M36" s="102"/>
      <c r="N36" s="102"/>
      <c r="O36" s="102"/>
      <c r="P36" s="351" t="s">
        <v>27</v>
      </c>
      <c r="Q36" s="351"/>
      <c r="R36" s="351"/>
      <c r="S36" s="351"/>
      <c r="T36" s="351"/>
      <c r="U36" s="351"/>
      <c r="V36" s="351"/>
      <c r="W36" s="351"/>
      <c r="X36" s="351"/>
      <c r="Y36" s="348" t="s">
        <v>469</v>
      </c>
      <c r="Z36" s="349"/>
      <c r="AA36" s="349"/>
      <c r="AB36" s="349"/>
      <c r="AC36" s="278" t="s">
        <v>454</v>
      </c>
      <c r="AD36" s="278"/>
      <c r="AE36" s="278"/>
      <c r="AF36" s="278"/>
      <c r="AG36" s="278"/>
      <c r="AH36" s="348" t="s">
        <v>379</v>
      </c>
      <c r="AI36" s="350"/>
      <c r="AJ36" s="350"/>
      <c r="AK36" s="350"/>
      <c r="AL36" s="350" t="s">
        <v>21</v>
      </c>
      <c r="AM36" s="350"/>
      <c r="AN36" s="350"/>
      <c r="AO36" s="430"/>
      <c r="AP36" s="431" t="s">
        <v>416</v>
      </c>
      <c r="AQ36" s="431"/>
      <c r="AR36" s="431"/>
      <c r="AS36" s="431"/>
      <c r="AT36" s="431"/>
      <c r="AU36" s="431"/>
      <c r="AV36" s="431"/>
      <c r="AW36" s="431"/>
      <c r="AX36" s="431"/>
    </row>
    <row r="37" spans="1:50" ht="60" customHeight="1" x14ac:dyDescent="0.15">
      <c r="A37" s="1062">
        <v>1</v>
      </c>
      <c r="B37" s="1062">
        <v>1</v>
      </c>
      <c r="C37" s="427" t="s">
        <v>673</v>
      </c>
      <c r="D37" s="422"/>
      <c r="E37" s="422"/>
      <c r="F37" s="422"/>
      <c r="G37" s="422"/>
      <c r="H37" s="422"/>
      <c r="I37" s="422"/>
      <c r="J37" s="423">
        <v>7010001025732</v>
      </c>
      <c r="K37" s="424"/>
      <c r="L37" s="424"/>
      <c r="M37" s="424"/>
      <c r="N37" s="424"/>
      <c r="O37" s="424"/>
      <c r="P37" s="428" t="s">
        <v>672</v>
      </c>
      <c r="Q37" s="321"/>
      <c r="R37" s="321"/>
      <c r="S37" s="321"/>
      <c r="T37" s="321"/>
      <c r="U37" s="321"/>
      <c r="V37" s="321"/>
      <c r="W37" s="321"/>
      <c r="X37" s="321"/>
      <c r="Y37" s="322">
        <v>2</v>
      </c>
      <c r="Z37" s="323"/>
      <c r="AA37" s="323"/>
      <c r="AB37" s="324"/>
      <c r="AC37" s="326" t="s">
        <v>492</v>
      </c>
      <c r="AD37" s="326"/>
      <c r="AE37" s="326"/>
      <c r="AF37" s="326"/>
      <c r="AG37" s="326"/>
      <c r="AH37" s="327" t="s">
        <v>692</v>
      </c>
      <c r="AI37" s="328"/>
      <c r="AJ37" s="328"/>
      <c r="AK37" s="328"/>
      <c r="AL37" s="329" t="s">
        <v>692</v>
      </c>
      <c r="AM37" s="330"/>
      <c r="AN37" s="330"/>
      <c r="AO37" s="331"/>
      <c r="AP37" s="325" t="s">
        <v>645</v>
      </c>
      <c r="AQ37" s="325"/>
      <c r="AR37" s="325"/>
      <c r="AS37" s="325"/>
      <c r="AT37" s="325"/>
      <c r="AU37" s="325"/>
      <c r="AV37" s="325"/>
      <c r="AW37" s="325"/>
      <c r="AX37" s="325"/>
    </row>
    <row r="38" spans="1:50" ht="26.25" hidden="1"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415</v>
      </c>
      <c r="K69" s="102"/>
      <c r="L69" s="102"/>
      <c r="M69" s="102"/>
      <c r="N69" s="102"/>
      <c r="O69" s="102"/>
      <c r="P69" s="351" t="s">
        <v>27</v>
      </c>
      <c r="Q69" s="351"/>
      <c r="R69" s="351"/>
      <c r="S69" s="351"/>
      <c r="T69" s="351"/>
      <c r="U69" s="351"/>
      <c r="V69" s="351"/>
      <c r="W69" s="351"/>
      <c r="X69" s="351"/>
      <c r="Y69" s="348" t="s">
        <v>469</v>
      </c>
      <c r="Z69" s="349"/>
      <c r="AA69" s="349"/>
      <c r="AB69" s="349"/>
      <c r="AC69" s="278" t="s">
        <v>454</v>
      </c>
      <c r="AD69" s="278"/>
      <c r="AE69" s="278"/>
      <c r="AF69" s="278"/>
      <c r="AG69" s="278"/>
      <c r="AH69" s="348" t="s">
        <v>379</v>
      </c>
      <c r="AI69" s="350"/>
      <c r="AJ69" s="350"/>
      <c r="AK69" s="350"/>
      <c r="AL69" s="350" t="s">
        <v>21</v>
      </c>
      <c r="AM69" s="350"/>
      <c r="AN69" s="350"/>
      <c r="AO69" s="430"/>
      <c r="AP69" s="431" t="s">
        <v>416</v>
      </c>
      <c r="AQ69" s="431"/>
      <c r="AR69" s="431"/>
      <c r="AS69" s="431"/>
      <c r="AT69" s="431"/>
      <c r="AU69" s="431"/>
      <c r="AV69" s="431"/>
      <c r="AW69" s="431"/>
      <c r="AX69" s="431"/>
    </row>
    <row r="70" spans="1:50" ht="33" customHeight="1" x14ac:dyDescent="0.15">
      <c r="A70" s="1062">
        <v>1</v>
      </c>
      <c r="B70" s="1062">
        <v>1</v>
      </c>
      <c r="C70" s="427" t="s">
        <v>677</v>
      </c>
      <c r="D70" s="422"/>
      <c r="E70" s="422"/>
      <c r="F70" s="422"/>
      <c r="G70" s="422"/>
      <c r="H70" s="422"/>
      <c r="I70" s="422"/>
      <c r="J70" s="423">
        <v>9010005002362</v>
      </c>
      <c r="K70" s="424"/>
      <c r="L70" s="424"/>
      <c r="M70" s="424"/>
      <c r="N70" s="424"/>
      <c r="O70" s="424"/>
      <c r="P70" s="428" t="s">
        <v>678</v>
      </c>
      <c r="Q70" s="321"/>
      <c r="R70" s="321"/>
      <c r="S70" s="321"/>
      <c r="T70" s="321"/>
      <c r="U70" s="321"/>
      <c r="V70" s="321"/>
      <c r="W70" s="321"/>
      <c r="X70" s="321"/>
      <c r="Y70" s="322">
        <v>5</v>
      </c>
      <c r="Z70" s="323"/>
      <c r="AA70" s="323"/>
      <c r="AB70" s="324"/>
      <c r="AC70" s="326" t="s">
        <v>491</v>
      </c>
      <c r="AD70" s="326"/>
      <c r="AE70" s="326"/>
      <c r="AF70" s="326"/>
      <c r="AG70" s="326"/>
      <c r="AH70" s="327">
        <v>1</v>
      </c>
      <c r="AI70" s="328"/>
      <c r="AJ70" s="328"/>
      <c r="AK70" s="328"/>
      <c r="AL70" s="329">
        <v>100</v>
      </c>
      <c r="AM70" s="330"/>
      <c r="AN70" s="330"/>
      <c r="AO70" s="331"/>
      <c r="AP70" s="325" t="s">
        <v>645</v>
      </c>
      <c r="AQ70" s="325"/>
      <c r="AR70" s="325"/>
      <c r="AS70" s="325"/>
      <c r="AT70" s="325"/>
      <c r="AU70" s="325"/>
      <c r="AV70" s="325"/>
      <c r="AW70" s="325"/>
      <c r="AX70" s="325"/>
    </row>
    <row r="71" spans="1:50" ht="33" customHeight="1" x14ac:dyDescent="0.15">
      <c r="A71" s="1062">
        <v>2</v>
      </c>
      <c r="B71" s="1062">
        <v>1</v>
      </c>
      <c r="C71" s="427" t="s">
        <v>679</v>
      </c>
      <c r="D71" s="422"/>
      <c r="E71" s="422"/>
      <c r="F71" s="422"/>
      <c r="G71" s="422"/>
      <c r="H71" s="422"/>
      <c r="I71" s="422"/>
      <c r="J71" s="423">
        <v>3120001014595</v>
      </c>
      <c r="K71" s="424"/>
      <c r="L71" s="424"/>
      <c r="M71" s="424"/>
      <c r="N71" s="424"/>
      <c r="O71" s="424"/>
      <c r="P71" s="428" t="s">
        <v>678</v>
      </c>
      <c r="Q71" s="321"/>
      <c r="R71" s="321"/>
      <c r="S71" s="321"/>
      <c r="T71" s="321"/>
      <c r="U71" s="321"/>
      <c r="V71" s="321"/>
      <c r="W71" s="321"/>
      <c r="X71" s="321"/>
      <c r="Y71" s="322">
        <v>3</v>
      </c>
      <c r="Z71" s="323"/>
      <c r="AA71" s="323"/>
      <c r="AB71" s="324"/>
      <c r="AC71" s="326" t="s">
        <v>491</v>
      </c>
      <c r="AD71" s="326"/>
      <c r="AE71" s="326"/>
      <c r="AF71" s="326"/>
      <c r="AG71" s="326"/>
      <c r="AH71" s="327">
        <v>1</v>
      </c>
      <c r="AI71" s="328"/>
      <c r="AJ71" s="328"/>
      <c r="AK71" s="328"/>
      <c r="AL71" s="329">
        <v>100</v>
      </c>
      <c r="AM71" s="330"/>
      <c r="AN71" s="330"/>
      <c r="AO71" s="331"/>
      <c r="AP71" s="325" t="s">
        <v>645</v>
      </c>
      <c r="AQ71" s="325"/>
      <c r="AR71" s="325"/>
      <c r="AS71" s="325"/>
      <c r="AT71" s="325"/>
      <c r="AU71" s="325"/>
      <c r="AV71" s="325"/>
      <c r="AW71" s="325"/>
      <c r="AX71" s="325"/>
    </row>
    <row r="72" spans="1:50" ht="33" customHeight="1" x14ac:dyDescent="0.15">
      <c r="A72" s="1062">
        <v>3</v>
      </c>
      <c r="B72" s="1062">
        <v>1</v>
      </c>
      <c r="C72" s="427" t="s">
        <v>680</v>
      </c>
      <c r="D72" s="422"/>
      <c r="E72" s="422"/>
      <c r="F72" s="422"/>
      <c r="G72" s="422"/>
      <c r="H72" s="422"/>
      <c r="I72" s="422"/>
      <c r="J72" s="423">
        <v>3011005000353</v>
      </c>
      <c r="K72" s="424"/>
      <c r="L72" s="424"/>
      <c r="M72" s="424"/>
      <c r="N72" s="424"/>
      <c r="O72" s="424"/>
      <c r="P72" s="428" t="s">
        <v>678</v>
      </c>
      <c r="Q72" s="321"/>
      <c r="R72" s="321"/>
      <c r="S72" s="321"/>
      <c r="T72" s="321"/>
      <c r="U72" s="321"/>
      <c r="V72" s="321"/>
      <c r="W72" s="321"/>
      <c r="X72" s="321"/>
      <c r="Y72" s="322">
        <v>2</v>
      </c>
      <c r="Z72" s="323"/>
      <c r="AA72" s="323"/>
      <c r="AB72" s="324"/>
      <c r="AC72" s="326" t="s">
        <v>491</v>
      </c>
      <c r="AD72" s="326"/>
      <c r="AE72" s="326"/>
      <c r="AF72" s="326"/>
      <c r="AG72" s="326"/>
      <c r="AH72" s="327">
        <v>1</v>
      </c>
      <c r="AI72" s="328"/>
      <c r="AJ72" s="328"/>
      <c r="AK72" s="328"/>
      <c r="AL72" s="329">
        <v>100</v>
      </c>
      <c r="AM72" s="330"/>
      <c r="AN72" s="330"/>
      <c r="AO72" s="331"/>
      <c r="AP72" s="325" t="s">
        <v>645</v>
      </c>
      <c r="AQ72" s="325"/>
      <c r="AR72" s="325"/>
      <c r="AS72" s="325"/>
      <c r="AT72" s="325"/>
      <c r="AU72" s="325"/>
      <c r="AV72" s="325"/>
      <c r="AW72" s="325"/>
      <c r="AX72" s="325"/>
    </row>
    <row r="73" spans="1:50" ht="33" customHeight="1" x14ac:dyDescent="0.15">
      <c r="A73" s="1062">
        <v>4</v>
      </c>
      <c r="B73" s="1062">
        <v>1</v>
      </c>
      <c r="C73" s="427" t="s">
        <v>681</v>
      </c>
      <c r="D73" s="422"/>
      <c r="E73" s="422"/>
      <c r="F73" s="422"/>
      <c r="G73" s="422"/>
      <c r="H73" s="422"/>
      <c r="I73" s="422"/>
      <c r="J73" s="423">
        <v>7180005002257</v>
      </c>
      <c r="K73" s="424"/>
      <c r="L73" s="424"/>
      <c r="M73" s="424"/>
      <c r="N73" s="424"/>
      <c r="O73" s="424"/>
      <c r="P73" s="428" t="s">
        <v>678</v>
      </c>
      <c r="Q73" s="321"/>
      <c r="R73" s="321"/>
      <c r="S73" s="321"/>
      <c r="T73" s="321"/>
      <c r="U73" s="321"/>
      <c r="V73" s="321"/>
      <c r="W73" s="321"/>
      <c r="X73" s="321"/>
      <c r="Y73" s="322">
        <v>2</v>
      </c>
      <c r="Z73" s="323"/>
      <c r="AA73" s="323"/>
      <c r="AB73" s="324"/>
      <c r="AC73" s="326" t="s">
        <v>491</v>
      </c>
      <c r="AD73" s="326"/>
      <c r="AE73" s="326"/>
      <c r="AF73" s="326"/>
      <c r="AG73" s="326"/>
      <c r="AH73" s="327">
        <v>1</v>
      </c>
      <c r="AI73" s="328"/>
      <c r="AJ73" s="328"/>
      <c r="AK73" s="328"/>
      <c r="AL73" s="329">
        <v>100</v>
      </c>
      <c r="AM73" s="330"/>
      <c r="AN73" s="330"/>
      <c r="AO73" s="331"/>
      <c r="AP73" s="325" t="s">
        <v>645</v>
      </c>
      <c r="AQ73" s="325"/>
      <c r="AR73" s="325"/>
      <c r="AS73" s="325"/>
      <c r="AT73" s="325"/>
      <c r="AU73" s="325"/>
      <c r="AV73" s="325"/>
      <c r="AW73" s="325"/>
      <c r="AX73" s="325"/>
    </row>
    <row r="74" spans="1:50" ht="33" customHeight="1" x14ac:dyDescent="0.15">
      <c r="A74" s="1062">
        <v>5</v>
      </c>
      <c r="B74" s="1062">
        <v>1</v>
      </c>
      <c r="C74" s="427" t="s">
        <v>682</v>
      </c>
      <c r="D74" s="422"/>
      <c r="E74" s="422"/>
      <c r="F74" s="422"/>
      <c r="G74" s="422"/>
      <c r="H74" s="422"/>
      <c r="I74" s="422"/>
      <c r="J74" s="423">
        <v>5140005002221</v>
      </c>
      <c r="K74" s="424"/>
      <c r="L74" s="424"/>
      <c r="M74" s="424"/>
      <c r="N74" s="424"/>
      <c r="O74" s="424"/>
      <c r="P74" s="428" t="s">
        <v>678</v>
      </c>
      <c r="Q74" s="321"/>
      <c r="R74" s="321"/>
      <c r="S74" s="321"/>
      <c r="T74" s="321"/>
      <c r="U74" s="321"/>
      <c r="V74" s="321"/>
      <c r="W74" s="321"/>
      <c r="X74" s="321"/>
      <c r="Y74" s="322">
        <v>0.9</v>
      </c>
      <c r="Z74" s="323"/>
      <c r="AA74" s="323"/>
      <c r="AB74" s="324"/>
      <c r="AC74" s="326" t="s">
        <v>491</v>
      </c>
      <c r="AD74" s="326"/>
      <c r="AE74" s="326"/>
      <c r="AF74" s="326"/>
      <c r="AG74" s="326"/>
      <c r="AH74" s="327">
        <v>1</v>
      </c>
      <c r="AI74" s="328"/>
      <c r="AJ74" s="328"/>
      <c r="AK74" s="328"/>
      <c r="AL74" s="329">
        <v>100</v>
      </c>
      <c r="AM74" s="330"/>
      <c r="AN74" s="330"/>
      <c r="AO74" s="331"/>
      <c r="AP74" s="325" t="s">
        <v>645</v>
      </c>
      <c r="AQ74" s="325"/>
      <c r="AR74" s="325"/>
      <c r="AS74" s="325"/>
      <c r="AT74" s="325"/>
      <c r="AU74" s="325"/>
      <c r="AV74" s="325"/>
      <c r="AW74" s="325"/>
      <c r="AX74" s="325"/>
    </row>
    <row r="75" spans="1:50" ht="33" customHeight="1" x14ac:dyDescent="0.15">
      <c r="A75" s="1062">
        <v>6</v>
      </c>
      <c r="B75" s="1062">
        <v>1</v>
      </c>
      <c r="C75" s="427" t="s">
        <v>683</v>
      </c>
      <c r="D75" s="422"/>
      <c r="E75" s="422"/>
      <c r="F75" s="422"/>
      <c r="G75" s="422"/>
      <c r="H75" s="422"/>
      <c r="I75" s="422"/>
      <c r="J75" s="423">
        <v>8700150003179</v>
      </c>
      <c r="K75" s="424"/>
      <c r="L75" s="424"/>
      <c r="M75" s="424"/>
      <c r="N75" s="424"/>
      <c r="O75" s="424"/>
      <c r="P75" s="428" t="s">
        <v>678</v>
      </c>
      <c r="Q75" s="321"/>
      <c r="R75" s="321"/>
      <c r="S75" s="321"/>
      <c r="T75" s="321"/>
      <c r="U75" s="321"/>
      <c r="V75" s="321"/>
      <c r="W75" s="321"/>
      <c r="X75" s="321"/>
      <c r="Y75" s="322">
        <v>0.8</v>
      </c>
      <c r="Z75" s="323"/>
      <c r="AA75" s="323"/>
      <c r="AB75" s="324"/>
      <c r="AC75" s="326" t="s">
        <v>491</v>
      </c>
      <c r="AD75" s="326"/>
      <c r="AE75" s="326"/>
      <c r="AF75" s="326"/>
      <c r="AG75" s="326"/>
      <c r="AH75" s="327">
        <v>1</v>
      </c>
      <c r="AI75" s="328"/>
      <c r="AJ75" s="328"/>
      <c r="AK75" s="328"/>
      <c r="AL75" s="329">
        <v>100</v>
      </c>
      <c r="AM75" s="330"/>
      <c r="AN75" s="330"/>
      <c r="AO75" s="331"/>
      <c r="AP75" s="325" t="s">
        <v>645</v>
      </c>
      <c r="AQ75" s="325"/>
      <c r="AR75" s="325"/>
      <c r="AS75" s="325"/>
      <c r="AT75" s="325"/>
      <c r="AU75" s="325"/>
      <c r="AV75" s="325"/>
      <c r="AW75" s="325"/>
      <c r="AX75" s="325"/>
    </row>
    <row r="76" spans="1:50" ht="48" customHeight="1" x14ac:dyDescent="0.15">
      <c r="A76" s="1062">
        <v>7</v>
      </c>
      <c r="B76" s="1062">
        <v>1</v>
      </c>
      <c r="C76" s="427" t="s">
        <v>684</v>
      </c>
      <c r="D76" s="422"/>
      <c r="E76" s="422"/>
      <c r="F76" s="422"/>
      <c r="G76" s="422"/>
      <c r="H76" s="422"/>
      <c r="I76" s="422"/>
      <c r="J76" s="423">
        <v>2700150001147</v>
      </c>
      <c r="K76" s="424"/>
      <c r="L76" s="424"/>
      <c r="M76" s="424"/>
      <c r="N76" s="424"/>
      <c r="O76" s="424"/>
      <c r="P76" s="428" t="s">
        <v>678</v>
      </c>
      <c r="Q76" s="321"/>
      <c r="R76" s="321"/>
      <c r="S76" s="321"/>
      <c r="T76" s="321"/>
      <c r="U76" s="321"/>
      <c r="V76" s="321"/>
      <c r="W76" s="321"/>
      <c r="X76" s="321"/>
      <c r="Y76" s="322">
        <v>0.8</v>
      </c>
      <c r="Z76" s="323"/>
      <c r="AA76" s="323"/>
      <c r="AB76" s="324"/>
      <c r="AC76" s="326" t="s">
        <v>491</v>
      </c>
      <c r="AD76" s="326"/>
      <c r="AE76" s="326"/>
      <c r="AF76" s="326"/>
      <c r="AG76" s="326"/>
      <c r="AH76" s="327">
        <v>1</v>
      </c>
      <c r="AI76" s="328"/>
      <c r="AJ76" s="328"/>
      <c r="AK76" s="328"/>
      <c r="AL76" s="329">
        <v>100</v>
      </c>
      <c r="AM76" s="330"/>
      <c r="AN76" s="330"/>
      <c r="AO76" s="331"/>
      <c r="AP76" s="325" t="s">
        <v>645</v>
      </c>
      <c r="AQ76" s="325"/>
      <c r="AR76" s="325"/>
      <c r="AS76" s="325"/>
      <c r="AT76" s="325"/>
      <c r="AU76" s="325"/>
      <c r="AV76" s="325"/>
      <c r="AW76" s="325"/>
      <c r="AX76" s="325"/>
    </row>
    <row r="77" spans="1:50" ht="33" customHeight="1" x14ac:dyDescent="0.15">
      <c r="A77" s="1062">
        <v>8</v>
      </c>
      <c r="B77" s="1062">
        <v>1</v>
      </c>
      <c r="C77" s="427" t="s">
        <v>685</v>
      </c>
      <c r="D77" s="422"/>
      <c r="E77" s="422"/>
      <c r="F77" s="422"/>
      <c r="G77" s="422"/>
      <c r="H77" s="422"/>
      <c r="I77" s="422"/>
      <c r="J77" s="423">
        <v>1370005000296</v>
      </c>
      <c r="K77" s="424"/>
      <c r="L77" s="424"/>
      <c r="M77" s="424"/>
      <c r="N77" s="424"/>
      <c r="O77" s="424"/>
      <c r="P77" s="428" t="s">
        <v>678</v>
      </c>
      <c r="Q77" s="321"/>
      <c r="R77" s="321"/>
      <c r="S77" s="321"/>
      <c r="T77" s="321"/>
      <c r="U77" s="321"/>
      <c r="V77" s="321"/>
      <c r="W77" s="321"/>
      <c r="X77" s="321"/>
      <c r="Y77" s="322">
        <v>0.7</v>
      </c>
      <c r="Z77" s="323"/>
      <c r="AA77" s="323"/>
      <c r="AB77" s="324"/>
      <c r="AC77" s="326" t="s">
        <v>491</v>
      </c>
      <c r="AD77" s="326"/>
      <c r="AE77" s="326"/>
      <c r="AF77" s="326"/>
      <c r="AG77" s="326"/>
      <c r="AH77" s="327">
        <v>1</v>
      </c>
      <c r="AI77" s="328"/>
      <c r="AJ77" s="328"/>
      <c r="AK77" s="328"/>
      <c r="AL77" s="329">
        <v>100</v>
      </c>
      <c r="AM77" s="330"/>
      <c r="AN77" s="330"/>
      <c r="AO77" s="331"/>
      <c r="AP77" s="325" t="s">
        <v>645</v>
      </c>
      <c r="AQ77" s="325"/>
      <c r="AR77" s="325"/>
      <c r="AS77" s="325"/>
      <c r="AT77" s="325"/>
      <c r="AU77" s="325"/>
      <c r="AV77" s="325"/>
      <c r="AW77" s="325"/>
      <c r="AX77" s="325"/>
    </row>
    <row r="78" spans="1:50" ht="33" customHeight="1" x14ac:dyDescent="0.15">
      <c r="A78" s="1062">
        <v>9</v>
      </c>
      <c r="B78" s="1062">
        <v>1</v>
      </c>
      <c r="C78" s="427" t="s">
        <v>686</v>
      </c>
      <c r="D78" s="422"/>
      <c r="E78" s="422"/>
      <c r="F78" s="422"/>
      <c r="G78" s="422"/>
      <c r="H78" s="422"/>
      <c r="I78" s="422"/>
      <c r="J78" s="423">
        <v>3130005006200</v>
      </c>
      <c r="K78" s="424"/>
      <c r="L78" s="424"/>
      <c r="M78" s="424"/>
      <c r="N78" s="424"/>
      <c r="O78" s="424"/>
      <c r="P78" s="428" t="s">
        <v>678</v>
      </c>
      <c r="Q78" s="321"/>
      <c r="R78" s="321"/>
      <c r="S78" s="321"/>
      <c r="T78" s="321"/>
      <c r="U78" s="321"/>
      <c r="V78" s="321"/>
      <c r="W78" s="321"/>
      <c r="X78" s="321"/>
      <c r="Y78" s="322">
        <v>0.7</v>
      </c>
      <c r="Z78" s="323"/>
      <c r="AA78" s="323"/>
      <c r="AB78" s="324"/>
      <c r="AC78" s="326" t="s">
        <v>491</v>
      </c>
      <c r="AD78" s="326"/>
      <c r="AE78" s="326"/>
      <c r="AF78" s="326"/>
      <c r="AG78" s="326"/>
      <c r="AH78" s="327">
        <v>1</v>
      </c>
      <c r="AI78" s="328"/>
      <c r="AJ78" s="328"/>
      <c r="AK78" s="328"/>
      <c r="AL78" s="329">
        <v>100</v>
      </c>
      <c r="AM78" s="330"/>
      <c r="AN78" s="330"/>
      <c r="AO78" s="331"/>
      <c r="AP78" s="325" t="s">
        <v>645</v>
      </c>
      <c r="AQ78" s="325"/>
      <c r="AR78" s="325"/>
      <c r="AS78" s="325"/>
      <c r="AT78" s="325"/>
      <c r="AU78" s="325"/>
      <c r="AV78" s="325"/>
      <c r="AW78" s="325"/>
      <c r="AX78" s="325"/>
    </row>
    <row r="79" spans="1:50" ht="33" customHeight="1" x14ac:dyDescent="0.15">
      <c r="A79" s="1062">
        <v>10</v>
      </c>
      <c r="B79" s="1062">
        <v>1</v>
      </c>
      <c r="C79" s="427" t="s">
        <v>687</v>
      </c>
      <c r="D79" s="422"/>
      <c r="E79" s="422"/>
      <c r="F79" s="422"/>
      <c r="G79" s="422"/>
      <c r="H79" s="422"/>
      <c r="I79" s="422"/>
      <c r="J79" s="423">
        <v>5200001004272</v>
      </c>
      <c r="K79" s="424"/>
      <c r="L79" s="424"/>
      <c r="M79" s="424"/>
      <c r="N79" s="424"/>
      <c r="O79" s="424"/>
      <c r="P79" s="428" t="s">
        <v>678</v>
      </c>
      <c r="Q79" s="321"/>
      <c r="R79" s="321"/>
      <c r="S79" s="321"/>
      <c r="T79" s="321"/>
      <c r="U79" s="321"/>
      <c r="V79" s="321"/>
      <c r="W79" s="321"/>
      <c r="X79" s="321"/>
      <c r="Y79" s="322">
        <v>0.7</v>
      </c>
      <c r="Z79" s="323"/>
      <c r="AA79" s="323"/>
      <c r="AB79" s="324"/>
      <c r="AC79" s="326" t="s">
        <v>491</v>
      </c>
      <c r="AD79" s="326"/>
      <c r="AE79" s="326"/>
      <c r="AF79" s="326"/>
      <c r="AG79" s="326"/>
      <c r="AH79" s="327">
        <v>1</v>
      </c>
      <c r="AI79" s="328"/>
      <c r="AJ79" s="328"/>
      <c r="AK79" s="328"/>
      <c r="AL79" s="329">
        <v>100</v>
      </c>
      <c r="AM79" s="330"/>
      <c r="AN79" s="330"/>
      <c r="AO79" s="331"/>
      <c r="AP79" s="325" t="s">
        <v>645</v>
      </c>
      <c r="AQ79" s="325"/>
      <c r="AR79" s="325"/>
      <c r="AS79" s="325"/>
      <c r="AT79" s="325"/>
      <c r="AU79" s="325"/>
      <c r="AV79" s="325"/>
      <c r="AW79" s="325"/>
      <c r="AX79" s="325"/>
    </row>
    <row r="80" spans="1:50" ht="26.25" hidden="1"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0"/>
      <c r="B102" s="350"/>
      <c r="C102" s="350" t="s">
        <v>26</v>
      </c>
      <c r="D102" s="350"/>
      <c r="E102" s="350"/>
      <c r="F102" s="350"/>
      <c r="G102" s="350"/>
      <c r="H102" s="350"/>
      <c r="I102" s="350"/>
      <c r="J102" s="278" t="s">
        <v>415</v>
      </c>
      <c r="K102" s="102"/>
      <c r="L102" s="102"/>
      <c r="M102" s="102"/>
      <c r="N102" s="102"/>
      <c r="O102" s="102"/>
      <c r="P102" s="351" t="s">
        <v>27</v>
      </c>
      <c r="Q102" s="351"/>
      <c r="R102" s="351"/>
      <c r="S102" s="351"/>
      <c r="T102" s="351"/>
      <c r="U102" s="351"/>
      <c r="V102" s="351"/>
      <c r="W102" s="351"/>
      <c r="X102" s="351"/>
      <c r="Y102" s="348" t="s">
        <v>469</v>
      </c>
      <c r="Z102" s="349"/>
      <c r="AA102" s="349"/>
      <c r="AB102" s="349"/>
      <c r="AC102" s="278" t="s">
        <v>454</v>
      </c>
      <c r="AD102" s="278"/>
      <c r="AE102" s="278"/>
      <c r="AF102" s="278"/>
      <c r="AG102" s="278"/>
      <c r="AH102" s="348" t="s">
        <v>379</v>
      </c>
      <c r="AI102" s="350"/>
      <c r="AJ102" s="350"/>
      <c r="AK102" s="350"/>
      <c r="AL102" s="350" t="s">
        <v>21</v>
      </c>
      <c r="AM102" s="350"/>
      <c r="AN102" s="350"/>
      <c r="AO102" s="430"/>
      <c r="AP102" s="431" t="s">
        <v>416</v>
      </c>
      <c r="AQ102" s="431"/>
      <c r="AR102" s="431"/>
      <c r="AS102" s="431"/>
      <c r="AT102" s="431"/>
      <c r="AU102" s="431"/>
      <c r="AV102" s="431"/>
      <c r="AW102" s="431"/>
      <c r="AX102" s="431"/>
    </row>
    <row r="103" spans="1:50" ht="26.25" hidden="1"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0"/>
      <c r="B135" s="350"/>
      <c r="C135" s="350" t="s">
        <v>26</v>
      </c>
      <c r="D135" s="350"/>
      <c r="E135" s="350"/>
      <c r="F135" s="350"/>
      <c r="G135" s="350"/>
      <c r="H135" s="350"/>
      <c r="I135" s="350"/>
      <c r="J135" s="278" t="s">
        <v>415</v>
      </c>
      <c r="K135" s="102"/>
      <c r="L135" s="102"/>
      <c r="M135" s="102"/>
      <c r="N135" s="102"/>
      <c r="O135" s="102"/>
      <c r="P135" s="351" t="s">
        <v>27</v>
      </c>
      <c r="Q135" s="351"/>
      <c r="R135" s="351"/>
      <c r="S135" s="351"/>
      <c r="T135" s="351"/>
      <c r="U135" s="351"/>
      <c r="V135" s="351"/>
      <c r="W135" s="351"/>
      <c r="X135" s="351"/>
      <c r="Y135" s="348" t="s">
        <v>469</v>
      </c>
      <c r="Z135" s="349"/>
      <c r="AA135" s="349"/>
      <c r="AB135" s="349"/>
      <c r="AC135" s="278" t="s">
        <v>454</v>
      </c>
      <c r="AD135" s="278"/>
      <c r="AE135" s="278"/>
      <c r="AF135" s="278"/>
      <c r="AG135" s="278"/>
      <c r="AH135" s="348" t="s">
        <v>379</v>
      </c>
      <c r="AI135" s="350"/>
      <c r="AJ135" s="350"/>
      <c r="AK135" s="350"/>
      <c r="AL135" s="350" t="s">
        <v>21</v>
      </c>
      <c r="AM135" s="350"/>
      <c r="AN135" s="350"/>
      <c r="AO135" s="430"/>
      <c r="AP135" s="431" t="s">
        <v>416</v>
      </c>
      <c r="AQ135" s="431"/>
      <c r="AR135" s="431"/>
      <c r="AS135" s="431"/>
      <c r="AT135" s="431"/>
      <c r="AU135" s="431"/>
      <c r="AV135" s="431"/>
      <c r="AW135" s="431"/>
      <c r="AX135" s="431"/>
    </row>
    <row r="136" spans="1:50" ht="26.25" hidden="1"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0"/>
      <c r="B168" s="350"/>
      <c r="C168" s="350" t="s">
        <v>26</v>
      </c>
      <c r="D168" s="350"/>
      <c r="E168" s="350"/>
      <c r="F168" s="350"/>
      <c r="G168" s="350"/>
      <c r="H168" s="350"/>
      <c r="I168" s="350"/>
      <c r="J168" s="278" t="s">
        <v>415</v>
      </c>
      <c r="K168" s="102"/>
      <c r="L168" s="102"/>
      <c r="M168" s="102"/>
      <c r="N168" s="102"/>
      <c r="O168" s="102"/>
      <c r="P168" s="351" t="s">
        <v>27</v>
      </c>
      <c r="Q168" s="351"/>
      <c r="R168" s="351"/>
      <c r="S168" s="351"/>
      <c r="T168" s="351"/>
      <c r="U168" s="351"/>
      <c r="V168" s="351"/>
      <c r="W168" s="351"/>
      <c r="X168" s="351"/>
      <c r="Y168" s="348" t="s">
        <v>469</v>
      </c>
      <c r="Z168" s="349"/>
      <c r="AA168" s="349"/>
      <c r="AB168" s="349"/>
      <c r="AC168" s="278" t="s">
        <v>454</v>
      </c>
      <c r="AD168" s="278"/>
      <c r="AE168" s="278"/>
      <c r="AF168" s="278"/>
      <c r="AG168" s="278"/>
      <c r="AH168" s="348" t="s">
        <v>379</v>
      </c>
      <c r="AI168" s="350"/>
      <c r="AJ168" s="350"/>
      <c r="AK168" s="350"/>
      <c r="AL168" s="350" t="s">
        <v>21</v>
      </c>
      <c r="AM168" s="350"/>
      <c r="AN168" s="350"/>
      <c r="AO168" s="430"/>
      <c r="AP168" s="431" t="s">
        <v>416</v>
      </c>
      <c r="AQ168" s="431"/>
      <c r="AR168" s="431"/>
      <c r="AS168" s="431"/>
      <c r="AT168" s="431"/>
      <c r="AU168" s="431"/>
      <c r="AV168" s="431"/>
      <c r="AW168" s="431"/>
      <c r="AX168" s="431"/>
    </row>
    <row r="169" spans="1:50" ht="26.25" hidden="1"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0"/>
      <c r="B201" s="350"/>
      <c r="C201" s="350" t="s">
        <v>26</v>
      </c>
      <c r="D201" s="350"/>
      <c r="E201" s="350"/>
      <c r="F201" s="350"/>
      <c r="G201" s="350"/>
      <c r="H201" s="350"/>
      <c r="I201" s="350"/>
      <c r="J201" s="278" t="s">
        <v>415</v>
      </c>
      <c r="K201" s="102"/>
      <c r="L201" s="102"/>
      <c r="M201" s="102"/>
      <c r="N201" s="102"/>
      <c r="O201" s="102"/>
      <c r="P201" s="351" t="s">
        <v>27</v>
      </c>
      <c r="Q201" s="351"/>
      <c r="R201" s="351"/>
      <c r="S201" s="351"/>
      <c r="T201" s="351"/>
      <c r="U201" s="351"/>
      <c r="V201" s="351"/>
      <c r="W201" s="351"/>
      <c r="X201" s="351"/>
      <c r="Y201" s="348" t="s">
        <v>469</v>
      </c>
      <c r="Z201" s="349"/>
      <c r="AA201" s="349"/>
      <c r="AB201" s="349"/>
      <c r="AC201" s="278" t="s">
        <v>454</v>
      </c>
      <c r="AD201" s="278"/>
      <c r="AE201" s="278"/>
      <c r="AF201" s="278"/>
      <c r="AG201" s="278"/>
      <c r="AH201" s="348" t="s">
        <v>379</v>
      </c>
      <c r="AI201" s="350"/>
      <c r="AJ201" s="350"/>
      <c r="AK201" s="350"/>
      <c r="AL201" s="350" t="s">
        <v>21</v>
      </c>
      <c r="AM201" s="350"/>
      <c r="AN201" s="350"/>
      <c r="AO201" s="430"/>
      <c r="AP201" s="431" t="s">
        <v>416</v>
      </c>
      <c r="AQ201" s="431"/>
      <c r="AR201" s="431"/>
      <c r="AS201" s="431"/>
      <c r="AT201" s="431"/>
      <c r="AU201" s="431"/>
      <c r="AV201" s="431"/>
      <c r="AW201" s="431"/>
      <c r="AX201" s="431"/>
    </row>
    <row r="202" spans="1:50" ht="26.25" hidden="1"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0"/>
      <c r="B234" s="350"/>
      <c r="C234" s="350" t="s">
        <v>26</v>
      </c>
      <c r="D234" s="350"/>
      <c r="E234" s="350"/>
      <c r="F234" s="350"/>
      <c r="G234" s="350"/>
      <c r="H234" s="350"/>
      <c r="I234" s="350"/>
      <c r="J234" s="278" t="s">
        <v>415</v>
      </c>
      <c r="K234" s="102"/>
      <c r="L234" s="102"/>
      <c r="M234" s="102"/>
      <c r="N234" s="102"/>
      <c r="O234" s="102"/>
      <c r="P234" s="351" t="s">
        <v>27</v>
      </c>
      <c r="Q234" s="351"/>
      <c r="R234" s="351"/>
      <c r="S234" s="351"/>
      <c r="T234" s="351"/>
      <c r="U234" s="351"/>
      <c r="V234" s="351"/>
      <c r="W234" s="351"/>
      <c r="X234" s="351"/>
      <c r="Y234" s="348" t="s">
        <v>469</v>
      </c>
      <c r="Z234" s="349"/>
      <c r="AA234" s="349"/>
      <c r="AB234" s="349"/>
      <c r="AC234" s="278" t="s">
        <v>454</v>
      </c>
      <c r="AD234" s="278"/>
      <c r="AE234" s="278"/>
      <c r="AF234" s="278"/>
      <c r="AG234" s="278"/>
      <c r="AH234" s="348" t="s">
        <v>379</v>
      </c>
      <c r="AI234" s="350"/>
      <c r="AJ234" s="350"/>
      <c r="AK234" s="350"/>
      <c r="AL234" s="350" t="s">
        <v>21</v>
      </c>
      <c r="AM234" s="350"/>
      <c r="AN234" s="350"/>
      <c r="AO234" s="430"/>
      <c r="AP234" s="431" t="s">
        <v>416</v>
      </c>
      <c r="AQ234" s="431"/>
      <c r="AR234" s="431"/>
      <c r="AS234" s="431"/>
      <c r="AT234" s="431"/>
      <c r="AU234" s="431"/>
      <c r="AV234" s="431"/>
      <c r="AW234" s="431"/>
      <c r="AX234" s="431"/>
    </row>
    <row r="235" spans="1:50" ht="26.25" hidden="1"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0"/>
      <c r="B267" s="350"/>
      <c r="C267" s="350" t="s">
        <v>26</v>
      </c>
      <c r="D267" s="350"/>
      <c r="E267" s="350"/>
      <c r="F267" s="350"/>
      <c r="G267" s="350"/>
      <c r="H267" s="350"/>
      <c r="I267" s="350"/>
      <c r="J267" s="278" t="s">
        <v>415</v>
      </c>
      <c r="K267" s="102"/>
      <c r="L267" s="102"/>
      <c r="M267" s="102"/>
      <c r="N267" s="102"/>
      <c r="O267" s="102"/>
      <c r="P267" s="351" t="s">
        <v>27</v>
      </c>
      <c r="Q267" s="351"/>
      <c r="R267" s="351"/>
      <c r="S267" s="351"/>
      <c r="T267" s="351"/>
      <c r="U267" s="351"/>
      <c r="V267" s="351"/>
      <c r="W267" s="351"/>
      <c r="X267" s="351"/>
      <c r="Y267" s="348" t="s">
        <v>469</v>
      </c>
      <c r="Z267" s="349"/>
      <c r="AA267" s="349"/>
      <c r="AB267" s="349"/>
      <c r="AC267" s="278" t="s">
        <v>454</v>
      </c>
      <c r="AD267" s="278"/>
      <c r="AE267" s="278"/>
      <c r="AF267" s="278"/>
      <c r="AG267" s="278"/>
      <c r="AH267" s="348" t="s">
        <v>379</v>
      </c>
      <c r="AI267" s="350"/>
      <c r="AJ267" s="350"/>
      <c r="AK267" s="350"/>
      <c r="AL267" s="350" t="s">
        <v>21</v>
      </c>
      <c r="AM267" s="350"/>
      <c r="AN267" s="350"/>
      <c r="AO267" s="430"/>
      <c r="AP267" s="431" t="s">
        <v>416</v>
      </c>
      <c r="AQ267" s="431"/>
      <c r="AR267" s="431"/>
      <c r="AS267" s="431"/>
      <c r="AT267" s="431"/>
      <c r="AU267" s="431"/>
      <c r="AV267" s="431"/>
      <c r="AW267" s="431"/>
      <c r="AX267" s="431"/>
    </row>
    <row r="268" spans="1:50" ht="26.25" hidden="1"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0"/>
      <c r="B300" s="350"/>
      <c r="C300" s="350" t="s">
        <v>26</v>
      </c>
      <c r="D300" s="350"/>
      <c r="E300" s="350"/>
      <c r="F300" s="350"/>
      <c r="G300" s="350"/>
      <c r="H300" s="350"/>
      <c r="I300" s="350"/>
      <c r="J300" s="278" t="s">
        <v>415</v>
      </c>
      <c r="K300" s="102"/>
      <c r="L300" s="102"/>
      <c r="M300" s="102"/>
      <c r="N300" s="102"/>
      <c r="O300" s="102"/>
      <c r="P300" s="351" t="s">
        <v>27</v>
      </c>
      <c r="Q300" s="351"/>
      <c r="R300" s="351"/>
      <c r="S300" s="351"/>
      <c r="T300" s="351"/>
      <c r="U300" s="351"/>
      <c r="V300" s="351"/>
      <c r="W300" s="351"/>
      <c r="X300" s="351"/>
      <c r="Y300" s="348" t="s">
        <v>469</v>
      </c>
      <c r="Z300" s="349"/>
      <c r="AA300" s="349"/>
      <c r="AB300" s="349"/>
      <c r="AC300" s="278" t="s">
        <v>454</v>
      </c>
      <c r="AD300" s="278"/>
      <c r="AE300" s="278"/>
      <c r="AF300" s="278"/>
      <c r="AG300" s="278"/>
      <c r="AH300" s="348" t="s">
        <v>379</v>
      </c>
      <c r="AI300" s="350"/>
      <c r="AJ300" s="350"/>
      <c r="AK300" s="350"/>
      <c r="AL300" s="350" t="s">
        <v>21</v>
      </c>
      <c r="AM300" s="350"/>
      <c r="AN300" s="350"/>
      <c r="AO300" s="430"/>
      <c r="AP300" s="431" t="s">
        <v>416</v>
      </c>
      <c r="AQ300" s="431"/>
      <c r="AR300" s="431"/>
      <c r="AS300" s="431"/>
      <c r="AT300" s="431"/>
      <c r="AU300" s="431"/>
      <c r="AV300" s="431"/>
      <c r="AW300" s="431"/>
      <c r="AX300" s="431"/>
    </row>
    <row r="301" spans="1:50" ht="26.25" hidden="1"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0"/>
      <c r="B333" s="350"/>
      <c r="C333" s="350" t="s">
        <v>26</v>
      </c>
      <c r="D333" s="350"/>
      <c r="E333" s="350"/>
      <c r="F333" s="350"/>
      <c r="G333" s="350"/>
      <c r="H333" s="350"/>
      <c r="I333" s="350"/>
      <c r="J333" s="278" t="s">
        <v>415</v>
      </c>
      <c r="K333" s="102"/>
      <c r="L333" s="102"/>
      <c r="M333" s="102"/>
      <c r="N333" s="102"/>
      <c r="O333" s="102"/>
      <c r="P333" s="351" t="s">
        <v>27</v>
      </c>
      <c r="Q333" s="351"/>
      <c r="R333" s="351"/>
      <c r="S333" s="351"/>
      <c r="T333" s="351"/>
      <c r="U333" s="351"/>
      <c r="V333" s="351"/>
      <c r="W333" s="351"/>
      <c r="X333" s="351"/>
      <c r="Y333" s="348" t="s">
        <v>469</v>
      </c>
      <c r="Z333" s="349"/>
      <c r="AA333" s="349"/>
      <c r="AB333" s="349"/>
      <c r="AC333" s="278" t="s">
        <v>454</v>
      </c>
      <c r="AD333" s="278"/>
      <c r="AE333" s="278"/>
      <c r="AF333" s="278"/>
      <c r="AG333" s="278"/>
      <c r="AH333" s="348" t="s">
        <v>379</v>
      </c>
      <c r="AI333" s="350"/>
      <c r="AJ333" s="350"/>
      <c r="AK333" s="350"/>
      <c r="AL333" s="350" t="s">
        <v>21</v>
      </c>
      <c r="AM333" s="350"/>
      <c r="AN333" s="350"/>
      <c r="AO333" s="430"/>
      <c r="AP333" s="431" t="s">
        <v>416</v>
      </c>
      <c r="AQ333" s="431"/>
      <c r="AR333" s="431"/>
      <c r="AS333" s="431"/>
      <c r="AT333" s="431"/>
      <c r="AU333" s="431"/>
      <c r="AV333" s="431"/>
      <c r="AW333" s="431"/>
      <c r="AX333" s="431"/>
    </row>
    <row r="334" spans="1:50" ht="26.25" hidden="1"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0"/>
      <c r="B366" s="350"/>
      <c r="C366" s="350" t="s">
        <v>26</v>
      </c>
      <c r="D366" s="350"/>
      <c r="E366" s="350"/>
      <c r="F366" s="350"/>
      <c r="G366" s="350"/>
      <c r="H366" s="350"/>
      <c r="I366" s="350"/>
      <c r="J366" s="278" t="s">
        <v>415</v>
      </c>
      <c r="K366" s="102"/>
      <c r="L366" s="102"/>
      <c r="M366" s="102"/>
      <c r="N366" s="102"/>
      <c r="O366" s="102"/>
      <c r="P366" s="351" t="s">
        <v>27</v>
      </c>
      <c r="Q366" s="351"/>
      <c r="R366" s="351"/>
      <c r="S366" s="351"/>
      <c r="T366" s="351"/>
      <c r="U366" s="351"/>
      <c r="V366" s="351"/>
      <c r="W366" s="351"/>
      <c r="X366" s="351"/>
      <c r="Y366" s="348" t="s">
        <v>469</v>
      </c>
      <c r="Z366" s="349"/>
      <c r="AA366" s="349"/>
      <c r="AB366" s="349"/>
      <c r="AC366" s="278" t="s">
        <v>454</v>
      </c>
      <c r="AD366" s="278"/>
      <c r="AE366" s="278"/>
      <c r="AF366" s="278"/>
      <c r="AG366" s="278"/>
      <c r="AH366" s="348" t="s">
        <v>379</v>
      </c>
      <c r="AI366" s="350"/>
      <c r="AJ366" s="350"/>
      <c r="AK366" s="350"/>
      <c r="AL366" s="350" t="s">
        <v>21</v>
      </c>
      <c r="AM366" s="350"/>
      <c r="AN366" s="350"/>
      <c r="AO366" s="430"/>
      <c r="AP366" s="431" t="s">
        <v>416</v>
      </c>
      <c r="AQ366" s="431"/>
      <c r="AR366" s="431"/>
      <c r="AS366" s="431"/>
      <c r="AT366" s="431"/>
      <c r="AU366" s="431"/>
      <c r="AV366" s="431"/>
      <c r="AW366" s="431"/>
      <c r="AX366" s="431"/>
    </row>
    <row r="367" spans="1:50" ht="26.25" hidden="1"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0"/>
      <c r="B399" s="350"/>
      <c r="C399" s="350" t="s">
        <v>26</v>
      </c>
      <c r="D399" s="350"/>
      <c r="E399" s="350"/>
      <c r="F399" s="350"/>
      <c r="G399" s="350"/>
      <c r="H399" s="350"/>
      <c r="I399" s="350"/>
      <c r="J399" s="278" t="s">
        <v>415</v>
      </c>
      <c r="K399" s="102"/>
      <c r="L399" s="102"/>
      <c r="M399" s="102"/>
      <c r="N399" s="102"/>
      <c r="O399" s="102"/>
      <c r="P399" s="351" t="s">
        <v>27</v>
      </c>
      <c r="Q399" s="351"/>
      <c r="R399" s="351"/>
      <c r="S399" s="351"/>
      <c r="T399" s="351"/>
      <c r="U399" s="351"/>
      <c r="V399" s="351"/>
      <c r="W399" s="351"/>
      <c r="X399" s="351"/>
      <c r="Y399" s="348" t="s">
        <v>469</v>
      </c>
      <c r="Z399" s="349"/>
      <c r="AA399" s="349"/>
      <c r="AB399" s="349"/>
      <c r="AC399" s="278" t="s">
        <v>454</v>
      </c>
      <c r="AD399" s="278"/>
      <c r="AE399" s="278"/>
      <c r="AF399" s="278"/>
      <c r="AG399" s="278"/>
      <c r="AH399" s="348" t="s">
        <v>379</v>
      </c>
      <c r="AI399" s="350"/>
      <c r="AJ399" s="350"/>
      <c r="AK399" s="350"/>
      <c r="AL399" s="350" t="s">
        <v>21</v>
      </c>
      <c r="AM399" s="350"/>
      <c r="AN399" s="350"/>
      <c r="AO399" s="430"/>
      <c r="AP399" s="431" t="s">
        <v>416</v>
      </c>
      <c r="AQ399" s="431"/>
      <c r="AR399" s="431"/>
      <c r="AS399" s="431"/>
      <c r="AT399" s="431"/>
      <c r="AU399" s="431"/>
      <c r="AV399" s="431"/>
      <c r="AW399" s="431"/>
      <c r="AX399" s="431"/>
    </row>
    <row r="400" spans="1:50" ht="26.25" hidden="1"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0"/>
      <c r="B432" s="350"/>
      <c r="C432" s="350" t="s">
        <v>26</v>
      </c>
      <c r="D432" s="350"/>
      <c r="E432" s="350"/>
      <c r="F432" s="350"/>
      <c r="G432" s="350"/>
      <c r="H432" s="350"/>
      <c r="I432" s="350"/>
      <c r="J432" s="278" t="s">
        <v>415</v>
      </c>
      <c r="K432" s="102"/>
      <c r="L432" s="102"/>
      <c r="M432" s="102"/>
      <c r="N432" s="102"/>
      <c r="O432" s="102"/>
      <c r="P432" s="351" t="s">
        <v>27</v>
      </c>
      <c r="Q432" s="351"/>
      <c r="R432" s="351"/>
      <c r="S432" s="351"/>
      <c r="T432" s="351"/>
      <c r="U432" s="351"/>
      <c r="V432" s="351"/>
      <c r="W432" s="351"/>
      <c r="X432" s="351"/>
      <c r="Y432" s="348" t="s">
        <v>469</v>
      </c>
      <c r="Z432" s="349"/>
      <c r="AA432" s="349"/>
      <c r="AB432" s="349"/>
      <c r="AC432" s="278" t="s">
        <v>454</v>
      </c>
      <c r="AD432" s="278"/>
      <c r="AE432" s="278"/>
      <c r="AF432" s="278"/>
      <c r="AG432" s="278"/>
      <c r="AH432" s="348" t="s">
        <v>379</v>
      </c>
      <c r="AI432" s="350"/>
      <c r="AJ432" s="350"/>
      <c r="AK432" s="350"/>
      <c r="AL432" s="350" t="s">
        <v>21</v>
      </c>
      <c r="AM432" s="350"/>
      <c r="AN432" s="350"/>
      <c r="AO432" s="430"/>
      <c r="AP432" s="431" t="s">
        <v>416</v>
      </c>
      <c r="AQ432" s="431"/>
      <c r="AR432" s="431"/>
      <c r="AS432" s="431"/>
      <c r="AT432" s="431"/>
      <c r="AU432" s="431"/>
      <c r="AV432" s="431"/>
      <c r="AW432" s="431"/>
      <c r="AX432" s="431"/>
    </row>
    <row r="433" spans="1:50" ht="26.25" hidden="1"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0"/>
      <c r="B465" s="350"/>
      <c r="C465" s="350" t="s">
        <v>26</v>
      </c>
      <c r="D465" s="350"/>
      <c r="E465" s="350"/>
      <c r="F465" s="350"/>
      <c r="G465" s="350"/>
      <c r="H465" s="350"/>
      <c r="I465" s="350"/>
      <c r="J465" s="278" t="s">
        <v>415</v>
      </c>
      <c r="K465" s="102"/>
      <c r="L465" s="102"/>
      <c r="M465" s="102"/>
      <c r="N465" s="102"/>
      <c r="O465" s="102"/>
      <c r="P465" s="351" t="s">
        <v>27</v>
      </c>
      <c r="Q465" s="351"/>
      <c r="R465" s="351"/>
      <c r="S465" s="351"/>
      <c r="T465" s="351"/>
      <c r="U465" s="351"/>
      <c r="V465" s="351"/>
      <c r="W465" s="351"/>
      <c r="X465" s="351"/>
      <c r="Y465" s="348" t="s">
        <v>469</v>
      </c>
      <c r="Z465" s="349"/>
      <c r="AA465" s="349"/>
      <c r="AB465" s="349"/>
      <c r="AC465" s="278" t="s">
        <v>454</v>
      </c>
      <c r="AD465" s="278"/>
      <c r="AE465" s="278"/>
      <c r="AF465" s="278"/>
      <c r="AG465" s="278"/>
      <c r="AH465" s="348" t="s">
        <v>379</v>
      </c>
      <c r="AI465" s="350"/>
      <c r="AJ465" s="350"/>
      <c r="AK465" s="350"/>
      <c r="AL465" s="350" t="s">
        <v>21</v>
      </c>
      <c r="AM465" s="350"/>
      <c r="AN465" s="350"/>
      <c r="AO465" s="430"/>
      <c r="AP465" s="431" t="s">
        <v>416</v>
      </c>
      <c r="AQ465" s="431"/>
      <c r="AR465" s="431"/>
      <c r="AS465" s="431"/>
      <c r="AT465" s="431"/>
      <c r="AU465" s="431"/>
      <c r="AV465" s="431"/>
      <c r="AW465" s="431"/>
      <c r="AX465" s="431"/>
    </row>
    <row r="466" spans="1:50" ht="26.25" hidden="1"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0"/>
      <c r="B498" s="350"/>
      <c r="C498" s="350" t="s">
        <v>26</v>
      </c>
      <c r="D498" s="350"/>
      <c r="E498" s="350"/>
      <c r="F498" s="350"/>
      <c r="G498" s="350"/>
      <c r="H498" s="350"/>
      <c r="I498" s="350"/>
      <c r="J498" s="278" t="s">
        <v>415</v>
      </c>
      <c r="K498" s="102"/>
      <c r="L498" s="102"/>
      <c r="M498" s="102"/>
      <c r="N498" s="102"/>
      <c r="O498" s="102"/>
      <c r="P498" s="351" t="s">
        <v>27</v>
      </c>
      <c r="Q498" s="351"/>
      <c r="R498" s="351"/>
      <c r="S498" s="351"/>
      <c r="T498" s="351"/>
      <c r="U498" s="351"/>
      <c r="V498" s="351"/>
      <c r="W498" s="351"/>
      <c r="X498" s="351"/>
      <c r="Y498" s="348" t="s">
        <v>469</v>
      </c>
      <c r="Z498" s="349"/>
      <c r="AA498" s="349"/>
      <c r="AB498" s="349"/>
      <c r="AC498" s="278" t="s">
        <v>454</v>
      </c>
      <c r="AD498" s="278"/>
      <c r="AE498" s="278"/>
      <c r="AF498" s="278"/>
      <c r="AG498" s="278"/>
      <c r="AH498" s="348" t="s">
        <v>379</v>
      </c>
      <c r="AI498" s="350"/>
      <c r="AJ498" s="350"/>
      <c r="AK498" s="350"/>
      <c r="AL498" s="350" t="s">
        <v>21</v>
      </c>
      <c r="AM498" s="350"/>
      <c r="AN498" s="350"/>
      <c r="AO498" s="430"/>
      <c r="AP498" s="431" t="s">
        <v>416</v>
      </c>
      <c r="AQ498" s="431"/>
      <c r="AR498" s="431"/>
      <c r="AS498" s="431"/>
      <c r="AT498" s="431"/>
      <c r="AU498" s="431"/>
      <c r="AV498" s="431"/>
      <c r="AW498" s="431"/>
      <c r="AX498" s="431"/>
    </row>
    <row r="499" spans="1:50" ht="26.25" hidden="1"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0"/>
      <c r="B531" s="350"/>
      <c r="C531" s="350" t="s">
        <v>26</v>
      </c>
      <c r="D531" s="350"/>
      <c r="E531" s="350"/>
      <c r="F531" s="350"/>
      <c r="G531" s="350"/>
      <c r="H531" s="350"/>
      <c r="I531" s="350"/>
      <c r="J531" s="278" t="s">
        <v>415</v>
      </c>
      <c r="K531" s="102"/>
      <c r="L531" s="102"/>
      <c r="M531" s="102"/>
      <c r="N531" s="102"/>
      <c r="O531" s="102"/>
      <c r="P531" s="351" t="s">
        <v>27</v>
      </c>
      <c r="Q531" s="351"/>
      <c r="R531" s="351"/>
      <c r="S531" s="351"/>
      <c r="T531" s="351"/>
      <c r="U531" s="351"/>
      <c r="V531" s="351"/>
      <c r="W531" s="351"/>
      <c r="X531" s="351"/>
      <c r="Y531" s="348" t="s">
        <v>469</v>
      </c>
      <c r="Z531" s="349"/>
      <c r="AA531" s="349"/>
      <c r="AB531" s="349"/>
      <c r="AC531" s="278" t="s">
        <v>454</v>
      </c>
      <c r="AD531" s="278"/>
      <c r="AE531" s="278"/>
      <c r="AF531" s="278"/>
      <c r="AG531" s="278"/>
      <c r="AH531" s="348" t="s">
        <v>379</v>
      </c>
      <c r="AI531" s="350"/>
      <c r="AJ531" s="350"/>
      <c r="AK531" s="350"/>
      <c r="AL531" s="350" t="s">
        <v>21</v>
      </c>
      <c r="AM531" s="350"/>
      <c r="AN531" s="350"/>
      <c r="AO531" s="430"/>
      <c r="AP531" s="431" t="s">
        <v>416</v>
      </c>
      <c r="AQ531" s="431"/>
      <c r="AR531" s="431"/>
      <c r="AS531" s="431"/>
      <c r="AT531" s="431"/>
      <c r="AU531" s="431"/>
      <c r="AV531" s="431"/>
      <c r="AW531" s="431"/>
      <c r="AX531" s="431"/>
    </row>
    <row r="532" spans="1:50" ht="26.25" hidden="1"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0"/>
      <c r="B564" s="350"/>
      <c r="C564" s="350" t="s">
        <v>26</v>
      </c>
      <c r="D564" s="350"/>
      <c r="E564" s="350"/>
      <c r="F564" s="350"/>
      <c r="G564" s="350"/>
      <c r="H564" s="350"/>
      <c r="I564" s="350"/>
      <c r="J564" s="278" t="s">
        <v>415</v>
      </c>
      <c r="K564" s="102"/>
      <c r="L564" s="102"/>
      <c r="M564" s="102"/>
      <c r="N564" s="102"/>
      <c r="O564" s="102"/>
      <c r="P564" s="351" t="s">
        <v>27</v>
      </c>
      <c r="Q564" s="351"/>
      <c r="R564" s="351"/>
      <c r="S564" s="351"/>
      <c r="T564" s="351"/>
      <c r="U564" s="351"/>
      <c r="V564" s="351"/>
      <c r="W564" s="351"/>
      <c r="X564" s="351"/>
      <c r="Y564" s="348" t="s">
        <v>469</v>
      </c>
      <c r="Z564" s="349"/>
      <c r="AA564" s="349"/>
      <c r="AB564" s="349"/>
      <c r="AC564" s="278" t="s">
        <v>454</v>
      </c>
      <c r="AD564" s="278"/>
      <c r="AE564" s="278"/>
      <c r="AF564" s="278"/>
      <c r="AG564" s="278"/>
      <c r="AH564" s="348" t="s">
        <v>379</v>
      </c>
      <c r="AI564" s="350"/>
      <c r="AJ564" s="350"/>
      <c r="AK564" s="350"/>
      <c r="AL564" s="350" t="s">
        <v>21</v>
      </c>
      <c r="AM564" s="350"/>
      <c r="AN564" s="350"/>
      <c r="AO564" s="430"/>
      <c r="AP564" s="431" t="s">
        <v>416</v>
      </c>
      <c r="AQ564" s="431"/>
      <c r="AR564" s="431"/>
      <c r="AS564" s="431"/>
      <c r="AT564" s="431"/>
      <c r="AU564" s="431"/>
      <c r="AV564" s="431"/>
      <c r="AW564" s="431"/>
      <c r="AX564" s="431"/>
    </row>
    <row r="565" spans="1:50" ht="26.25" hidden="1"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0"/>
      <c r="B597" s="350"/>
      <c r="C597" s="350" t="s">
        <v>26</v>
      </c>
      <c r="D597" s="350"/>
      <c r="E597" s="350"/>
      <c r="F597" s="350"/>
      <c r="G597" s="350"/>
      <c r="H597" s="350"/>
      <c r="I597" s="350"/>
      <c r="J597" s="278" t="s">
        <v>415</v>
      </c>
      <c r="K597" s="102"/>
      <c r="L597" s="102"/>
      <c r="M597" s="102"/>
      <c r="N597" s="102"/>
      <c r="O597" s="102"/>
      <c r="P597" s="351" t="s">
        <v>27</v>
      </c>
      <c r="Q597" s="351"/>
      <c r="R597" s="351"/>
      <c r="S597" s="351"/>
      <c r="T597" s="351"/>
      <c r="U597" s="351"/>
      <c r="V597" s="351"/>
      <c r="W597" s="351"/>
      <c r="X597" s="351"/>
      <c r="Y597" s="348" t="s">
        <v>469</v>
      </c>
      <c r="Z597" s="349"/>
      <c r="AA597" s="349"/>
      <c r="AB597" s="349"/>
      <c r="AC597" s="278" t="s">
        <v>454</v>
      </c>
      <c r="AD597" s="278"/>
      <c r="AE597" s="278"/>
      <c r="AF597" s="278"/>
      <c r="AG597" s="278"/>
      <c r="AH597" s="348" t="s">
        <v>379</v>
      </c>
      <c r="AI597" s="350"/>
      <c r="AJ597" s="350"/>
      <c r="AK597" s="350"/>
      <c r="AL597" s="350" t="s">
        <v>21</v>
      </c>
      <c r="AM597" s="350"/>
      <c r="AN597" s="350"/>
      <c r="AO597" s="430"/>
      <c r="AP597" s="431" t="s">
        <v>416</v>
      </c>
      <c r="AQ597" s="431"/>
      <c r="AR597" s="431"/>
      <c r="AS597" s="431"/>
      <c r="AT597" s="431"/>
      <c r="AU597" s="431"/>
      <c r="AV597" s="431"/>
      <c r="AW597" s="431"/>
      <c r="AX597" s="431"/>
    </row>
    <row r="598" spans="1:50" ht="26.25" hidden="1"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0"/>
      <c r="B630" s="350"/>
      <c r="C630" s="350" t="s">
        <v>26</v>
      </c>
      <c r="D630" s="350"/>
      <c r="E630" s="350"/>
      <c r="F630" s="350"/>
      <c r="G630" s="350"/>
      <c r="H630" s="350"/>
      <c r="I630" s="350"/>
      <c r="J630" s="278" t="s">
        <v>415</v>
      </c>
      <c r="K630" s="102"/>
      <c r="L630" s="102"/>
      <c r="M630" s="102"/>
      <c r="N630" s="102"/>
      <c r="O630" s="102"/>
      <c r="P630" s="351" t="s">
        <v>27</v>
      </c>
      <c r="Q630" s="351"/>
      <c r="R630" s="351"/>
      <c r="S630" s="351"/>
      <c r="T630" s="351"/>
      <c r="U630" s="351"/>
      <c r="V630" s="351"/>
      <c r="W630" s="351"/>
      <c r="X630" s="351"/>
      <c r="Y630" s="348" t="s">
        <v>469</v>
      </c>
      <c r="Z630" s="349"/>
      <c r="AA630" s="349"/>
      <c r="AB630" s="349"/>
      <c r="AC630" s="278" t="s">
        <v>454</v>
      </c>
      <c r="AD630" s="278"/>
      <c r="AE630" s="278"/>
      <c r="AF630" s="278"/>
      <c r="AG630" s="278"/>
      <c r="AH630" s="348" t="s">
        <v>379</v>
      </c>
      <c r="AI630" s="350"/>
      <c r="AJ630" s="350"/>
      <c r="AK630" s="350"/>
      <c r="AL630" s="350" t="s">
        <v>21</v>
      </c>
      <c r="AM630" s="350"/>
      <c r="AN630" s="350"/>
      <c r="AO630" s="430"/>
      <c r="AP630" s="431" t="s">
        <v>416</v>
      </c>
      <c r="AQ630" s="431"/>
      <c r="AR630" s="431"/>
      <c r="AS630" s="431"/>
      <c r="AT630" s="431"/>
      <c r="AU630" s="431"/>
      <c r="AV630" s="431"/>
      <c r="AW630" s="431"/>
      <c r="AX630" s="431"/>
    </row>
    <row r="631" spans="1:50" ht="26.25" hidden="1"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0"/>
      <c r="B663" s="350"/>
      <c r="C663" s="350" t="s">
        <v>26</v>
      </c>
      <c r="D663" s="350"/>
      <c r="E663" s="350"/>
      <c r="F663" s="350"/>
      <c r="G663" s="350"/>
      <c r="H663" s="350"/>
      <c r="I663" s="350"/>
      <c r="J663" s="278" t="s">
        <v>415</v>
      </c>
      <c r="K663" s="102"/>
      <c r="L663" s="102"/>
      <c r="M663" s="102"/>
      <c r="N663" s="102"/>
      <c r="O663" s="102"/>
      <c r="P663" s="351" t="s">
        <v>27</v>
      </c>
      <c r="Q663" s="351"/>
      <c r="R663" s="351"/>
      <c r="S663" s="351"/>
      <c r="T663" s="351"/>
      <c r="U663" s="351"/>
      <c r="V663" s="351"/>
      <c r="W663" s="351"/>
      <c r="X663" s="351"/>
      <c r="Y663" s="348" t="s">
        <v>469</v>
      </c>
      <c r="Z663" s="349"/>
      <c r="AA663" s="349"/>
      <c r="AB663" s="349"/>
      <c r="AC663" s="278" t="s">
        <v>454</v>
      </c>
      <c r="AD663" s="278"/>
      <c r="AE663" s="278"/>
      <c r="AF663" s="278"/>
      <c r="AG663" s="278"/>
      <c r="AH663" s="348" t="s">
        <v>379</v>
      </c>
      <c r="AI663" s="350"/>
      <c r="AJ663" s="350"/>
      <c r="AK663" s="350"/>
      <c r="AL663" s="350" t="s">
        <v>21</v>
      </c>
      <c r="AM663" s="350"/>
      <c r="AN663" s="350"/>
      <c r="AO663" s="430"/>
      <c r="AP663" s="431" t="s">
        <v>416</v>
      </c>
      <c r="AQ663" s="431"/>
      <c r="AR663" s="431"/>
      <c r="AS663" s="431"/>
      <c r="AT663" s="431"/>
      <c r="AU663" s="431"/>
      <c r="AV663" s="431"/>
      <c r="AW663" s="431"/>
      <c r="AX663" s="431"/>
    </row>
    <row r="664" spans="1:50" ht="26.25" hidden="1"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0"/>
      <c r="B696" s="350"/>
      <c r="C696" s="350" t="s">
        <v>26</v>
      </c>
      <c r="D696" s="350"/>
      <c r="E696" s="350"/>
      <c r="F696" s="350"/>
      <c r="G696" s="350"/>
      <c r="H696" s="350"/>
      <c r="I696" s="350"/>
      <c r="J696" s="278" t="s">
        <v>415</v>
      </c>
      <c r="K696" s="102"/>
      <c r="L696" s="102"/>
      <c r="M696" s="102"/>
      <c r="N696" s="102"/>
      <c r="O696" s="102"/>
      <c r="P696" s="351" t="s">
        <v>27</v>
      </c>
      <c r="Q696" s="351"/>
      <c r="R696" s="351"/>
      <c r="S696" s="351"/>
      <c r="T696" s="351"/>
      <c r="U696" s="351"/>
      <c r="V696" s="351"/>
      <c r="W696" s="351"/>
      <c r="X696" s="351"/>
      <c r="Y696" s="348" t="s">
        <v>469</v>
      </c>
      <c r="Z696" s="349"/>
      <c r="AA696" s="349"/>
      <c r="AB696" s="349"/>
      <c r="AC696" s="278" t="s">
        <v>454</v>
      </c>
      <c r="AD696" s="278"/>
      <c r="AE696" s="278"/>
      <c r="AF696" s="278"/>
      <c r="AG696" s="278"/>
      <c r="AH696" s="348" t="s">
        <v>379</v>
      </c>
      <c r="AI696" s="350"/>
      <c r="AJ696" s="350"/>
      <c r="AK696" s="350"/>
      <c r="AL696" s="350" t="s">
        <v>21</v>
      </c>
      <c r="AM696" s="350"/>
      <c r="AN696" s="350"/>
      <c r="AO696" s="430"/>
      <c r="AP696" s="431" t="s">
        <v>416</v>
      </c>
      <c r="AQ696" s="431"/>
      <c r="AR696" s="431"/>
      <c r="AS696" s="431"/>
      <c r="AT696" s="431"/>
      <c r="AU696" s="431"/>
      <c r="AV696" s="431"/>
      <c r="AW696" s="431"/>
      <c r="AX696" s="431"/>
    </row>
    <row r="697" spans="1:50" ht="26.25" hidden="1"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0"/>
      <c r="B729" s="350"/>
      <c r="C729" s="350" t="s">
        <v>26</v>
      </c>
      <c r="D729" s="350"/>
      <c r="E729" s="350"/>
      <c r="F729" s="350"/>
      <c r="G729" s="350"/>
      <c r="H729" s="350"/>
      <c r="I729" s="350"/>
      <c r="J729" s="278" t="s">
        <v>415</v>
      </c>
      <c r="K729" s="102"/>
      <c r="L729" s="102"/>
      <c r="M729" s="102"/>
      <c r="N729" s="102"/>
      <c r="O729" s="102"/>
      <c r="P729" s="351" t="s">
        <v>27</v>
      </c>
      <c r="Q729" s="351"/>
      <c r="R729" s="351"/>
      <c r="S729" s="351"/>
      <c r="T729" s="351"/>
      <c r="U729" s="351"/>
      <c r="V729" s="351"/>
      <c r="W729" s="351"/>
      <c r="X729" s="351"/>
      <c r="Y729" s="348" t="s">
        <v>469</v>
      </c>
      <c r="Z729" s="349"/>
      <c r="AA729" s="349"/>
      <c r="AB729" s="349"/>
      <c r="AC729" s="278" t="s">
        <v>454</v>
      </c>
      <c r="AD729" s="278"/>
      <c r="AE729" s="278"/>
      <c r="AF729" s="278"/>
      <c r="AG729" s="278"/>
      <c r="AH729" s="348" t="s">
        <v>379</v>
      </c>
      <c r="AI729" s="350"/>
      <c r="AJ729" s="350"/>
      <c r="AK729" s="350"/>
      <c r="AL729" s="350" t="s">
        <v>21</v>
      </c>
      <c r="AM729" s="350"/>
      <c r="AN729" s="350"/>
      <c r="AO729" s="430"/>
      <c r="AP729" s="431" t="s">
        <v>416</v>
      </c>
      <c r="AQ729" s="431"/>
      <c r="AR729" s="431"/>
      <c r="AS729" s="431"/>
      <c r="AT729" s="431"/>
      <c r="AU729" s="431"/>
      <c r="AV729" s="431"/>
      <c r="AW729" s="431"/>
      <c r="AX729" s="431"/>
    </row>
    <row r="730" spans="1:50" ht="26.25" hidden="1"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0"/>
      <c r="B762" s="350"/>
      <c r="C762" s="350" t="s">
        <v>26</v>
      </c>
      <c r="D762" s="350"/>
      <c r="E762" s="350"/>
      <c r="F762" s="350"/>
      <c r="G762" s="350"/>
      <c r="H762" s="350"/>
      <c r="I762" s="350"/>
      <c r="J762" s="278" t="s">
        <v>415</v>
      </c>
      <c r="K762" s="102"/>
      <c r="L762" s="102"/>
      <c r="M762" s="102"/>
      <c r="N762" s="102"/>
      <c r="O762" s="102"/>
      <c r="P762" s="351" t="s">
        <v>27</v>
      </c>
      <c r="Q762" s="351"/>
      <c r="R762" s="351"/>
      <c r="S762" s="351"/>
      <c r="T762" s="351"/>
      <c r="U762" s="351"/>
      <c r="V762" s="351"/>
      <c r="W762" s="351"/>
      <c r="X762" s="351"/>
      <c r="Y762" s="348" t="s">
        <v>469</v>
      </c>
      <c r="Z762" s="349"/>
      <c r="AA762" s="349"/>
      <c r="AB762" s="349"/>
      <c r="AC762" s="278" t="s">
        <v>454</v>
      </c>
      <c r="AD762" s="278"/>
      <c r="AE762" s="278"/>
      <c r="AF762" s="278"/>
      <c r="AG762" s="278"/>
      <c r="AH762" s="348" t="s">
        <v>379</v>
      </c>
      <c r="AI762" s="350"/>
      <c r="AJ762" s="350"/>
      <c r="AK762" s="350"/>
      <c r="AL762" s="350" t="s">
        <v>21</v>
      </c>
      <c r="AM762" s="350"/>
      <c r="AN762" s="350"/>
      <c r="AO762" s="430"/>
      <c r="AP762" s="431" t="s">
        <v>416</v>
      </c>
      <c r="AQ762" s="431"/>
      <c r="AR762" s="431"/>
      <c r="AS762" s="431"/>
      <c r="AT762" s="431"/>
      <c r="AU762" s="431"/>
      <c r="AV762" s="431"/>
      <c r="AW762" s="431"/>
      <c r="AX762" s="431"/>
    </row>
    <row r="763" spans="1:50" ht="26.25" hidden="1"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0"/>
      <c r="B795" s="350"/>
      <c r="C795" s="350" t="s">
        <v>26</v>
      </c>
      <c r="D795" s="350"/>
      <c r="E795" s="350"/>
      <c r="F795" s="350"/>
      <c r="G795" s="350"/>
      <c r="H795" s="350"/>
      <c r="I795" s="350"/>
      <c r="J795" s="278" t="s">
        <v>415</v>
      </c>
      <c r="K795" s="102"/>
      <c r="L795" s="102"/>
      <c r="M795" s="102"/>
      <c r="N795" s="102"/>
      <c r="O795" s="102"/>
      <c r="P795" s="351" t="s">
        <v>27</v>
      </c>
      <c r="Q795" s="351"/>
      <c r="R795" s="351"/>
      <c r="S795" s="351"/>
      <c r="T795" s="351"/>
      <c r="U795" s="351"/>
      <c r="V795" s="351"/>
      <c r="W795" s="351"/>
      <c r="X795" s="351"/>
      <c r="Y795" s="348" t="s">
        <v>469</v>
      </c>
      <c r="Z795" s="349"/>
      <c r="AA795" s="349"/>
      <c r="AB795" s="349"/>
      <c r="AC795" s="278" t="s">
        <v>454</v>
      </c>
      <c r="AD795" s="278"/>
      <c r="AE795" s="278"/>
      <c r="AF795" s="278"/>
      <c r="AG795" s="278"/>
      <c r="AH795" s="348" t="s">
        <v>379</v>
      </c>
      <c r="AI795" s="350"/>
      <c r="AJ795" s="350"/>
      <c r="AK795" s="350"/>
      <c r="AL795" s="350" t="s">
        <v>21</v>
      </c>
      <c r="AM795" s="350"/>
      <c r="AN795" s="350"/>
      <c r="AO795" s="430"/>
      <c r="AP795" s="431" t="s">
        <v>416</v>
      </c>
      <c r="AQ795" s="431"/>
      <c r="AR795" s="431"/>
      <c r="AS795" s="431"/>
      <c r="AT795" s="431"/>
      <c r="AU795" s="431"/>
      <c r="AV795" s="431"/>
      <c r="AW795" s="431"/>
      <c r="AX795" s="431"/>
    </row>
    <row r="796" spans="1:50" ht="26.25" hidden="1"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0"/>
      <c r="B828" s="350"/>
      <c r="C828" s="350" t="s">
        <v>26</v>
      </c>
      <c r="D828" s="350"/>
      <c r="E828" s="350"/>
      <c r="F828" s="350"/>
      <c r="G828" s="350"/>
      <c r="H828" s="350"/>
      <c r="I828" s="350"/>
      <c r="J828" s="278" t="s">
        <v>415</v>
      </c>
      <c r="K828" s="102"/>
      <c r="L828" s="102"/>
      <c r="M828" s="102"/>
      <c r="N828" s="102"/>
      <c r="O828" s="102"/>
      <c r="P828" s="351" t="s">
        <v>27</v>
      </c>
      <c r="Q828" s="351"/>
      <c r="R828" s="351"/>
      <c r="S828" s="351"/>
      <c r="T828" s="351"/>
      <c r="U828" s="351"/>
      <c r="V828" s="351"/>
      <c r="W828" s="351"/>
      <c r="X828" s="351"/>
      <c r="Y828" s="348" t="s">
        <v>469</v>
      </c>
      <c r="Z828" s="349"/>
      <c r="AA828" s="349"/>
      <c r="AB828" s="349"/>
      <c r="AC828" s="278" t="s">
        <v>454</v>
      </c>
      <c r="AD828" s="278"/>
      <c r="AE828" s="278"/>
      <c r="AF828" s="278"/>
      <c r="AG828" s="278"/>
      <c r="AH828" s="348" t="s">
        <v>379</v>
      </c>
      <c r="AI828" s="350"/>
      <c r="AJ828" s="350"/>
      <c r="AK828" s="350"/>
      <c r="AL828" s="350" t="s">
        <v>21</v>
      </c>
      <c r="AM828" s="350"/>
      <c r="AN828" s="350"/>
      <c r="AO828" s="430"/>
      <c r="AP828" s="431" t="s">
        <v>416</v>
      </c>
      <c r="AQ828" s="431"/>
      <c r="AR828" s="431"/>
      <c r="AS828" s="431"/>
      <c r="AT828" s="431"/>
      <c r="AU828" s="431"/>
      <c r="AV828" s="431"/>
      <c r="AW828" s="431"/>
      <c r="AX828" s="431"/>
    </row>
    <row r="829" spans="1:50" ht="26.25" hidden="1"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0"/>
      <c r="B861" s="350"/>
      <c r="C861" s="350" t="s">
        <v>26</v>
      </c>
      <c r="D861" s="350"/>
      <c r="E861" s="350"/>
      <c r="F861" s="350"/>
      <c r="G861" s="350"/>
      <c r="H861" s="350"/>
      <c r="I861" s="350"/>
      <c r="J861" s="278" t="s">
        <v>415</v>
      </c>
      <c r="K861" s="102"/>
      <c r="L861" s="102"/>
      <c r="M861" s="102"/>
      <c r="N861" s="102"/>
      <c r="O861" s="102"/>
      <c r="P861" s="351" t="s">
        <v>27</v>
      </c>
      <c r="Q861" s="351"/>
      <c r="R861" s="351"/>
      <c r="S861" s="351"/>
      <c r="T861" s="351"/>
      <c r="U861" s="351"/>
      <c r="V861" s="351"/>
      <c r="W861" s="351"/>
      <c r="X861" s="351"/>
      <c r="Y861" s="348" t="s">
        <v>469</v>
      </c>
      <c r="Z861" s="349"/>
      <c r="AA861" s="349"/>
      <c r="AB861" s="349"/>
      <c r="AC861" s="278" t="s">
        <v>454</v>
      </c>
      <c r="AD861" s="278"/>
      <c r="AE861" s="278"/>
      <c r="AF861" s="278"/>
      <c r="AG861" s="278"/>
      <c r="AH861" s="348" t="s">
        <v>379</v>
      </c>
      <c r="AI861" s="350"/>
      <c r="AJ861" s="350"/>
      <c r="AK861" s="350"/>
      <c r="AL861" s="350" t="s">
        <v>21</v>
      </c>
      <c r="AM861" s="350"/>
      <c r="AN861" s="350"/>
      <c r="AO861" s="430"/>
      <c r="AP861" s="431" t="s">
        <v>416</v>
      </c>
      <c r="AQ861" s="431"/>
      <c r="AR861" s="431"/>
      <c r="AS861" s="431"/>
      <c r="AT861" s="431"/>
      <c r="AU861" s="431"/>
      <c r="AV861" s="431"/>
      <c r="AW861" s="431"/>
      <c r="AX861" s="431"/>
    </row>
    <row r="862" spans="1:50" ht="26.25" hidden="1"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0"/>
      <c r="B894" s="350"/>
      <c r="C894" s="350" t="s">
        <v>26</v>
      </c>
      <c r="D894" s="350"/>
      <c r="E894" s="350"/>
      <c r="F894" s="350"/>
      <c r="G894" s="350"/>
      <c r="H894" s="350"/>
      <c r="I894" s="350"/>
      <c r="J894" s="278" t="s">
        <v>415</v>
      </c>
      <c r="K894" s="102"/>
      <c r="L894" s="102"/>
      <c r="M894" s="102"/>
      <c r="N894" s="102"/>
      <c r="O894" s="102"/>
      <c r="P894" s="351" t="s">
        <v>27</v>
      </c>
      <c r="Q894" s="351"/>
      <c r="R894" s="351"/>
      <c r="S894" s="351"/>
      <c r="T894" s="351"/>
      <c r="U894" s="351"/>
      <c r="V894" s="351"/>
      <c r="W894" s="351"/>
      <c r="X894" s="351"/>
      <c r="Y894" s="348" t="s">
        <v>469</v>
      </c>
      <c r="Z894" s="349"/>
      <c r="AA894" s="349"/>
      <c r="AB894" s="349"/>
      <c r="AC894" s="278" t="s">
        <v>454</v>
      </c>
      <c r="AD894" s="278"/>
      <c r="AE894" s="278"/>
      <c r="AF894" s="278"/>
      <c r="AG894" s="278"/>
      <c r="AH894" s="348" t="s">
        <v>379</v>
      </c>
      <c r="AI894" s="350"/>
      <c r="AJ894" s="350"/>
      <c r="AK894" s="350"/>
      <c r="AL894" s="350" t="s">
        <v>21</v>
      </c>
      <c r="AM894" s="350"/>
      <c r="AN894" s="350"/>
      <c r="AO894" s="430"/>
      <c r="AP894" s="431" t="s">
        <v>416</v>
      </c>
      <c r="AQ894" s="431"/>
      <c r="AR894" s="431"/>
      <c r="AS894" s="431"/>
      <c r="AT894" s="431"/>
      <c r="AU894" s="431"/>
      <c r="AV894" s="431"/>
      <c r="AW894" s="431"/>
      <c r="AX894" s="431"/>
    </row>
    <row r="895" spans="1:50" ht="26.25" hidden="1"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0"/>
      <c r="B927" s="350"/>
      <c r="C927" s="350" t="s">
        <v>26</v>
      </c>
      <c r="D927" s="350"/>
      <c r="E927" s="350"/>
      <c r="F927" s="350"/>
      <c r="G927" s="350"/>
      <c r="H927" s="350"/>
      <c r="I927" s="350"/>
      <c r="J927" s="278" t="s">
        <v>415</v>
      </c>
      <c r="K927" s="102"/>
      <c r="L927" s="102"/>
      <c r="M927" s="102"/>
      <c r="N927" s="102"/>
      <c r="O927" s="102"/>
      <c r="P927" s="351" t="s">
        <v>27</v>
      </c>
      <c r="Q927" s="351"/>
      <c r="R927" s="351"/>
      <c r="S927" s="351"/>
      <c r="T927" s="351"/>
      <c r="U927" s="351"/>
      <c r="V927" s="351"/>
      <c r="W927" s="351"/>
      <c r="X927" s="351"/>
      <c r="Y927" s="348" t="s">
        <v>469</v>
      </c>
      <c r="Z927" s="349"/>
      <c r="AA927" s="349"/>
      <c r="AB927" s="349"/>
      <c r="AC927" s="278" t="s">
        <v>454</v>
      </c>
      <c r="AD927" s="278"/>
      <c r="AE927" s="278"/>
      <c r="AF927" s="278"/>
      <c r="AG927" s="278"/>
      <c r="AH927" s="348" t="s">
        <v>379</v>
      </c>
      <c r="AI927" s="350"/>
      <c r="AJ927" s="350"/>
      <c r="AK927" s="350"/>
      <c r="AL927" s="350" t="s">
        <v>21</v>
      </c>
      <c r="AM927" s="350"/>
      <c r="AN927" s="350"/>
      <c r="AO927" s="430"/>
      <c r="AP927" s="431" t="s">
        <v>416</v>
      </c>
      <c r="AQ927" s="431"/>
      <c r="AR927" s="431"/>
      <c r="AS927" s="431"/>
      <c r="AT927" s="431"/>
      <c r="AU927" s="431"/>
      <c r="AV927" s="431"/>
      <c r="AW927" s="431"/>
      <c r="AX927" s="431"/>
    </row>
    <row r="928" spans="1:50" ht="26.25" hidden="1"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0"/>
      <c r="B960" s="350"/>
      <c r="C960" s="350" t="s">
        <v>26</v>
      </c>
      <c r="D960" s="350"/>
      <c r="E960" s="350"/>
      <c r="F960" s="350"/>
      <c r="G960" s="350"/>
      <c r="H960" s="350"/>
      <c r="I960" s="350"/>
      <c r="J960" s="278" t="s">
        <v>415</v>
      </c>
      <c r="K960" s="102"/>
      <c r="L960" s="102"/>
      <c r="M960" s="102"/>
      <c r="N960" s="102"/>
      <c r="O960" s="102"/>
      <c r="P960" s="351" t="s">
        <v>27</v>
      </c>
      <c r="Q960" s="351"/>
      <c r="R960" s="351"/>
      <c r="S960" s="351"/>
      <c r="T960" s="351"/>
      <c r="U960" s="351"/>
      <c r="V960" s="351"/>
      <c r="W960" s="351"/>
      <c r="X960" s="351"/>
      <c r="Y960" s="348" t="s">
        <v>469</v>
      </c>
      <c r="Z960" s="349"/>
      <c r="AA960" s="349"/>
      <c r="AB960" s="349"/>
      <c r="AC960" s="278" t="s">
        <v>454</v>
      </c>
      <c r="AD960" s="278"/>
      <c r="AE960" s="278"/>
      <c r="AF960" s="278"/>
      <c r="AG960" s="278"/>
      <c r="AH960" s="348" t="s">
        <v>379</v>
      </c>
      <c r="AI960" s="350"/>
      <c r="AJ960" s="350"/>
      <c r="AK960" s="350"/>
      <c r="AL960" s="350" t="s">
        <v>21</v>
      </c>
      <c r="AM960" s="350"/>
      <c r="AN960" s="350"/>
      <c r="AO960" s="430"/>
      <c r="AP960" s="431" t="s">
        <v>416</v>
      </c>
      <c r="AQ960" s="431"/>
      <c r="AR960" s="431"/>
      <c r="AS960" s="431"/>
      <c r="AT960" s="431"/>
      <c r="AU960" s="431"/>
      <c r="AV960" s="431"/>
      <c r="AW960" s="431"/>
      <c r="AX960" s="431"/>
    </row>
    <row r="961" spans="1:50" ht="26.25" hidden="1"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0"/>
      <c r="B993" s="350"/>
      <c r="C993" s="350" t="s">
        <v>26</v>
      </c>
      <c r="D993" s="350"/>
      <c r="E993" s="350"/>
      <c r="F993" s="350"/>
      <c r="G993" s="350"/>
      <c r="H993" s="350"/>
      <c r="I993" s="350"/>
      <c r="J993" s="278" t="s">
        <v>415</v>
      </c>
      <c r="K993" s="102"/>
      <c r="L993" s="102"/>
      <c r="M993" s="102"/>
      <c r="N993" s="102"/>
      <c r="O993" s="102"/>
      <c r="P993" s="351" t="s">
        <v>27</v>
      </c>
      <c r="Q993" s="351"/>
      <c r="R993" s="351"/>
      <c r="S993" s="351"/>
      <c r="T993" s="351"/>
      <c r="U993" s="351"/>
      <c r="V993" s="351"/>
      <c r="W993" s="351"/>
      <c r="X993" s="351"/>
      <c r="Y993" s="348" t="s">
        <v>469</v>
      </c>
      <c r="Z993" s="349"/>
      <c r="AA993" s="349"/>
      <c r="AB993" s="349"/>
      <c r="AC993" s="278" t="s">
        <v>454</v>
      </c>
      <c r="AD993" s="278"/>
      <c r="AE993" s="278"/>
      <c r="AF993" s="278"/>
      <c r="AG993" s="278"/>
      <c r="AH993" s="348" t="s">
        <v>379</v>
      </c>
      <c r="AI993" s="350"/>
      <c r="AJ993" s="350"/>
      <c r="AK993" s="350"/>
      <c r="AL993" s="350" t="s">
        <v>21</v>
      </c>
      <c r="AM993" s="350"/>
      <c r="AN993" s="350"/>
      <c r="AO993" s="430"/>
      <c r="AP993" s="431" t="s">
        <v>416</v>
      </c>
      <c r="AQ993" s="431"/>
      <c r="AR993" s="431"/>
      <c r="AS993" s="431"/>
      <c r="AT993" s="431"/>
      <c r="AU993" s="431"/>
      <c r="AV993" s="431"/>
      <c r="AW993" s="431"/>
      <c r="AX993" s="431"/>
    </row>
    <row r="994" spans="1:50" ht="26.25" hidden="1"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0"/>
      <c r="B1026" s="350"/>
      <c r="C1026" s="350" t="s">
        <v>26</v>
      </c>
      <c r="D1026" s="350"/>
      <c r="E1026" s="350"/>
      <c r="F1026" s="350"/>
      <c r="G1026" s="350"/>
      <c r="H1026" s="350"/>
      <c r="I1026" s="350"/>
      <c r="J1026" s="278" t="s">
        <v>415</v>
      </c>
      <c r="K1026" s="102"/>
      <c r="L1026" s="102"/>
      <c r="M1026" s="102"/>
      <c r="N1026" s="102"/>
      <c r="O1026" s="102"/>
      <c r="P1026" s="351" t="s">
        <v>27</v>
      </c>
      <c r="Q1026" s="351"/>
      <c r="R1026" s="351"/>
      <c r="S1026" s="351"/>
      <c r="T1026" s="351"/>
      <c r="U1026" s="351"/>
      <c r="V1026" s="351"/>
      <c r="W1026" s="351"/>
      <c r="X1026" s="351"/>
      <c r="Y1026" s="348" t="s">
        <v>469</v>
      </c>
      <c r="Z1026" s="349"/>
      <c r="AA1026" s="349"/>
      <c r="AB1026" s="349"/>
      <c r="AC1026" s="278" t="s">
        <v>454</v>
      </c>
      <c r="AD1026" s="278"/>
      <c r="AE1026" s="278"/>
      <c r="AF1026" s="278"/>
      <c r="AG1026" s="278"/>
      <c r="AH1026" s="348" t="s">
        <v>379</v>
      </c>
      <c r="AI1026" s="350"/>
      <c r="AJ1026" s="350"/>
      <c r="AK1026" s="350"/>
      <c r="AL1026" s="350" t="s">
        <v>21</v>
      </c>
      <c r="AM1026" s="350"/>
      <c r="AN1026" s="350"/>
      <c r="AO1026" s="430"/>
      <c r="AP1026" s="431" t="s">
        <v>416</v>
      </c>
      <c r="AQ1026" s="431"/>
      <c r="AR1026" s="431"/>
      <c r="AS1026" s="431"/>
      <c r="AT1026" s="431"/>
      <c r="AU1026" s="431"/>
      <c r="AV1026" s="431"/>
      <c r="AW1026" s="431"/>
      <c r="AX1026" s="431"/>
    </row>
    <row r="1027" spans="1:50" ht="26.25" hidden="1"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0"/>
      <c r="B1059" s="350"/>
      <c r="C1059" s="350" t="s">
        <v>26</v>
      </c>
      <c r="D1059" s="350"/>
      <c r="E1059" s="350"/>
      <c r="F1059" s="350"/>
      <c r="G1059" s="350"/>
      <c r="H1059" s="350"/>
      <c r="I1059" s="350"/>
      <c r="J1059" s="278" t="s">
        <v>415</v>
      </c>
      <c r="K1059" s="102"/>
      <c r="L1059" s="102"/>
      <c r="M1059" s="102"/>
      <c r="N1059" s="102"/>
      <c r="O1059" s="102"/>
      <c r="P1059" s="351" t="s">
        <v>27</v>
      </c>
      <c r="Q1059" s="351"/>
      <c r="R1059" s="351"/>
      <c r="S1059" s="351"/>
      <c r="T1059" s="351"/>
      <c r="U1059" s="351"/>
      <c r="V1059" s="351"/>
      <c r="W1059" s="351"/>
      <c r="X1059" s="351"/>
      <c r="Y1059" s="348" t="s">
        <v>469</v>
      </c>
      <c r="Z1059" s="349"/>
      <c r="AA1059" s="349"/>
      <c r="AB1059" s="349"/>
      <c r="AC1059" s="278" t="s">
        <v>454</v>
      </c>
      <c r="AD1059" s="278"/>
      <c r="AE1059" s="278"/>
      <c r="AF1059" s="278"/>
      <c r="AG1059" s="278"/>
      <c r="AH1059" s="348" t="s">
        <v>379</v>
      </c>
      <c r="AI1059" s="350"/>
      <c r="AJ1059" s="350"/>
      <c r="AK1059" s="350"/>
      <c r="AL1059" s="350" t="s">
        <v>21</v>
      </c>
      <c r="AM1059" s="350"/>
      <c r="AN1059" s="350"/>
      <c r="AO1059" s="430"/>
      <c r="AP1059" s="431" t="s">
        <v>416</v>
      </c>
      <c r="AQ1059" s="431"/>
      <c r="AR1059" s="431"/>
      <c r="AS1059" s="431"/>
      <c r="AT1059" s="431"/>
      <c r="AU1059" s="431"/>
      <c r="AV1059" s="431"/>
      <c r="AW1059" s="431"/>
      <c r="AX1059" s="431"/>
    </row>
    <row r="1060" spans="1:50" ht="26.25" hidden="1"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0"/>
      <c r="B1092" s="350"/>
      <c r="C1092" s="350" t="s">
        <v>26</v>
      </c>
      <c r="D1092" s="350"/>
      <c r="E1092" s="350"/>
      <c r="F1092" s="350"/>
      <c r="G1092" s="350"/>
      <c r="H1092" s="350"/>
      <c r="I1092" s="350"/>
      <c r="J1092" s="278" t="s">
        <v>415</v>
      </c>
      <c r="K1092" s="102"/>
      <c r="L1092" s="102"/>
      <c r="M1092" s="102"/>
      <c r="N1092" s="102"/>
      <c r="O1092" s="102"/>
      <c r="P1092" s="351" t="s">
        <v>27</v>
      </c>
      <c r="Q1092" s="351"/>
      <c r="R1092" s="351"/>
      <c r="S1092" s="351"/>
      <c r="T1092" s="351"/>
      <c r="U1092" s="351"/>
      <c r="V1092" s="351"/>
      <c r="W1092" s="351"/>
      <c r="X1092" s="351"/>
      <c r="Y1092" s="348" t="s">
        <v>469</v>
      </c>
      <c r="Z1092" s="349"/>
      <c r="AA1092" s="349"/>
      <c r="AB1092" s="349"/>
      <c r="AC1092" s="278" t="s">
        <v>454</v>
      </c>
      <c r="AD1092" s="278"/>
      <c r="AE1092" s="278"/>
      <c r="AF1092" s="278"/>
      <c r="AG1092" s="278"/>
      <c r="AH1092" s="348" t="s">
        <v>379</v>
      </c>
      <c r="AI1092" s="350"/>
      <c r="AJ1092" s="350"/>
      <c r="AK1092" s="350"/>
      <c r="AL1092" s="350" t="s">
        <v>21</v>
      </c>
      <c r="AM1092" s="350"/>
      <c r="AN1092" s="350"/>
      <c r="AO1092" s="430"/>
      <c r="AP1092" s="431" t="s">
        <v>416</v>
      </c>
      <c r="AQ1092" s="431"/>
      <c r="AR1092" s="431"/>
      <c r="AS1092" s="431"/>
      <c r="AT1092" s="431"/>
      <c r="AU1092" s="431"/>
      <c r="AV1092" s="431"/>
      <c r="AW1092" s="431"/>
      <c r="AX1092" s="431"/>
    </row>
    <row r="1093" spans="1:50" ht="26.25" hidden="1"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0"/>
      <c r="B1125" s="350"/>
      <c r="C1125" s="350" t="s">
        <v>26</v>
      </c>
      <c r="D1125" s="350"/>
      <c r="E1125" s="350"/>
      <c r="F1125" s="350"/>
      <c r="G1125" s="350"/>
      <c r="H1125" s="350"/>
      <c r="I1125" s="350"/>
      <c r="J1125" s="278" t="s">
        <v>415</v>
      </c>
      <c r="K1125" s="102"/>
      <c r="L1125" s="102"/>
      <c r="M1125" s="102"/>
      <c r="N1125" s="102"/>
      <c r="O1125" s="102"/>
      <c r="P1125" s="351" t="s">
        <v>27</v>
      </c>
      <c r="Q1125" s="351"/>
      <c r="R1125" s="351"/>
      <c r="S1125" s="351"/>
      <c r="T1125" s="351"/>
      <c r="U1125" s="351"/>
      <c r="V1125" s="351"/>
      <c r="W1125" s="351"/>
      <c r="X1125" s="351"/>
      <c r="Y1125" s="348" t="s">
        <v>469</v>
      </c>
      <c r="Z1125" s="349"/>
      <c r="AA1125" s="349"/>
      <c r="AB1125" s="349"/>
      <c r="AC1125" s="278" t="s">
        <v>454</v>
      </c>
      <c r="AD1125" s="278"/>
      <c r="AE1125" s="278"/>
      <c r="AF1125" s="278"/>
      <c r="AG1125" s="278"/>
      <c r="AH1125" s="348" t="s">
        <v>379</v>
      </c>
      <c r="AI1125" s="350"/>
      <c r="AJ1125" s="350"/>
      <c r="AK1125" s="350"/>
      <c r="AL1125" s="350" t="s">
        <v>21</v>
      </c>
      <c r="AM1125" s="350"/>
      <c r="AN1125" s="350"/>
      <c r="AO1125" s="430"/>
      <c r="AP1125" s="431" t="s">
        <v>416</v>
      </c>
      <c r="AQ1125" s="431"/>
      <c r="AR1125" s="431"/>
      <c r="AS1125" s="431"/>
      <c r="AT1125" s="431"/>
      <c r="AU1125" s="431"/>
      <c r="AV1125" s="431"/>
      <c r="AW1125" s="431"/>
      <c r="AX1125" s="431"/>
    </row>
    <row r="1126" spans="1:50" ht="26.25" hidden="1"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0"/>
      <c r="B1158" s="350"/>
      <c r="C1158" s="350" t="s">
        <v>26</v>
      </c>
      <c r="D1158" s="350"/>
      <c r="E1158" s="350"/>
      <c r="F1158" s="350"/>
      <c r="G1158" s="350"/>
      <c r="H1158" s="350"/>
      <c r="I1158" s="350"/>
      <c r="J1158" s="278" t="s">
        <v>415</v>
      </c>
      <c r="K1158" s="102"/>
      <c r="L1158" s="102"/>
      <c r="M1158" s="102"/>
      <c r="N1158" s="102"/>
      <c r="O1158" s="102"/>
      <c r="P1158" s="351" t="s">
        <v>27</v>
      </c>
      <c r="Q1158" s="351"/>
      <c r="R1158" s="351"/>
      <c r="S1158" s="351"/>
      <c r="T1158" s="351"/>
      <c r="U1158" s="351"/>
      <c r="V1158" s="351"/>
      <c r="W1158" s="351"/>
      <c r="X1158" s="351"/>
      <c r="Y1158" s="348" t="s">
        <v>469</v>
      </c>
      <c r="Z1158" s="349"/>
      <c r="AA1158" s="349"/>
      <c r="AB1158" s="349"/>
      <c r="AC1158" s="278" t="s">
        <v>454</v>
      </c>
      <c r="AD1158" s="278"/>
      <c r="AE1158" s="278"/>
      <c r="AF1158" s="278"/>
      <c r="AG1158" s="278"/>
      <c r="AH1158" s="348" t="s">
        <v>379</v>
      </c>
      <c r="AI1158" s="350"/>
      <c r="AJ1158" s="350"/>
      <c r="AK1158" s="350"/>
      <c r="AL1158" s="350" t="s">
        <v>21</v>
      </c>
      <c r="AM1158" s="350"/>
      <c r="AN1158" s="350"/>
      <c r="AO1158" s="430"/>
      <c r="AP1158" s="431" t="s">
        <v>416</v>
      </c>
      <c r="AQ1158" s="431"/>
      <c r="AR1158" s="431"/>
      <c r="AS1158" s="431"/>
      <c r="AT1158" s="431"/>
      <c r="AU1158" s="431"/>
      <c r="AV1158" s="431"/>
      <c r="AW1158" s="431"/>
      <c r="AX1158" s="431"/>
    </row>
    <row r="1159" spans="1:50" ht="26.25" hidden="1"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0"/>
      <c r="B1191" s="350"/>
      <c r="C1191" s="350" t="s">
        <v>26</v>
      </c>
      <c r="D1191" s="350"/>
      <c r="E1191" s="350"/>
      <c r="F1191" s="350"/>
      <c r="G1191" s="350"/>
      <c r="H1191" s="350"/>
      <c r="I1191" s="350"/>
      <c r="J1191" s="278" t="s">
        <v>415</v>
      </c>
      <c r="K1191" s="102"/>
      <c r="L1191" s="102"/>
      <c r="M1191" s="102"/>
      <c r="N1191" s="102"/>
      <c r="O1191" s="102"/>
      <c r="P1191" s="351" t="s">
        <v>27</v>
      </c>
      <c r="Q1191" s="351"/>
      <c r="R1191" s="351"/>
      <c r="S1191" s="351"/>
      <c r="T1191" s="351"/>
      <c r="U1191" s="351"/>
      <c r="V1191" s="351"/>
      <c r="W1191" s="351"/>
      <c r="X1191" s="351"/>
      <c r="Y1191" s="348" t="s">
        <v>469</v>
      </c>
      <c r="Z1191" s="349"/>
      <c r="AA1191" s="349"/>
      <c r="AB1191" s="349"/>
      <c r="AC1191" s="278" t="s">
        <v>454</v>
      </c>
      <c r="AD1191" s="278"/>
      <c r="AE1191" s="278"/>
      <c r="AF1191" s="278"/>
      <c r="AG1191" s="278"/>
      <c r="AH1191" s="348" t="s">
        <v>379</v>
      </c>
      <c r="AI1191" s="350"/>
      <c r="AJ1191" s="350"/>
      <c r="AK1191" s="350"/>
      <c r="AL1191" s="350" t="s">
        <v>21</v>
      </c>
      <c r="AM1191" s="350"/>
      <c r="AN1191" s="350"/>
      <c r="AO1191" s="430"/>
      <c r="AP1191" s="431" t="s">
        <v>416</v>
      </c>
      <c r="AQ1191" s="431"/>
      <c r="AR1191" s="431"/>
      <c r="AS1191" s="431"/>
      <c r="AT1191" s="431"/>
      <c r="AU1191" s="431"/>
      <c r="AV1191" s="431"/>
      <c r="AW1191" s="431"/>
      <c r="AX1191" s="431"/>
    </row>
    <row r="1192" spans="1:50" ht="26.25" hidden="1"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0"/>
      <c r="B1224" s="350"/>
      <c r="C1224" s="350" t="s">
        <v>26</v>
      </c>
      <c r="D1224" s="350"/>
      <c r="E1224" s="350"/>
      <c r="F1224" s="350"/>
      <c r="G1224" s="350"/>
      <c r="H1224" s="350"/>
      <c r="I1224" s="350"/>
      <c r="J1224" s="278" t="s">
        <v>415</v>
      </c>
      <c r="K1224" s="102"/>
      <c r="L1224" s="102"/>
      <c r="M1224" s="102"/>
      <c r="N1224" s="102"/>
      <c r="O1224" s="102"/>
      <c r="P1224" s="351" t="s">
        <v>27</v>
      </c>
      <c r="Q1224" s="351"/>
      <c r="R1224" s="351"/>
      <c r="S1224" s="351"/>
      <c r="T1224" s="351"/>
      <c r="U1224" s="351"/>
      <c r="V1224" s="351"/>
      <c r="W1224" s="351"/>
      <c r="X1224" s="351"/>
      <c r="Y1224" s="348" t="s">
        <v>469</v>
      </c>
      <c r="Z1224" s="349"/>
      <c r="AA1224" s="349"/>
      <c r="AB1224" s="349"/>
      <c r="AC1224" s="278" t="s">
        <v>454</v>
      </c>
      <c r="AD1224" s="278"/>
      <c r="AE1224" s="278"/>
      <c r="AF1224" s="278"/>
      <c r="AG1224" s="278"/>
      <c r="AH1224" s="348" t="s">
        <v>379</v>
      </c>
      <c r="AI1224" s="350"/>
      <c r="AJ1224" s="350"/>
      <c r="AK1224" s="350"/>
      <c r="AL1224" s="350" t="s">
        <v>21</v>
      </c>
      <c r="AM1224" s="350"/>
      <c r="AN1224" s="350"/>
      <c r="AO1224" s="430"/>
      <c r="AP1224" s="431" t="s">
        <v>416</v>
      </c>
      <c r="AQ1224" s="431"/>
      <c r="AR1224" s="431"/>
      <c r="AS1224" s="431"/>
      <c r="AT1224" s="431"/>
      <c r="AU1224" s="431"/>
      <c r="AV1224" s="431"/>
      <c r="AW1224" s="431"/>
      <c r="AX1224" s="431"/>
    </row>
    <row r="1225" spans="1:50" ht="26.25" hidden="1"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0"/>
      <c r="B1257" s="350"/>
      <c r="C1257" s="350" t="s">
        <v>26</v>
      </c>
      <c r="D1257" s="350"/>
      <c r="E1257" s="350"/>
      <c r="F1257" s="350"/>
      <c r="G1257" s="350"/>
      <c r="H1257" s="350"/>
      <c r="I1257" s="350"/>
      <c r="J1257" s="278" t="s">
        <v>415</v>
      </c>
      <c r="K1257" s="102"/>
      <c r="L1257" s="102"/>
      <c r="M1257" s="102"/>
      <c r="N1257" s="102"/>
      <c r="O1257" s="102"/>
      <c r="P1257" s="351" t="s">
        <v>27</v>
      </c>
      <c r="Q1257" s="351"/>
      <c r="R1257" s="351"/>
      <c r="S1257" s="351"/>
      <c r="T1257" s="351"/>
      <c r="U1257" s="351"/>
      <c r="V1257" s="351"/>
      <c r="W1257" s="351"/>
      <c r="X1257" s="351"/>
      <c r="Y1257" s="348" t="s">
        <v>469</v>
      </c>
      <c r="Z1257" s="349"/>
      <c r="AA1257" s="349"/>
      <c r="AB1257" s="349"/>
      <c r="AC1257" s="278" t="s">
        <v>454</v>
      </c>
      <c r="AD1257" s="278"/>
      <c r="AE1257" s="278"/>
      <c r="AF1257" s="278"/>
      <c r="AG1257" s="278"/>
      <c r="AH1257" s="348" t="s">
        <v>379</v>
      </c>
      <c r="AI1257" s="350"/>
      <c r="AJ1257" s="350"/>
      <c r="AK1257" s="350"/>
      <c r="AL1257" s="350" t="s">
        <v>21</v>
      </c>
      <c r="AM1257" s="350"/>
      <c r="AN1257" s="350"/>
      <c r="AO1257" s="430"/>
      <c r="AP1257" s="431" t="s">
        <v>416</v>
      </c>
      <c r="AQ1257" s="431"/>
      <c r="AR1257" s="431"/>
      <c r="AS1257" s="431"/>
      <c r="AT1257" s="431"/>
      <c r="AU1257" s="431"/>
      <c r="AV1257" s="431"/>
      <c r="AW1257" s="431"/>
      <c r="AX1257" s="431"/>
    </row>
    <row r="1258" spans="1:50" ht="26.25" hidden="1"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0"/>
      <c r="B1290" s="350"/>
      <c r="C1290" s="350" t="s">
        <v>26</v>
      </c>
      <c r="D1290" s="350"/>
      <c r="E1290" s="350"/>
      <c r="F1290" s="350"/>
      <c r="G1290" s="350"/>
      <c r="H1290" s="350"/>
      <c r="I1290" s="350"/>
      <c r="J1290" s="278" t="s">
        <v>415</v>
      </c>
      <c r="K1290" s="102"/>
      <c r="L1290" s="102"/>
      <c r="M1290" s="102"/>
      <c r="N1290" s="102"/>
      <c r="O1290" s="102"/>
      <c r="P1290" s="351" t="s">
        <v>27</v>
      </c>
      <c r="Q1290" s="351"/>
      <c r="R1290" s="351"/>
      <c r="S1290" s="351"/>
      <c r="T1290" s="351"/>
      <c r="U1290" s="351"/>
      <c r="V1290" s="351"/>
      <c r="W1290" s="351"/>
      <c r="X1290" s="351"/>
      <c r="Y1290" s="348" t="s">
        <v>469</v>
      </c>
      <c r="Z1290" s="349"/>
      <c r="AA1290" s="349"/>
      <c r="AB1290" s="349"/>
      <c r="AC1290" s="278" t="s">
        <v>454</v>
      </c>
      <c r="AD1290" s="278"/>
      <c r="AE1290" s="278"/>
      <c r="AF1290" s="278"/>
      <c r="AG1290" s="278"/>
      <c r="AH1290" s="348" t="s">
        <v>379</v>
      </c>
      <c r="AI1290" s="350"/>
      <c r="AJ1290" s="350"/>
      <c r="AK1290" s="350"/>
      <c r="AL1290" s="350" t="s">
        <v>21</v>
      </c>
      <c r="AM1290" s="350"/>
      <c r="AN1290" s="350"/>
      <c r="AO1290" s="430"/>
      <c r="AP1290" s="431" t="s">
        <v>416</v>
      </c>
      <c r="AQ1290" s="431"/>
      <c r="AR1290" s="431"/>
      <c r="AS1290" s="431"/>
      <c r="AT1290" s="431"/>
      <c r="AU1290" s="431"/>
      <c r="AV1290" s="431"/>
      <c r="AW1290" s="431"/>
      <c r="AX1290" s="431"/>
    </row>
    <row r="1291" spans="1:50" ht="26.25" hidden="1"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2019-06-28T06:50:01Z</cp:lastPrinted>
  <dcterms:created xsi:type="dcterms:W3CDTF">2012-03-13T00:50:25Z</dcterms:created>
  <dcterms:modified xsi:type="dcterms:W3CDTF">2019-09-03T01:52:56Z</dcterms:modified>
</cp:coreProperties>
</file>