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0A4CA7DC-E9AE-460B-8313-F09E6CA2E8D2}" xr6:coauthVersionLast="36" xr6:coauthVersionMax="36" xr10:uidLastSave="{00000000-0000-0000-0000-000000000000}"/>
  <bookViews>
    <workbookView xWindow="234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<sst xmlns="http://schemas.openxmlformats.org/spreadsheetml/2006/main" count="2934" uniqueCount="641">
  <si>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</si>
  <si>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</si>
  <si>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</si>
  <si>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</si>
  <si>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</si>
  <si>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</si>
  <si>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</si>
  <si>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</si>
  <si>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</si>
  <si>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</si>
  <si>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</si>
  <si>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</si>
  <si>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</si>
  <si>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</si>
  <si>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</si>
  <si>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</si>
  <si>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</si>
  <si>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</si>
  <si>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</si>
  <si>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</si>
  <si>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</si>
  <si>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</si>
  <si>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</si>
  <si>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</si>
  <si>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</si>
  <si>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</si>
  <si>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</si>
  <si>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</si>
  <si>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</si>
  <si>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</si>
  <si>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</si>
  <si>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</si>
  <si>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</si>
  <si>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</si>
  <si>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</si>
  <si>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</si>
  <si>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</si>
  <si>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</si>
  <si>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</si>
  <si>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</si>
  <si>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</si>
  <si>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</si>
  <si>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</si>
  <si>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</si>
  <si>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</si>
  <si>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</si>
  <si>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</si>
  <si>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</si>
  <si>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</si>
  <si>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</si>
  <si>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</si>
  <si>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</si>
  <si>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</si>
  <si>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</si>
  <si>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</si>
  <si>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</si>
  <si>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</si>
  <si>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</si>
  <si>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</si>
  <si>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</si>
  <si>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</si>
  <si>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</si>
  <si>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</si>
  <si>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</si>
  <si>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</si>
  <si>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</si>
  <si>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</si>
  <si>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</si>
  <si>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</si>
  <si>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</si>
  <si>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</si>
  <si>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</si>
  <si>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</si>
  <si>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</si>
  <si>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</si>
  <si>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</si>
  <si>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</si>
  <si>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</si>
  <si>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</si>
  <si>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</si>
  <si>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</si>
  <si>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</si>
  <si>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</si>
  <si>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</si>
  <si>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</si>
  <si>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</si>
  <si>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</si>
  <si>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</si>
  <si>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</si>
  <si>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</si>
  <si>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</si>
  <si>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</si>
  <si>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</si>
  <si>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</si>
  <si>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</si>
  <si>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</si>
  <si>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</si>
  <si>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</si>
  <si>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</si>
  <si>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</si>
  <si>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</si>
  <si>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</si>
  <si>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</si>
  <si>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</si>
  <si>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</si>
  <si>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</si>
  <si>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</si>
  <si>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</si>
  <si>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</si>
  <si>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</si>
  <si>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</si>
  <si>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</si>
  <si>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</si>
  <si>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</si>
  <si>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</si>
  <si>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</si>
  <si>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</si>
  <si>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</si>
  <si>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</si>
  <si>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</si>
  <si>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</si>
  <si>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</si>
  <si>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</si>
  <si>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</si>
  <si>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</si>
  <si>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</si>
  <si>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</si>
  <si>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</si>
  <si>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</si>
  <si>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</si>
  <si>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</si>
  <si>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</si>
  <si>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</si>
  <si>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</si>
  <si>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</si>
  <si>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</si>
  <si>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</si>
  <si>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</si>
  <si>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</si>
  <si>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</si>
  <si>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</si>
  <si>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</si>
  <si>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</si>
  <si>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</si>
  <si>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</si>
  <si>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</si>
  <si>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</si>
  <si>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</si>
  <si>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</si>
  <si>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</si>
  <si>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</si>
  <si>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</si>
  <si>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</si>
  <si>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</si>
  <si>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</si>
  <si>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</si>
  <si>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</si>
  <si>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</si>
  <si>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</si>
  <si>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</si>
  <si>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</si>
  <si>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</si>
  <si>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</si>
  <si>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</si>
  <si>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</si>
  <si>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</si>
  <si>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</si>
  <si>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</si>
  <si>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</si>
  <si>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</si>
  <si>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</si>
  <si>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</si>
  <si>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</si>
  <si>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</si>
  <si>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</si>
  <si>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</si>
  <si>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</si>
  <si>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</si>
  <si>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</si>
  <si>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</si>
  <si>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</si>
  <si>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</si>
  <si>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</si>
  <si>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</si>
  <si>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</si>
  <si>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</si>
  <si>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</si>
  <si>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</si>
  <si>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</si>
  <si>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</si>
  <si>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</si>
  <si>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</si>
  <si>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</si>
  <si>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</si>
  <si>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</si>
  <si>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</si>
  <si>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</si>
  <si>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</si>
  <si>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</si>
  <si>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</si>
  <si>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</si>
  <si>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</si>
  <si>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</si>
  <si>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</si>
  <si>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</si>
  <si>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</si>
  <si>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</si>
  <si>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</si>
  <si>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</si>
  <si>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</si>
  <si>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</si>
  <si>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</si>
  <si>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</si>
  <si>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</si>
  <si>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</si>
  <si>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</si>
  <si>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</si>
  <si>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</si>
  <si>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</si>
  <si>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</si>
  <si>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</si>
  <si>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</si>
  <si>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</si>
  <si>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</si>
  <si>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</si>
  <si>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</si>
  <si>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</si>
  <si>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</si>
  <si>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</si>
  <si>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</si>
  <si>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</si>
  <si>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</si>
  <si>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</si>
  <si>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</si>
  <si>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</si>
  <si>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</si>
  <si>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</si>
  <si>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</si>
  <si>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</si>
  <si>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</si>
  <si>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</si>
  <si>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</si>
  <si>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</si>
  <si>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</si>
  <si>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</si>
  <si>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</si>
  <si>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</si>
  <si>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</si>
  <si>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</si>
  <si>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</si>
  <si>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</si>
  <si>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</si>
  <si>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</si>
  <si>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</si>
  <si>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</si>
  <si>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</si>
  <si>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</si>
  <si>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</si>
  <si>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</si>
  <si>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</si>
  <si>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</si>
  <si>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</si>
  <si>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</si>
  <si>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</si>
  <si>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</si>
  <si>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</si>
  <si>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</si>
  <si>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</si>
  <si>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</si>
  <si>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</si>
  <si>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</si>
  <si>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</si>
  <si>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</si>
  <si>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</si>
  <si>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</si>
  <si>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</si>
  <si>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</si>
  <si>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</si>
  <si>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</si>
  <si>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</si>
  <si>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</si>
  <si>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</si>
  <si>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</si>
  <si>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</si>
  <si>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</si>
  <si>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</si>
  <si>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</si>
  <si>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</si>
  <si>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</si>
  <si>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</si>
  <si>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</si>
  <si>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</si>
  <si>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</si>
  <si>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</si>
  <si>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</si>
  <si>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</si>
  <si>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</si>
  <si>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</si>
  <si>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</si>
  <si>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</si>
  <si>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</si>
  <si>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</si>
  <si>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</si>
  <si>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</si>
  <si>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</si>
  <si>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</si>
  <si>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</si>
  <si>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</si>
  <si>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</si>
  <si>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</si>
  <si>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</si>
  <si>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</si>
  <si>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</si>
  <si>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</si>
  <si>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</si>
  <si>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</si>
  <si>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</si>
  <si>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</si>
  <si>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</si>
  <si>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</si>
  <si>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</si>
  <si>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</si>
  <si>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</si>
  <si>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</si>
  <si>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</si>
  <si>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</si>
  <si>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</si>
  <si>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</si>
  <si>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</si>
  <si>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</si>
  <si>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</si>
  <si>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</si>
  <si>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</si>
  <si>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</si>
  <si>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</si>
  <si>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</si>
  <si>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</si>
  <si>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</si>
  <si>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</si>
  <si>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</si>
  <si>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</si>
  <si>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</si>
  <si>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</si>
  <si>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</si>
  <si>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</si>
  <si>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</si>
  <si>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</si>
  <si>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</si>
  <si>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</si>
  <si>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</si>
  <si>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</si>
  <si>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</si>
  <si>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</si>
  <si>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</si>
  <si>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</si>
  <si>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</si>
  <si>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</si>
  <si>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</si>
  <si>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</si>
  <si>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</si>
  <si>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</si>
  <si>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</si>
  <si>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</si>
  <si>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</si>
  <si>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</si>
  <si>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</si>
  <si>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</si>
  <si>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</si>
  <si>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</si>
  <si>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</si>
  <si>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</si>
  <si>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</si>
  <si>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</si>
  <si>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</si>
  <si>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</si>
  <si>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</si>
  <si>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</si>
  <si>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</si>
  <si>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</si>
  <si>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</si>
  <si>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</si>
  <si>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</si>
  <si>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</si>
  <si>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</si>
  <si>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</si>
  <si>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</si>
  <si>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</si>
  <si>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</si>
  <si>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</si>
  <si>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</si>
  <si>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</si>
  <si>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</si>
  <si>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</si>
  <si>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</si>
  <si>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</si>
  <si>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</si>
  <si>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</si>
  <si>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</si>
  <si>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</si>
  <si>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</si>
  <si>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</si>
  <si>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</si>
  <si>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</si>
  <si>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</si>
  <si>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</si>
  <si>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</si>
  <si>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</si>
  <si>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</si>
  <si>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</si>
  <si>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</si>
  <si>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</si>
  <si>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</si>
  <si>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</si>
  <si>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</si>
  <si>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</si>
  <si>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</si>
  <si>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</si>
  <si>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</si>
  <si>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</si>
  <si>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</si>
  <si>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</si>
  <si>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</si>
  <si>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</si>
  <si>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</si>
  <si>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</si>
  <si>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</si>
  <si>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</si>
  <si>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</si>
  <si>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</si>
  <si>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</si>
  <si>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</si>
  <si>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</si>
  <si>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</si>
  <si>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</si>
  <si>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</si>
  <si>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</si>
  <si>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</si>
  <si>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</si>
  <si>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</si>
  <si>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</si>
  <si>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</si>
  <si>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</si>
  <si>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</si>
  <si>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</si>
  <si>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</si>
  <si>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</si>
  <si>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</si>
  <si>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</si>
  <si>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</si>
  <si>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</si>
  <si>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</si>
  <si>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</si>
  <si>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</si>
  <si>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</si>
  <si>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</si>
  <si>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</si>
  <si>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</si>
  <si>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</si>
  <si>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</si>
  <si>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</si>
  <si>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</si>
  <si>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</si>
  <si>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</si>
  <si>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</si>
  <si>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</si>
  <si>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</si>
  <si>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</si>
  <si>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</si>
  <si>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</si>
  <si>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</si>
  <si>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</si>
  <si>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</si>
  <si>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</si>
  <si>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</si>
  <si>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</si>
  <si>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</si>
  <si>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</si>
  <si>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</si>
  <si>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</si>
  <si>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</si>
  <si>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</si>
  <si>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</si>
  <si>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</si>
  <si>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</si>
  <si>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</si>
  <si>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</si>
  <si>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</si>
  <si>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</si>
  <si>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</si>
  <si>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</si>
  <si>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</si>
  <si>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</si>
  <si>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</si>
  <si>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</si>
  <si>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</si>
  <si>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</si>
  <si>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</si>
  <si>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</si>
  <si>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</si>
  <si>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</si>
  <si>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</si>
  <si>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</si>
  <si>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</si>
  <si>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</si>
  <si>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</si>
  <si>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</si>
  <si>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</si>
  <si>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</si>
  <si>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</si>
  <si>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</si>
  <si>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</si>
  <si>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</si>
  <si>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</si>
  <si>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</si>
  <si>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</si>
  <si>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</si>
  <si>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</si>
  <si>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</si>
  <si>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</si>
  <si>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</si>
  <si>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</si>
  <si>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</si>
  <si>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</si>
  <si>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</si>
  <si>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</si>
  <si>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</si>
  <si>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</si>
  <si>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</si>
  <si>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</si>
  <si>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</si>
  <si>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</si>
  <si>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</si>
  <si>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</si>
  <si>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</si>
  <si>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</si>
  <si>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</si>
  <si>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</si>
  <si>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</si>
  <si>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</si>
  <si>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</si>
  <si>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</si>
  <si>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</si>
  <si>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</si>
  <si>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</si>
  <si>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</si>
  <si>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</si>
  <si>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</si>
  <si>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</si>
  <si>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</si>
  <si>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</si>
  <si>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</si>
  <si>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</si>
  <si>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</si>
  <si>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</si>
  <si>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</si>
  <si>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</si>
  <si>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</si>
  <si>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</si>
  <si>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</si>
  <si>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</si>
  <si>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</si>
  <si>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</si>
  <si>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</si>
  <si>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</si>
  <si>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</si>
  <si>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</si>
  <si>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</si>
  <si>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</si>
  <si>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</si>
  <si>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</si>
  <si>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</si>
  <si>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</si>
  <si>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</si>
  <si>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</si>
  <si>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</si>
  <si>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</si>
  <si>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</si>
  <si>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</si>
  <si>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</si>
  <si>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平成３１年度</t>
  </si>
  <si>
    <t>終了予定なし</t>
  </si>
  <si>
    <t>未来投資戦略2018(平成30年6月15日閣議決定)
文化芸術推進基本計画（平成30年3月6日閣議決定）</t>
  </si>
  <si>
    <t>文化芸術振興委託費</t>
  </si>
  <si>
    <t>委員等旅費</t>
  </si>
  <si>
    <t>庁費</t>
  </si>
  <si>
    <t>諸謝金</t>
  </si>
  <si>
    <t>職員旅費</t>
  </si>
  <si>
    <t>件</t>
  </si>
  <si>
    <t>百万円</t>
  </si>
  <si>
    <t>本事業では、文化芸術振興施策の企画・立案に必要不可欠な文化行政に関する各種データや資料の収集、政策ニーズや課題を捉えた調査研究等を実施している。これらの成果を踏まえて、施策の企画・立案を行っていることから、文化芸術の振興のための基盤の充実に寄与している。</t>
  </si>
  <si>
    <t>-</t>
    <phoneticPr fontId="5"/>
  </si>
  <si>
    <t>-</t>
    <phoneticPr fontId="5"/>
  </si>
  <si>
    <t>-</t>
    <phoneticPr fontId="5"/>
  </si>
  <si>
    <t>施策の企画・立案のための必要な調査研究等を行うものであり、国民や社会のニーズを反映した文化施策を実施するうえで、基礎となるものである。</t>
  </si>
  <si>
    <t>施策の企画・立案のために必要な調査研究等を行うものであり、国が実施すべき事業である。</t>
  </si>
  <si>
    <t>政策目的を達成するための施策の企画立案に向けた調査研究等を行うものであり、優先度の高い事業である。</t>
  </si>
  <si>
    <t>選定の妥当性や競争性を確保する。</t>
  </si>
  <si>
    <t>委託実施要項等に支出対象となる費目を定めており、受益者との負担関係は妥当であると判断する。</t>
  </si>
  <si>
    <t>委託実施要項等に支出対象となる費目を定めており、単位当たりコストの削減に努めている。</t>
  </si>
  <si>
    <t>再委託は、事業を効果的・効率的な実施にあたり、必要かつ合理的な範囲に限定している。</t>
  </si>
  <si>
    <t>委託実施要項等に支出対象となる費目を定めており、事業実施に必要なものに限定している。</t>
  </si>
  <si>
    <t>委託実施要項等に支出対象となる費目、帳簿の整理等を定め、コスト削減・事業効率化に努める。実績報告書の精査を行うことで、より適正かつ効率的な予算執行に努める。</t>
  </si>
  <si>
    <t>年度毎に時宜に応じた調査研究などを実施し、施策の企画立案に必要なデータの収集・調査結果に基づく考察を行う。</t>
  </si>
  <si>
    <t>年度毎に時宜に応じた調査研究などを実施し、施策の企画立案に活用する。</t>
  </si>
  <si>
    <t>新31</t>
  </si>
  <si>
    <t>○</t>
  </si>
  <si>
    <t>文化経済戦略推進事業</t>
    <phoneticPr fontId="5"/>
  </si>
  <si>
    <t>文化庁</t>
    <phoneticPr fontId="5"/>
  </si>
  <si>
    <t>文化経済・国際課</t>
    <phoneticPr fontId="5"/>
  </si>
  <si>
    <t>-</t>
    <phoneticPr fontId="5"/>
  </si>
  <si>
    <t>-</t>
    <phoneticPr fontId="5"/>
  </si>
  <si>
    <t>課長　清水　幹治</t>
    <rPh sb="3" eb="5">
      <t>シミズ</t>
    </rPh>
    <rPh sb="6" eb="8">
      <t>ミキハル</t>
    </rPh>
    <phoneticPr fontId="5"/>
  </si>
  <si>
    <t>文化芸術基本法 第29条の2</t>
    <phoneticPr fontId="5"/>
  </si>
  <si>
    <t>-</t>
    <phoneticPr fontId="5"/>
  </si>
  <si>
    <t>-</t>
    <phoneticPr fontId="5"/>
  </si>
  <si>
    <t>-</t>
    <phoneticPr fontId="5"/>
  </si>
  <si>
    <t>文化経済戦略等を踏まえた施策の企画・立案に向けた実証事業の件数</t>
    <rPh sb="0" eb="2">
      <t>ブンカ</t>
    </rPh>
    <rPh sb="2" eb="4">
      <t>ケイザイ</t>
    </rPh>
    <rPh sb="4" eb="6">
      <t>センリャク</t>
    </rPh>
    <rPh sb="21" eb="22">
      <t>ム</t>
    </rPh>
    <rPh sb="24" eb="26">
      <t>ジッショウ</t>
    </rPh>
    <phoneticPr fontId="5"/>
  </si>
  <si>
    <t>執行額</t>
    <phoneticPr fontId="5"/>
  </si>
  <si>
    <t>経営者の意識調査（アンケート調査）</t>
    <rPh sb="0" eb="3">
      <t>ケイエイシャ</t>
    </rPh>
    <rPh sb="4" eb="6">
      <t>イシキ</t>
    </rPh>
    <rPh sb="6" eb="8">
      <t>チョウサ</t>
    </rPh>
    <rPh sb="14" eb="16">
      <t>チョウサ</t>
    </rPh>
    <phoneticPr fontId="5"/>
  </si>
  <si>
    <t>企業活動における文化芸術の重要性に係る認識の拡大</t>
    <phoneticPr fontId="5"/>
  </si>
  <si>
    <t>文化芸術資源を生かした新たな価値創造に取り組む民間企業の増加</t>
    <phoneticPr fontId="5"/>
  </si>
  <si>
    <t>-</t>
    <phoneticPr fontId="5"/>
  </si>
  <si>
    <t>-</t>
    <phoneticPr fontId="5"/>
  </si>
  <si>
    <t>文産官の議論の場から生まれた、特に文化芸術の社会的・経済的価値を増大させる可能性が高いテーマを選定し、先行的に実証実験を行い、本格的な展開に向けた課題把握・効果検証等を実施する事業。</t>
    <rPh sb="0" eb="1">
      <t>ブン</t>
    </rPh>
    <rPh sb="1" eb="2">
      <t>サン</t>
    </rPh>
    <rPh sb="2" eb="3">
      <t>カン</t>
    </rPh>
    <rPh sb="4" eb="6">
      <t>ギロン</t>
    </rPh>
    <rPh sb="7" eb="8">
      <t>バ</t>
    </rPh>
    <rPh sb="10" eb="11">
      <t>ウ</t>
    </rPh>
    <rPh sb="15" eb="16">
      <t>トク</t>
    </rPh>
    <rPh sb="17" eb="19">
      <t>ブンカ</t>
    </rPh>
    <rPh sb="19" eb="21">
      <t>ゲイジュツ</t>
    </rPh>
    <rPh sb="22" eb="25">
      <t>シャカイテキ</t>
    </rPh>
    <rPh sb="26" eb="29">
      <t>ケイザイテキ</t>
    </rPh>
    <rPh sb="29" eb="31">
      <t>カチ</t>
    </rPh>
    <rPh sb="32" eb="34">
      <t>ゾウダイ</t>
    </rPh>
    <rPh sb="37" eb="40">
      <t>カノウセイ</t>
    </rPh>
    <rPh sb="41" eb="42">
      <t>タカ</t>
    </rPh>
    <rPh sb="47" eb="49">
      <t>センテイ</t>
    </rPh>
    <rPh sb="51" eb="54">
      <t>センコウテキ</t>
    </rPh>
    <rPh sb="55" eb="57">
      <t>ジッショウ</t>
    </rPh>
    <rPh sb="57" eb="59">
      <t>ジッケン</t>
    </rPh>
    <rPh sb="60" eb="61">
      <t>オコナ</t>
    </rPh>
    <rPh sb="63" eb="65">
      <t>ホンカク</t>
    </rPh>
    <rPh sb="65" eb="66">
      <t>テキ</t>
    </rPh>
    <rPh sb="67" eb="69">
      <t>テンカイ</t>
    </rPh>
    <rPh sb="70" eb="71">
      <t>ム</t>
    </rPh>
    <rPh sb="73" eb="75">
      <t>カダイ</t>
    </rPh>
    <rPh sb="75" eb="77">
      <t>ハアク</t>
    </rPh>
    <rPh sb="78" eb="80">
      <t>コウカ</t>
    </rPh>
    <rPh sb="80" eb="82">
      <t>ケンショウ</t>
    </rPh>
    <rPh sb="82" eb="83">
      <t>トウ</t>
    </rPh>
    <rPh sb="84" eb="86">
      <t>ジッシ</t>
    </rPh>
    <rPh sb="88" eb="90">
      <t>ジギョウ</t>
    </rPh>
    <phoneticPr fontId="5"/>
  </si>
  <si>
    <t>「文化経済戦略」で掲げられた「文化と経済の好循環」の実現に向け、文化・芸術界と経済界（関係省庁等（官）も含め、以下「文産官」という。）の対話を進めつつ、民間企業における文化芸術資源を生かした経済的価値の創出に結び付く取組の活発化を目的とする。</t>
    <rPh sb="9" eb="10">
      <t>カカ</t>
    </rPh>
    <rPh sb="15" eb="17">
      <t>ブンカ</t>
    </rPh>
    <rPh sb="18" eb="20">
      <t>ケイザイ</t>
    </rPh>
    <rPh sb="21" eb="24">
      <t>コウジュンカン</t>
    </rPh>
    <rPh sb="26" eb="28">
      <t>ジツゲン</t>
    </rPh>
    <rPh sb="29" eb="30">
      <t>ム</t>
    </rPh>
    <rPh sb="32" eb="34">
      <t>ブンカ</t>
    </rPh>
    <rPh sb="35" eb="37">
      <t>ゲイジュツ</t>
    </rPh>
    <rPh sb="37" eb="38">
      <t>カイ</t>
    </rPh>
    <rPh sb="39" eb="41">
      <t>ケイザイ</t>
    </rPh>
    <rPh sb="41" eb="42">
      <t>カイ</t>
    </rPh>
    <rPh sb="71" eb="72">
      <t>スス</t>
    </rPh>
    <rPh sb="77" eb="78">
      <t>アイダ</t>
    </rPh>
    <rPh sb="84" eb="86">
      <t>ブンカ</t>
    </rPh>
    <rPh sb="86" eb="88">
      <t>ゲイジュツ</t>
    </rPh>
    <rPh sb="91" eb="92">
      <t>イ</t>
    </rPh>
    <rPh sb="101" eb="103">
      <t>ソウシュツ</t>
    </rPh>
    <rPh sb="104" eb="105">
      <t>ムス</t>
    </rPh>
    <rPh sb="106" eb="107">
      <t>ツ</t>
    </rPh>
    <rPh sb="108" eb="110">
      <t>トリクミ</t>
    </rPh>
    <rPh sb="111" eb="114">
      <t>カッパツカ</t>
    </rPh>
    <rPh sb="115" eb="117">
      <t>モクテキ</t>
    </rPh>
    <phoneticPr fontId="5"/>
  </si>
  <si>
    <t>-</t>
    <phoneticPr fontId="5"/>
  </si>
  <si>
    <t>人件費</t>
    <rPh sb="0" eb="3">
      <t>ジンケンヒ</t>
    </rPh>
    <phoneticPr fontId="5"/>
  </si>
  <si>
    <t>賃金等</t>
    <rPh sb="0" eb="2">
      <t>チンギン</t>
    </rPh>
    <rPh sb="2" eb="3">
      <t>トウ</t>
    </rPh>
    <phoneticPr fontId="5"/>
  </si>
  <si>
    <t>事業費</t>
    <rPh sb="0" eb="3">
      <t>ジギョウヒ</t>
    </rPh>
    <phoneticPr fontId="5"/>
  </si>
  <si>
    <t>諸謝金、旅費、印刷費、通信運搬費、借損料、雑役務費</t>
    <rPh sb="0" eb="3">
      <t>ショシャキン</t>
    </rPh>
    <rPh sb="4" eb="6">
      <t>リョヒ</t>
    </rPh>
    <rPh sb="7" eb="9">
      <t>インサツ</t>
    </rPh>
    <rPh sb="9" eb="10">
      <t>ヒ</t>
    </rPh>
    <rPh sb="11" eb="13">
      <t>ツウシン</t>
    </rPh>
    <rPh sb="13" eb="15">
      <t>ウンパン</t>
    </rPh>
    <rPh sb="15" eb="16">
      <t>ヒ</t>
    </rPh>
    <rPh sb="17" eb="20">
      <t>シャクソンリョウ</t>
    </rPh>
    <rPh sb="21" eb="22">
      <t>ザツ</t>
    </rPh>
    <rPh sb="22" eb="25">
      <t>エキムヒ</t>
    </rPh>
    <phoneticPr fontId="5"/>
  </si>
  <si>
    <t>その他</t>
    <rPh sb="2" eb="3">
      <t>ホカ</t>
    </rPh>
    <phoneticPr fontId="5"/>
  </si>
  <si>
    <t>一般管理費</t>
    <rPh sb="0" eb="2">
      <t>イッパン</t>
    </rPh>
    <rPh sb="2" eb="5">
      <t>カンリヒ</t>
    </rPh>
    <phoneticPr fontId="5"/>
  </si>
  <si>
    <t>-</t>
    <phoneticPr fontId="5"/>
  </si>
  <si>
    <t>無</t>
  </si>
  <si>
    <t>‐</t>
  </si>
  <si>
    <t>12 文化による心豊かな社会の実現</t>
    <phoneticPr fontId="5"/>
  </si>
  <si>
    <t>12-1 文化芸術の創造・発展・継承と教育の充実</t>
    <phoneticPr fontId="5"/>
  </si>
  <si>
    <t>-</t>
    <phoneticPr fontId="5"/>
  </si>
  <si>
    <t>事業の実施状況等を踏まえ、適切なアウトカムの設定について不断の見直しを図ること。
引き続き事業の着実な実施及び適切な予算執行に努めること。</t>
    <phoneticPr fontId="5"/>
  </si>
  <si>
    <t>-</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</si>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</sst>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190499</xdr:colOff>
      <xdr:row>742</xdr:row>
      <xdr:rowOff>342899</xdr:rowOff>
    </xdr:from>
    <xdr:to>
      <xdr:col>30</xdr:col>
      <xdr:colOff>9524</xdr:colOff>
      <xdr:row>744</xdr:row>
      <xdr:rowOff>333374</xdr:rowOff>
    </xdr:to>
    <xdr:sp macro="" textlink="">
      <xdr:nvSpPr>
        <xdr:cNvPr id="3" name="テキスト ボックス 2">
          <a:extLst>
            <a:ext uri="{FF2B5EF4-FFF2-40B4-BE49-F238E27FC236}">
              <a16:creationId xmlns:a16="http://schemas.microsoft.com/office/drawing/2014/main" id="{CA556BE2-1F7E-4179-9A5C-E383B9BF17AE}"/>
            </a:ext>
          </a:extLst>
        </xdr:cNvPr>
        <xdr:cNvSpPr txBox="1"/>
      </xdr:nvSpPr>
      <xdr:spPr>
        <a:xfrm>
          <a:off x="4591049" y="59616974"/>
          <a:ext cx="1419225" cy="6953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文化庁</a:t>
          </a:r>
          <a:endParaRPr kumimoji="1" lang="en-US" altLang="ja-JP" sz="1100"/>
        </a:p>
        <a:p>
          <a:pPr algn="ctr"/>
          <a:r>
            <a:rPr kumimoji="1" lang="ja-JP" altLang="en-US" sz="1100"/>
            <a:t>３０百万円</a:t>
          </a:r>
        </a:p>
      </xdr:txBody>
    </xdr:sp>
    <xdr:clientData/>
  </xdr:twoCellAnchor>
  <xdr:twoCellAnchor>
    <xdr:from>
      <xdr:col>23</xdr:col>
      <xdr:colOff>0</xdr:colOff>
      <xdr:row>746</xdr:row>
      <xdr:rowOff>342900</xdr:rowOff>
    </xdr:from>
    <xdr:to>
      <xdr:col>30</xdr:col>
      <xdr:colOff>0</xdr:colOff>
      <xdr:row>748</xdr:row>
      <xdr:rowOff>333375</xdr:rowOff>
    </xdr:to>
    <xdr:sp macro="" textlink="">
      <xdr:nvSpPr>
        <xdr:cNvPr id="4" name="テキスト ボックス 3">
          <a:extLst>
            <a:ext uri="{FF2B5EF4-FFF2-40B4-BE49-F238E27FC236}">
              <a16:creationId xmlns:a16="http://schemas.microsoft.com/office/drawing/2014/main" id="{89910E00-BF42-4DBC-9906-B89A2F71BD8C}"/>
            </a:ext>
          </a:extLst>
        </xdr:cNvPr>
        <xdr:cNvSpPr txBox="1"/>
      </xdr:nvSpPr>
      <xdr:spPr>
        <a:xfrm>
          <a:off x="4600575" y="61026675"/>
          <a:ext cx="1400175" cy="6953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Ａ．委託事業者</a:t>
          </a:r>
          <a:endParaRPr kumimoji="1" lang="en-US" altLang="ja-JP" sz="1100"/>
        </a:p>
        <a:p>
          <a:pPr algn="ctr"/>
          <a:r>
            <a:rPr kumimoji="1" lang="ja-JP" altLang="en-US" sz="1100"/>
            <a:t>３０百万円（予定）</a:t>
          </a:r>
        </a:p>
      </xdr:txBody>
    </xdr:sp>
    <xdr:clientData/>
  </xdr:twoCellAnchor>
  <xdr:twoCellAnchor>
    <xdr:from>
      <xdr:col>23</xdr:col>
      <xdr:colOff>95249</xdr:colOff>
      <xdr:row>749</xdr:row>
      <xdr:rowOff>57150</xdr:rowOff>
    </xdr:from>
    <xdr:to>
      <xdr:col>29</xdr:col>
      <xdr:colOff>123824</xdr:colOff>
      <xdr:row>750</xdr:row>
      <xdr:rowOff>333375</xdr:rowOff>
    </xdr:to>
    <xdr:sp macro="" textlink="">
      <xdr:nvSpPr>
        <xdr:cNvPr id="5" name="テキスト ボックス 4">
          <a:extLst>
            <a:ext uri="{FF2B5EF4-FFF2-40B4-BE49-F238E27FC236}">
              <a16:creationId xmlns:a16="http://schemas.microsoft.com/office/drawing/2014/main" id="{402C64C4-F329-4404-A3B0-3B7A625A7234}"/>
            </a:ext>
          </a:extLst>
        </xdr:cNvPr>
        <xdr:cNvSpPr txBox="1"/>
      </xdr:nvSpPr>
      <xdr:spPr>
        <a:xfrm>
          <a:off x="4695824" y="61798200"/>
          <a:ext cx="122872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実証事業、検証等を実施する。</a:t>
          </a:r>
        </a:p>
      </xdr:txBody>
    </xdr:sp>
    <xdr:clientData/>
  </xdr:twoCellAnchor>
  <xdr:twoCellAnchor>
    <xdr:from>
      <xdr:col>22</xdr:col>
      <xdr:colOff>190500</xdr:colOff>
      <xdr:row>749</xdr:row>
      <xdr:rowOff>57150</xdr:rowOff>
    </xdr:from>
    <xdr:to>
      <xdr:col>23</xdr:col>
      <xdr:colOff>47625</xdr:colOff>
      <xdr:row>751</xdr:row>
      <xdr:rowOff>0</xdr:rowOff>
    </xdr:to>
    <xdr:sp macro="" textlink="">
      <xdr:nvSpPr>
        <xdr:cNvPr id="6" name="左大かっこ 5">
          <a:extLst>
            <a:ext uri="{FF2B5EF4-FFF2-40B4-BE49-F238E27FC236}">
              <a16:creationId xmlns:a16="http://schemas.microsoft.com/office/drawing/2014/main" id="{3F7DEDB7-421E-4063-8C19-ACF564CFB1FD}"/>
            </a:ext>
          </a:extLst>
        </xdr:cNvPr>
        <xdr:cNvSpPr/>
      </xdr:nvSpPr>
      <xdr:spPr>
        <a:xfrm>
          <a:off x="4591050" y="61798200"/>
          <a:ext cx="57150" cy="6477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163831</xdr:colOff>
      <xdr:row>749</xdr:row>
      <xdr:rowOff>57150</xdr:rowOff>
    </xdr:from>
    <xdr:to>
      <xdr:col>30</xdr:col>
      <xdr:colOff>9525</xdr:colOff>
      <xdr:row>750</xdr:row>
      <xdr:rowOff>323850</xdr:rowOff>
    </xdr:to>
    <xdr:sp macro="" textlink="">
      <xdr:nvSpPr>
        <xdr:cNvPr id="7" name="右大かっこ 6">
          <a:extLst>
            <a:ext uri="{FF2B5EF4-FFF2-40B4-BE49-F238E27FC236}">
              <a16:creationId xmlns:a16="http://schemas.microsoft.com/office/drawing/2014/main" id="{A47DD3E8-7F1D-471C-B06C-473FE9B0F5F3}"/>
            </a:ext>
          </a:extLst>
        </xdr:cNvPr>
        <xdr:cNvSpPr/>
      </xdr:nvSpPr>
      <xdr:spPr>
        <a:xfrm>
          <a:off x="5964556" y="61798200"/>
          <a:ext cx="45719" cy="619125"/>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104776</xdr:colOff>
      <xdr:row>745</xdr:row>
      <xdr:rowOff>180976</xdr:rowOff>
    </xdr:from>
    <xdr:to>
      <xdr:col>25</xdr:col>
      <xdr:colOff>66676</xdr:colOff>
      <xdr:row>746</xdr:row>
      <xdr:rowOff>304800</xdr:rowOff>
    </xdr:to>
    <xdr:sp macro="" textlink="">
      <xdr:nvSpPr>
        <xdr:cNvPr id="8" name="テキスト ボックス 7">
          <a:extLst>
            <a:ext uri="{FF2B5EF4-FFF2-40B4-BE49-F238E27FC236}">
              <a16:creationId xmlns:a16="http://schemas.microsoft.com/office/drawing/2014/main" id="{1084CAA3-8A16-445F-B7CB-54543395F35F}"/>
            </a:ext>
          </a:extLst>
        </xdr:cNvPr>
        <xdr:cNvSpPr txBox="1"/>
      </xdr:nvSpPr>
      <xdr:spPr>
        <a:xfrm>
          <a:off x="3905251" y="60512326"/>
          <a:ext cx="1162050"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委託</a:t>
          </a:r>
          <a:endParaRPr kumimoji="1" lang="en-US" altLang="ja-JP" sz="1000"/>
        </a:p>
        <a:p>
          <a:pPr algn="ctr"/>
          <a:r>
            <a:rPr kumimoji="1" lang="en-US" altLang="ja-JP" sz="1000"/>
            <a:t>【</a:t>
          </a:r>
          <a:r>
            <a:rPr kumimoji="1" lang="ja-JP" altLang="en-US" sz="1000"/>
            <a:t>調達方法未定</a:t>
          </a:r>
          <a:r>
            <a:rPr kumimoji="1" lang="en-US" altLang="ja-JP" sz="1000"/>
            <a:t>】</a:t>
          </a:r>
          <a:endParaRPr kumimoji="1" lang="ja-JP" altLang="en-US" sz="1000"/>
        </a:p>
      </xdr:txBody>
    </xdr:sp>
    <xdr:clientData/>
  </xdr:twoCellAnchor>
  <xdr:twoCellAnchor>
    <xdr:from>
      <xdr:col>26</xdr:col>
      <xdr:colOff>100012</xdr:colOff>
      <xdr:row>744</xdr:row>
      <xdr:rowOff>333374</xdr:rowOff>
    </xdr:from>
    <xdr:to>
      <xdr:col>26</xdr:col>
      <xdr:colOff>100013</xdr:colOff>
      <xdr:row>746</xdr:row>
      <xdr:rowOff>342900</xdr:rowOff>
    </xdr:to>
    <xdr:cxnSp macro="">
      <xdr:nvCxnSpPr>
        <xdr:cNvPr id="10" name="直線矢印コネクタ 9">
          <a:extLst>
            <a:ext uri="{FF2B5EF4-FFF2-40B4-BE49-F238E27FC236}">
              <a16:creationId xmlns:a16="http://schemas.microsoft.com/office/drawing/2014/main" id="{D40BE1D2-B515-45EA-9FCB-05CCDCD057E5}"/>
            </a:ext>
          </a:extLst>
        </xdr:cNvPr>
        <xdr:cNvCxnSpPr>
          <a:stCxn id="3" idx="2"/>
          <a:endCxn id="4" idx="0"/>
        </xdr:cNvCxnSpPr>
      </xdr:nvCxnSpPr>
      <xdr:spPr>
        <a:xfrm>
          <a:off x="5300662" y="60312299"/>
          <a:ext cx="1" cy="71437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171450</xdr:colOff>
      <xdr:row>753</xdr:row>
      <xdr:rowOff>323850</xdr:rowOff>
    </xdr:from>
    <xdr:to>
      <xdr:col>39</xdr:col>
      <xdr:colOff>161925</xdr:colOff>
      <xdr:row>755</xdr:row>
      <xdr:rowOff>123825</xdr:rowOff>
    </xdr:to>
    <xdr:sp macro="" textlink="">
      <xdr:nvSpPr>
        <xdr:cNvPr id="11" name="テキスト ボックス 10">
          <a:extLst>
            <a:ext uri="{FF2B5EF4-FFF2-40B4-BE49-F238E27FC236}">
              <a16:creationId xmlns:a16="http://schemas.microsoft.com/office/drawing/2014/main" id="{DDCEAFA1-F056-4B0A-B7C9-BA941FEDBCC6}"/>
            </a:ext>
          </a:extLst>
        </xdr:cNvPr>
        <xdr:cNvSpPr txBox="1"/>
      </xdr:nvSpPr>
      <xdr:spPr>
        <a:xfrm>
          <a:off x="3171825" y="63474600"/>
          <a:ext cx="47910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9" sqref="A9: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604</v>
      </c>
      <c r="AP2" s="219"/>
      <c r="AQ2" s="219"/>
      <c r="AR2" s="79" t="str">
        <f>IF(OR(AO2="　", AO2=""), "", "-")</f>
        <v>-</v>
      </c>
      <c r="AS2" s="220">
        <v>23</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579</v>
      </c>
      <c r="H5" s="559"/>
      <c r="I5" s="559"/>
      <c r="J5" s="559"/>
      <c r="K5" s="559"/>
      <c r="L5" s="559"/>
      <c r="M5" s="560" t="s">
        <v>66</v>
      </c>
      <c r="N5" s="561"/>
      <c r="O5" s="561"/>
      <c r="P5" s="561"/>
      <c r="Q5" s="561"/>
      <c r="R5" s="562"/>
      <c r="S5" s="563" t="s">
        <v>580</v>
      </c>
      <c r="T5" s="559"/>
      <c r="U5" s="559"/>
      <c r="V5" s="559"/>
      <c r="W5" s="559"/>
      <c r="X5" s="564"/>
      <c r="Y5" s="714" t="s">
        <v>3</v>
      </c>
      <c r="Z5" s="715"/>
      <c r="AA5" s="715"/>
      <c r="AB5" s="715"/>
      <c r="AC5" s="715"/>
      <c r="AD5" s="716"/>
      <c r="AE5" s="717" t="s">
        <v>608</v>
      </c>
      <c r="AF5" s="717"/>
      <c r="AG5" s="717"/>
      <c r="AH5" s="717"/>
      <c r="AI5" s="717"/>
      <c r="AJ5" s="717"/>
      <c r="AK5" s="717"/>
      <c r="AL5" s="717"/>
      <c r="AM5" s="717"/>
      <c r="AN5" s="717"/>
      <c r="AO5" s="717"/>
      <c r="AP5" s="718"/>
      <c r="AQ5" s="719" t="s">
        <v>611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612</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観光立国、クールジャパン、地方創生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572</v>
      </c>
      <c r="Q13" s="109"/>
      <c r="R13" s="109"/>
      <c r="S13" s="109"/>
      <c r="T13" s="109"/>
      <c r="U13" s="109"/>
      <c r="V13" s="110"/>
      <c r="W13" s="108" t="s">
        <v>572</v>
      </c>
      <c r="X13" s="109"/>
      <c r="Y13" s="109"/>
      <c r="Z13" s="109"/>
      <c r="AA13" s="109"/>
      <c r="AB13" s="109"/>
      <c r="AC13" s="110"/>
      <c r="AD13" s="108" t="s">
        <v>609</v>
      </c>
      <c r="AE13" s="109"/>
      <c r="AF13" s="109"/>
      <c r="AG13" s="109"/>
      <c r="AH13" s="109"/>
      <c r="AI13" s="109"/>
      <c r="AJ13" s="110"/>
      <c r="AK13" s="108">
        <v>30.5</v>
      </c>
      <c r="AL13" s="109"/>
      <c r="AM13" s="109"/>
      <c r="AN13" s="109"/>
      <c r="AO13" s="109"/>
      <c r="AP13" s="109"/>
      <c r="AQ13" s="110"/>
      <c r="AR13" s="105">
        <v>30.2</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610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30.5</v>
      </c>
      <c r="AL18" s="115"/>
      <c r="AM18" s="115"/>
      <c r="AN18" s="115"/>
      <c r="AO18" s="115"/>
      <c r="AP18" s="115"/>
      <c r="AQ18" s="116"/>
      <c r="AR18" s="114">
        <f>SUM(AR13:AX17)</f>
        <v>30.2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30</v>
      </c>
      <c r="Q23" s="106"/>
      <c r="R23" s="106"/>
      <c r="S23" s="106"/>
      <c r="T23" s="106"/>
      <c r="U23" s="106"/>
      <c r="V23" s="107"/>
      <c r="W23" s="105">
        <v>22.3</v>
      </c>
      <c r="X23" s="106"/>
      <c r="Y23" s="106"/>
      <c r="Z23" s="106"/>
      <c r="AA23" s="106"/>
      <c r="AB23" s="106"/>
      <c r="AC23" s="107"/>
      <c r="AD23" s="209" t="s">
        <v>571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0.1</v>
      </c>
      <c r="Q24" s="109"/>
      <c r="R24" s="109"/>
      <c r="S24" s="109"/>
      <c r="T24" s="109"/>
      <c r="U24" s="109"/>
      <c r="V24" s="110"/>
      <c r="W24" s="108">
        <v>1.4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0.2</v>
      </c>
      <c r="Q25" s="109"/>
      <c r="R25" s="109"/>
      <c r="S25" s="109"/>
      <c r="T25" s="109"/>
      <c r="U25" s="109"/>
      <c r="V25" s="110"/>
      <c r="W25" s="108">
        <v>4.4000000000000004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0.1</v>
      </c>
      <c r="Q26" s="109"/>
      <c r="R26" s="109"/>
      <c r="S26" s="109"/>
      <c r="T26" s="109"/>
      <c r="U26" s="109"/>
      <c r="V26" s="110"/>
      <c r="W26" s="108">
        <v>1.8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0.1</v>
      </c>
      <c r="Q27" s="109"/>
      <c r="R27" s="109"/>
      <c r="S27" s="109"/>
      <c r="T27" s="109"/>
      <c r="U27" s="109"/>
      <c r="V27" s="110"/>
      <c r="W27" s="108">
        <v>0.3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30.5</v>
      </c>
      <c r="Q29" s="109"/>
      <c r="R29" s="109"/>
      <c r="S29" s="109"/>
      <c r="T29" s="109"/>
      <c r="U29" s="109"/>
      <c r="V29" s="110"/>
      <c r="W29" s="227">
        <f>AR13</f>
        <v>30.2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621</v>
      </c>
      <c r="AR31" s="136"/>
      <c r="AS31" s="137" t="s">
        <v>355</v>
      </c>
      <c r="AT31" s="172"/>
      <c r="AU31" s="271" t="s">
        <v>572</v>
      </c>
      <c r="AV31" s="271"/>
      <c r="AW31" s="379" t="s">
        <v>300</v>
      </c>
      <c r="AX31" s="380"/>
    </row>
    <row r="32" spans="1:50" ht="23.25" customHeight="1" x14ac:dyDescent="0.15">
      <c r="A32" s="515"/>
      <c r="B32" s="513"/>
      <c r="C32" s="513"/>
      <c r="D32" s="513"/>
      <c r="E32" s="513"/>
      <c r="F32" s="514"/>
      <c r="G32" s="540" t="s">
        <v>619</v>
      </c>
      <c r="H32" s="541"/>
      <c r="I32" s="541"/>
      <c r="J32" s="541"/>
      <c r="K32" s="541"/>
      <c r="L32" s="541"/>
      <c r="M32" s="541"/>
      <c r="N32" s="541"/>
      <c r="O32" s="542"/>
      <c r="P32" s="161" t="s">
        <v>620</v>
      </c>
      <c r="Q32" s="161"/>
      <c r="R32" s="161"/>
      <c r="S32" s="161"/>
      <c r="T32" s="161"/>
      <c r="U32" s="161"/>
      <c r="V32" s="161"/>
      <c r="W32" s="161"/>
      <c r="X32" s="231"/>
      <c r="Y32" s="338" t="s">
        <v>12</v>
      </c>
      <c r="Z32" s="549"/>
      <c r="AA32" s="550"/>
      <c r="AB32" s="551" t="s">
        <v>587</v>
      </c>
      <c r="AC32" s="551"/>
      <c r="AD32" s="551"/>
      <c r="AE32" s="364" t="s">
        <v>572</v>
      </c>
      <c r="AF32" s="365"/>
      <c r="AG32" s="365"/>
      <c r="AH32" s="365"/>
      <c r="AI32" s="364" t="s">
        <v>572</v>
      </c>
      <c r="AJ32" s="365"/>
      <c r="AK32" s="365"/>
      <c r="AL32" s="365"/>
      <c r="AM32" s="364" t="s">
        <v>613</v>
      </c>
      <c r="AN32" s="365"/>
      <c r="AO32" s="365"/>
      <c r="AP32" s="365"/>
      <c r="AQ32" s="111" t="s">
        <v>572</v>
      </c>
      <c r="AR32" s="112"/>
      <c r="AS32" s="112"/>
      <c r="AT32" s="113"/>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t="s">
        <v>572</v>
      </c>
      <c r="AF33" s="365"/>
      <c r="AG33" s="365"/>
      <c r="AH33" s="365"/>
      <c r="AI33" s="364" t="s">
        <v>572</v>
      </c>
      <c r="AJ33" s="365"/>
      <c r="AK33" s="365"/>
      <c r="AL33" s="365"/>
      <c r="AM33" s="364" t="s">
        <v>614</v>
      </c>
      <c r="AN33" s="365"/>
      <c r="AO33" s="365"/>
      <c r="AP33" s="365"/>
      <c r="AQ33" s="111" t="s">
        <v>622</v>
      </c>
      <c r="AR33" s="112"/>
      <c r="AS33" s="112"/>
      <c r="AT33" s="113"/>
      <c r="AU33" s="365" t="s">
        <v>572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572</v>
      </c>
      <c r="AF34" s="365"/>
      <c r="AG34" s="365"/>
      <c r="AH34" s="365"/>
      <c r="AI34" s="364" t="s">
        <v>572</v>
      </c>
      <c r="AJ34" s="365"/>
      <c r="AK34" s="365"/>
      <c r="AL34" s="365"/>
      <c r="AM34" s="364" t="s">
        <v>615</v>
      </c>
      <c r="AN34" s="365"/>
      <c r="AO34" s="365"/>
      <c r="AP34" s="365"/>
      <c r="AQ34" s="111" t="s">
        <v>572</v>
      </c>
      <c r="AR34" s="112"/>
      <c r="AS34" s="112"/>
      <c r="AT34" s="113"/>
      <c r="AU34" s="365" t="s">
        <v>572</v>
      </c>
      <c r="AV34" s="365"/>
      <c r="AW34" s="365"/>
      <c r="AX34" s="367"/>
    </row>
    <row r="35" spans="1:50" ht="23.25" customHeight="1" x14ac:dyDescent="0.15">
      <c r="A35" s="897" t="s">
        <v>504</v>
      </c>
      <c r="B35" s="898"/>
      <c r="C35" s="898"/>
      <c r="D35" s="898"/>
      <c r="E35" s="898"/>
      <c r="F35" s="899"/>
      <c r="G35" s="903" t="s">
        <v>618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616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t="s">
        <v>572</v>
      </c>
      <c r="AF101" s="365"/>
      <c r="AG101" s="365"/>
      <c r="AH101" s="366"/>
      <c r="AI101" s="364" t="s">
        <v>572</v>
      </c>
      <c r="AJ101" s="365"/>
      <c r="AK101" s="365"/>
      <c r="AL101" s="366"/>
      <c r="AM101" s="364" t="s">
        <v>572</v>
      </c>
      <c r="AN101" s="365"/>
      <c r="AO101" s="365"/>
      <c r="AP101" s="366"/>
      <c r="AQ101" s="364" t="s">
        <v>572</v>
      </c>
      <c r="AR101" s="365"/>
      <c r="AS101" s="365"/>
      <c r="AT101" s="366"/>
      <c r="AU101" s="364" t="s">
        <v>637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t="s">
        <v>572</v>
      </c>
      <c r="AF102" s="358"/>
      <c r="AG102" s="358"/>
      <c r="AH102" s="358"/>
      <c r="AI102" s="358" t="s">
        <v>572</v>
      </c>
      <c r="AJ102" s="358"/>
      <c r="AK102" s="358"/>
      <c r="AL102" s="358"/>
      <c r="AM102" s="358" t="s">
        <v>572</v>
      </c>
      <c r="AN102" s="358"/>
      <c r="AO102" s="358"/>
      <c r="AP102" s="358"/>
      <c r="AQ102" s="814">
        <v>2</v>
      </c>
      <c r="AR102" s="815"/>
      <c r="AS102" s="815"/>
      <c r="AT102" s="816"/>
      <c r="AU102" s="814">
        <v>2</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617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588</v>
      </c>
      <c r="AC104" s="472"/>
      <c r="AD104" s="473"/>
      <c r="AE104" s="364" t="s">
        <v>572</v>
      </c>
      <c r="AF104" s="365"/>
      <c r="AG104" s="365"/>
      <c r="AH104" s="366"/>
      <c r="AI104" s="364" t="s">
        <v>572</v>
      </c>
      <c r="AJ104" s="365"/>
      <c r="AK104" s="365"/>
      <c r="AL104" s="366"/>
      <c r="AM104" s="364" t="s">
        <v>572</v>
      </c>
      <c r="AN104" s="365"/>
      <c r="AO104" s="365"/>
      <c r="AP104" s="366"/>
      <c r="AQ104" s="364" t="s">
        <v>572</v>
      </c>
      <c r="AR104" s="365"/>
      <c r="AS104" s="365"/>
      <c r="AT104" s="366"/>
      <c r="AU104" s="364" t="s">
        <v>637</v>
      </c>
      <c r="AV104" s="365"/>
      <c r="AW104" s="365"/>
      <c r="AX104" s="366"/>
    </row>
    <row r="105" spans="1:60" ht="23.25" customHeight="1" thickBo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588</v>
      </c>
      <c r="AC105" s="407"/>
      <c r="AD105" s="408"/>
      <c r="AE105" s="358" t="s">
        <v>572</v>
      </c>
      <c r="AF105" s="358"/>
      <c r="AG105" s="358"/>
      <c r="AH105" s="358"/>
      <c r="AI105" s="358" t="s">
        <v>572</v>
      </c>
      <c r="AJ105" s="358"/>
      <c r="AK105" s="358"/>
      <c r="AL105" s="358"/>
      <c r="AM105" s="358" t="s">
        <v>572</v>
      </c>
      <c r="AN105" s="358"/>
      <c r="AO105" s="358"/>
      <c r="AP105" s="358"/>
      <c r="AQ105" s="364">
        <v>30</v>
      </c>
      <c r="AR105" s="365"/>
      <c r="AS105" s="365"/>
      <c r="AT105" s="366"/>
      <c r="AU105" s="814">
        <v>22.3</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hidden="1" customHeight="1" x14ac:dyDescent="0.15">
      <c r="A116" s="292"/>
      <c r="B116" s="293"/>
      <c r="C116" s="293"/>
      <c r="D116" s="293"/>
      <c r="E116" s="293"/>
      <c r="F116" s="294"/>
      <c r="G116" s="351" t="s">
        <v>511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483</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511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511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511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t="s">
        <v>572</v>
      </c>
      <c r="AV133" s="136"/>
      <c r="AW133" s="137" t="s">
        <v>300</v>
      </c>
      <c r="AX133" s="138"/>
    </row>
    <row r="134" spans="1:50" ht="39.75" customHeight="1" x14ac:dyDescent="0.15">
      <c r="A134" s="994"/>
      <c r="B134" s="252"/>
      <c r="C134" s="251"/>
      <c r="D134" s="252"/>
      <c r="E134" s="251"/>
      <c r="F134" s="314"/>
      <c r="G134" s="230" t="s">
        <v>572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572</v>
      </c>
      <c r="AC134" s="221"/>
      <c r="AD134" s="221"/>
      <c r="AE134" s="266" t="s">
        <v>572</v>
      </c>
      <c r="AF134" s="112"/>
      <c r="AG134" s="112"/>
      <c r="AH134" s="112"/>
      <c r="AI134" s="266" t="s">
        <v>572</v>
      </c>
      <c r="AJ134" s="112"/>
      <c r="AK134" s="112"/>
      <c r="AL134" s="112"/>
      <c r="AM134" s="266" t="s">
        <v>637</v>
      </c>
      <c r="AN134" s="112"/>
      <c r="AO134" s="112"/>
      <c r="AP134" s="112"/>
      <c r="AQ134" s="266" t="s">
        <v>572</v>
      </c>
      <c r="AR134" s="112"/>
      <c r="AS134" s="112"/>
      <c r="AT134" s="112"/>
      <c r="AU134" s="266" t="s">
        <v>572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t="s">
        <v>572</v>
      </c>
      <c r="AF135" s="112"/>
      <c r="AG135" s="112"/>
      <c r="AH135" s="112"/>
      <c r="AI135" s="266" t="s">
        <v>572</v>
      </c>
      <c r="AJ135" s="112"/>
      <c r="AK135" s="112"/>
      <c r="AL135" s="112"/>
      <c r="AM135" s="266" t="s">
        <v>637</v>
      </c>
      <c r="AN135" s="112"/>
      <c r="AO135" s="112"/>
      <c r="AP135" s="112"/>
      <c r="AQ135" s="266" t="s">
        <v>572</v>
      </c>
      <c r="AR135" s="112"/>
      <c r="AS135" s="112"/>
      <c r="AT135" s="112"/>
      <c r="AU135" s="266" t="s">
        <v>572</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572</v>
      </c>
      <c r="AR137" s="271"/>
      <c r="AS137" s="137" t="s">
        <v>355</v>
      </c>
      <c r="AT137" s="172"/>
      <c r="AU137" s="136" t="s">
        <v>572</v>
      </c>
      <c r="AV137" s="136"/>
      <c r="AW137" s="137" t="s">
        <v>300</v>
      </c>
      <c r="AX137" s="138"/>
    </row>
    <row r="138" spans="1:50" ht="39.75" hidden="1" customHeight="1" x14ac:dyDescent="0.15">
      <c r="A138" s="994"/>
      <c r="B138" s="252"/>
      <c r="C138" s="251"/>
      <c r="D138" s="252"/>
      <c r="E138" s="251"/>
      <c r="F138" s="314"/>
      <c r="G138" s="230" t="s">
        <v>572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572</v>
      </c>
      <c r="AC138" s="221"/>
      <c r="AD138" s="221"/>
      <c r="AE138" s="266" t="s">
        <v>572</v>
      </c>
      <c r="AF138" s="112"/>
      <c r="AG138" s="112"/>
      <c r="AH138" s="112"/>
      <c r="AI138" s="266" t="s">
        <v>572</v>
      </c>
      <c r="AJ138" s="112"/>
      <c r="AK138" s="112"/>
      <c r="AL138" s="112"/>
      <c r="AM138" s="266"/>
      <c r="AN138" s="112"/>
      <c r="AO138" s="112"/>
      <c r="AP138" s="112"/>
      <c r="AQ138" s="266" t="s">
        <v>572</v>
      </c>
      <c r="AR138" s="112"/>
      <c r="AS138" s="112"/>
      <c r="AT138" s="112"/>
      <c r="AU138" s="266" t="s">
        <v>572</v>
      </c>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572</v>
      </c>
      <c r="AC139" s="133"/>
      <c r="AD139" s="133"/>
      <c r="AE139" s="266" t="s">
        <v>572</v>
      </c>
      <c r="AF139" s="112"/>
      <c r="AG139" s="112"/>
      <c r="AH139" s="112"/>
      <c r="AI139" s="266" t="s">
        <v>572</v>
      </c>
      <c r="AJ139" s="112"/>
      <c r="AK139" s="112"/>
      <c r="AL139" s="112"/>
      <c r="AM139" s="266"/>
      <c r="AN139" s="112"/>
      <c r="AO139" s="112"/>
      <c r="AP139" s="112"/>
      <c r="AQ139" s="266" t="s">
        <v>572</v>
      </c>
      <c r="AR139" s="112"/>
      <c r="AS139" s="112"/>
      <c r="AT139" s="112"/>
      <c r="AU139" s="266" t="s">
        <v>572</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590</v>
      </c>
      <c r="K430" s="242"/>
      <c r="L430" s="242"/>
      <c r="M430" s="242"/>
      <c r="N430" s="242"/>
      <c r="O430" s="242"/>
      <c r="P430" s="242"/>
      <c r="Q430" s="242"/>
      <c r="R430" s="242"/>
      <c r="S430" s="242"/>
      <c r="T430" s="243"/>
      <c r="U430" s="244" t="s">
        <v>573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573</v>
      </c>
      <c r="AR432" s="136"/>
      <c r="AS432" s="137" t="s">
        <v>355</v>
      </c>
      <c r="AT432" s="172"/>
      <c r="AU432" s="136" t="s">
        <v>591</v>
      </c>
      <c r="AV432" s="136"/>
      <c r="AW432" s="137" t="s">
        <v>300</v>
      </c>
      <c r="AX432" s="138"/>
    </row>
    <row r="433" spans="1:50" ht="23.25" customHeight="1" x14ac:dyDescent="0.15">
      <c r="A433" s="994"/>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573</v>
      </c>
      <c r="AC433" s="133"/>
      <c r="AD433" s="133"/>
      <c r="AE433" s="111" t="s">
        <v>590</v>
      </c>
      <c r="AF433" s="112"/>
      <c r="AG433" s="112"/>
      <c r="AH433" s="113"/>
      <c r="AI433" s="111" t="s">
        <v>590</v>
      </c>
      <c r="AJ433" s="112"/>
      <c r="AK433" s="112"/>
      <c r="AL433" s="112"/>
      <c r="AM433" s="111" t="s">
        <v>572</v>
      </c>
      <c r="AN433" s="112"/>
      <c r="AO433" s="112"/>
      <c r="AP433" s="113"/>
      <c r="AQ433" s="111" t="s">
        <v>590</v>
      </c>
      <c r="AR433" s="112"/>
      <c r="AS433" s="112"/>
      <c r="AT433" s="113"/>
      <c r="AU433" s="112" t="s">
        <v>590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590</v>
      </c>
      <c r="AF434" s="112"/>
      <c r="AG434" s="112"/>
      <c r="AH434" s="113"/>
      <c r="AI434" s="111" t="s">
        <v>590</v>
      </c>
      <c r="AJ434" s="112"/>
      <c r="AK434" s="112"/>
      <c r="AL434" s="112"/>
      <c r="AM434" s="111" t="s">
        <v>572</v>
      </c>
      <c r="AN434" s="112"/>
      <c r="AO434" s="112"/>
      <c r="AP434" s="113"/>
      <c r="AQ434" s="111" t="s">
        <v>590</v>
      </c>
      <c r="AR434" s="112"/>
      <c r="AS434" s="112"/>
      <c r="AT434" s="113"/>
      <c r="AU434" s="112" t="s">
        <v>590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590</v>
      </c>
      <c r="AJ435" s="112"/>
      <c r="AK435" s="112"/>
      <c r="AL435" s="112"/>
      <c r="AM435" s="111" t="s">
        <v>572</v>
      </c>
      <c r="AN435" s="112"/>
      <c r="AO435" s="112"/>
      <c r="AP435" s="113"/>
      <c r="AQ435" s="111" t="s">
        <v>590</v>
      </c>
      <c r="AR435" s="112"/>
      <c r="AS435" s="112"/>
      <c r="AT435" s="113"/>
      <c r="AU435" s="112" t="s">
        <v>590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573</v>
      </c>
      <c r="AR457" s="136"/>
      <c r="AS457" s="137" t="s">
        <v>355</v>
      </c>
      <c r="AT457" s="172"/>
      <c r="AU457" s="136" t="s">
        <v>573</v>
      </c>
      <c r="AV457" s="136"/>
      <c r="AW457" s="137" t="s">
        <v>300</v>
      </c>
      <c r="AX457" s="138"/>
    </row>
    <row r="458" spans="1:50" ht="23.25" customHeight="1" x14ac:dyDescent="0.15">
      <c r="A458" s="994"/>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590</v>
      </c>
      <c r="AF458" s="112"/>
      <c r="AG458" s="112"/>
      <c r="AH458" s="112"/>
      <c r="AI458" s="111" t="s">
        <v>590</v>
      </c>
      <c r="AJ458" s="112"/>
      <c r="AK458" s="112"/>
      <c r="AL458" s="112"/>
      <c r="AM458" s="111" t="s">
        <v>572</v>
      </c>
      <c r="AN458" s="112"/>
      <c r="AO458" s="112"/>
      <c r="AP458" s="113"/>
      <c r="AQ458" s="111" t="s">
        <v>590</v>
      </c>
      <c r="AR458" s="112"/>
      <c r="AS458" s="112"/>
      <c r="AT458" s="113"/>
      <c r="AU458" s="112" t="s">
        <v>592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573</v>
      </c>
      <c r="AC459" s="221"/>
      <c r="AD459" s="221"/>
      <c r="AE459" s="111" t="s">
        <v>590</v>
      </c>
      <c r="AF459" s="112"/>
      <c r="AG459" s="112"/>
      <c r="AH459" s="113"/>
      <c r="AI459" s="111" t="s">
        <v>590</v>
      </c>
      <c r="AJ459" s="112"/>
      <c r="AK459" s="112"/>
      <c r="AL459" s="112"/>
      <c r="AM459" s="111" t="s">
        <v>572</v>
      </c>
      <c r="AN459" s="112"/>
      <c r="AO459" s="112"/>
      <c r="AP459" s="113"/>
      <c r="AQ459" s="111" t="s">
        <v>590</v>
      </c>
      <c r="AR459" s="112"/>
      <c r="AS459" s="112"/>
      <c r="AT459" s="113"/>
      <c r="AU459" s="112" t="s">
        <v>592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590</v>
      </c>
      <c r="AJ460" s="112"/>
      <c r="AK460" s="112"/>
      <c r="AL460" s="112"/>
      <c r="AM460" s="111" t="s">
        <v>572</v>
      </c>
      <c r="AN460" s="112"/>
      <c r="AO460" s="112"/>
      <c r="AP460" s="113"/>
      <c r="AQ460" s="111" t="s">
        <v>590</v>
      </c>
      <c r="AR460" s="112"/>
      <c r="AS460" s="112"/>
      <c r="AT460" s="113"/>
      <c r="AU460" s="112" t="s">
        <v>590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605</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605</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605</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605</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605</v>
      </c>
      <c r="AE708" s="668"/>
      <c r="AF708" s="668"/>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605</v>
      </c>
      <c r="AE709" s="155"/>
      <c r="AF709" s="155"/>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40.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605</v>
      </c>
      <c r="AE710" s="155"/>
      <c r="AF710" s="155"/>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605</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634</v>
      </c>
      <c r="AE712" s="586"/>
      <c r="AF712" s="586"/>
      <c r="AG712" s="594" t="s">
        <v>572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634</v>
      </c>
      <c r="AE713" s="155"/>
      <c r="AF713" s="156"/>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54"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605</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634</v>
      </c>
      <c r="AE715" s="668"/>
      <c r="AF715" s="777"/>
      <c r="AG715" s="526" t="s">
        <v>572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605</v>
      </c>
      <c r="AE717" s="155"/>
      <c r="AF717" s="155"/>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634</v>
      </c>
      <c r="AE718" s="155"/>
      <c r="AF718" s="155"/>
      <c r="AG718" s="163" t="s">
        <v>572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634</v>
      </c>
      <c r="AE719" s="668"/>
      <c r="AF719" s="668"/>
      <c r="AG719" s="160" t="s">
        <v>572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638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639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572</v>
      </c>
      <c r="F737" s="122"/>
      <c r="G737" s="122"/>
      <c r="H737" s="122"/>
      <c r="I737" s="122"/>
      <c r="J737" s="122"/>
      <c r="K737" s="122"/>
      <c r="L737" s="122"/>
      <c r="M737" s="122"/>
      <c r="N737" s="101" t="s">
        <v>542</v>
      </c>
      <c r="O737" s="101"/>
      <c r="P737" s="101"/>
      <c r="Q737" s="101"/>
      <c r="R737" s="122" t="s">
        <v>572</v>
      </c>
      <c r="S737" s="122"/>
      <c r="T737" s="122"/>
      <c r="U737" s="122"/>
      <c r="V737" s="122"/>
      <c r="W737" s="122"/>
      <c r="X737" s="122"/>
      <c r="Y737" s="122"/>
      <c r="Z737" s="122"/>
      <c r="AA737" s="101" t="s">
        <v>541</v>
      </c>
      <c r="AB737" s="101"/>
      <c r="AC737" s="101"/>
      <c r="AD737" s="101"/>
      <c r="AE737" s="122" t="s">
        <v>572</v>
      </c>
      <c r="AF737" s="122"/>
      <c r="AG737" s="122"/>
      <c r="AH737" s="122"/>
      <c r="AI737" s="122"/>
      <c r="AJ737" s="122"/>
      <c r="AK737" s="122"/>
      <c r="AL737" s="122"/>
      <c r="AM737" s="122"/>
      <c r="AN737" s="101" t="s">
        <v>540</v>
      </c>
      <c r="AO737" s="101"/>
      <c r="AP737" s="101"/>
      <c r="AQ737" s="101"/>
      <c r="AR737" s="102" t="s">
        <v>572</v>
      </c>
      <c r="AS737" s="103"/>
      <c r="AT737" s="103"/>
      <c r="AU737" s="103"/>
      <c r="AV737" s="103"/>
      <c r="AW737" s="103"/>
      <c r="AX737" s="104"/>
      <c r="AY737" s="89"/>
      <c r="AZ737" s="89"/>
    </row>
    <row r="738" spans="1:52" ht="24.75" customHeight="1" x14ac:dyDescent="0.15">
      <c r="A738" s="123" t="s">
        <v>539</v>
      </c>
      <c r="B738" s="124"/>
      <c r="C738" s="124"/>
      <c r="D738" s="125"/>
      <c r="E738" s="122" t="s">
        <v>572</v>
      </c>
      <c r="F738" s="122"/>
      <c r="G738" s="122"/>
      <c r="H738" s="122"/>
      <c r="I738" s="122"/>
      <c r="J738" s="122"/>
      <c r="K738" s="122"/>
      <c r="L738" s="122"/>
      <c r="M738" s="122"/>
      <c r="N738" s="101" t="s">
        <v>538</v>
      </c>
      <c r="O738" s="101"/>
      <c r="P738" s="101"/>
      <c r="Q738" s="101"/>
      <c r="R738" s="122" t="s">
        <v>572</v>
      </c>
      <c r="S738" s="122"/>
      <c r="T738" s="122"/>
      <c r="U738" s="122"/>
      <c r="V738" s="122"/>
      <c r="W738" s="122"/>
      <c r="X738" s="122"/>
      <c r="Y738" s="122"/>
      <c r="Z738" s="122"/>
      <c r="AA738" s="101" t="s">
        <v>537</v>
      </c>
      <c r="AB738" s="101"/>
      <c r="AC738" s="101"/>
      <c r="AD738" s="101"/>
      <c r="AE738" s="122" t="s">
        <v>572</v>
      </c>
      <c r="AF738" s="122"/>
      <c r="AG738" s="122"/>
      <c r="AH738" s="122"/>
      <c r="AI738" s="122"/>
      <c r="AJ738" s="122"/>
      <c r="AK738" s="122"/>
      <c r="AL738" s="122"/>
      <c r="AM738" s="122"/>
      <c r="AN738" s="101" t="s">
        <v>533</v>
      </c>
      <c r="AO738" s="101"/>
      <c r="AP738" s="101"/>
      <c r="AQ738" s="101"/>
      <c r="AR738" s="102" t="s">
        <v>625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604</v>
      </c>
      <c r="J739" s="117"/>
      <c r="K739" s="93" t="str">
        <f>IF(OR(I739="　", I739=""), "", "-")</f>
        <v>-</v>
      </c>
      <c r="L739" s="118">
        <v>31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626</v>
      </c>
      <c r="H781" s="450"/>
      <c r="I781" s="450"/>
      <c r="J781" s="450"/>
      <c r="K781" s="451"/>
      <c r="L781" s="452" t="s">
        <v>627</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628</v>
      </c>
      <c r="H782" s="349"/>
      <c r="I782" s="349"/>
      <c r="J782" s="349"/>
      <c r="K782" s="350"/>
      <c r="L782" s="401" t="s">
        <v>629</v>
      </c>
      <c r="M782" s="402"/>
      <c r="N782" s="402"/>
      <c r="O782" s="402"/>
      <c r="P782" s="402"/>
      <c r="Q782" s="402"/>
      <c r="R782" s="402"/>
      <c r="S782" s="402"/>
      <c r="T782" s="402"/>
      <c r="U782" s="402"/>
      <c r="V782" s="402"/>
      <c r="W782" s="402"/>
      <c r="X782" s="403"/>
      <c r="Y782" s="398">
        <v>22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630</v>
      </c>
      <c r="H783" s="349"/>
      <c r="I783" s="349"/>
      <c r="J783" s="349"/>
      <c r="K783" s="350"/>
      <c r="L783" s="401" t="s">
        <v>631</v>
      </c>
      <c r="M783" s="402"/>
      <c r="N783" s="402"/>
      <c r="O783" s="402"/>
      <c r="P783" s="402"/>
      <c r="Q783" s="402"/>
      <c r="R783" s="402"/>
      <c r="S783" s="402"/>
      <c r="T783" s="402"/>
      <c r="U783" s="402"/>
      <c r="V783" s="402"/>
      <c r="W783" s="402"/>
      <c r="X783" s="403"/>
      <c r="Y783" s="398">
        <v>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637</v>
      </c>
      <c r="D837" s="418"/>
      <c r="E837" s="418"/>
      <c r="F837" s="418"/>
      <c r="G837" s="418"/>
      <c r="H837" s="418"/>
      <c r="I837" s="418"/>
      <c r="J837" s="419" t="s">
        <v>637</v>
      </c>
      <c r="K837" s="420"/>
      <c r="L837" s="420"/>
      <c r="M837" s="420"/>
      <c r="N837" s="420"/>
      <c r="O837" s="420"/>
      <c r="P837" s="425" t="s">
        <v>637</v>
      </c>
      <c r="Q837" s="317"/>
      <c r="R837" s="317"/>
      <c r="S837" s="317"/>
      <c r="T837" s="317"/>
      <c r="U837" s="317"/>
      <c r="V837" s="317"/>
      <c r="W837" s="317"/>
      <c r="X837" s="317"/>
      <c r="Y837" s="318" t="s">
        <v>637</v>
      </c>
      <c r="Z837" s="319"/>
      <c r="AA837" s="319"/>
      <c r="AB837" s="320"/>
      <c r="AC837" s="328" t="s">
        <v>500</v>
      </c>
      <c r="AD837" s="423"/>
      <c r="AE837" s="423"/>
      <c r="AF837" s="423"/>
      <c r="AG837" s="423"/>
      <c r="AH837" s="421" t="s">
        <v>637</v>
      </c>
      <c r="AI837" s="422"/>
      <c r="AJ837" s="422"/>
      <c r="AK837" s="422"/>
      <c r="AL837" s="325" t="s">
        <v>637</v>
      </c>
      <c r="AM837" s="326"/>
      <c r="AN837" s="326"/>
      <c r="AO837" s="327"/>
      <c r="AP837" s="321" t="s">
        <v>637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574</v>
      </c>
      <c r="F1102" s="892"/>
      <c r="G1102" s="892"/>
      <c r="H1102" s="892"/>
      <c r="I1102" s="892"/>
      <c r="J1102" s="419" t="s">
        <v>575</v>
      </c>
      <c r="K1102" s="420"/>
      <c r="L1102" s="420"/>
      <c r="M1102" s="420"/>
      <c r="N1102" s="420"/>
      <c r="O1102" s="420"/>
      <c r="P1102" s="425" t="s">
        <v>574</v>
      </c>
      <c r="Q1102" s="317"/>
      <c r="R1102" s="317"/>
      <c r="S1102" s="317"/>
      <c r="T1102" s="317"/>
      <c r="U1102" s="317"/>
      <c r="V1102" s="317"/>
      <c r="W1102" s="317"/>
      <c r="X1102" s="317"/>
      <c r="Y1102" s="318" t="s">
        <v>576</v>
      </c>
      <c r="Z1102" s="319"/>
      <c r="AA1102" s="319"/>
      <c r="AB1102" s="320"/>
      <c r="AC1102" s="322"/>
      <c r="AD1102" s="322"/>
      <c r="AE1102" s="322"/>
      <c r="AF1102" s="322"/>
      <c r="AG1102" s="322"/>
      <c r="AH1102" s="323" t="s">
        <v>575</v>
      </c>
      <c r="AI1102" s="324"/>
      <c r="AJ1102" s="324"/>
      <c r="AK1102" s="324"/>
      <c r="AL1102" s="325" t="s">
        <v>577</v>
      </c>
      <c r="AM1102" s="326"/>
      <c r="AN1102" s="326"/>
      <c r="AO1102" s="327"/>
      <c r="AP1102" s="321" t="s">
        <v>574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t="s">
        <v>605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605</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t="s">
        <v>605</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605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605</v>
      </c>
      <c r="C20" s="13" t="str">
        <f t="shared" si="0"/>
        <v>クールジャパン</v>
      </c>
      <c r="D20" s="13" t="str">
        <f t="shared" si="8"/>
        <v>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605</v>
      </c>
      <c r="C22" s="13" t="str">
        <f t="shared" si="0"/>
        <v>地方創生</v>
      </c>
      <c r="D22" s="13" t="str">
        <f t="shared" si="8"/>
        <v>観光立国、クールジャパン、地方創生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観光立国、クールジャパン、地方創生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観光立国、クールジャパン、地方創生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観光立国、クールジャパン、地方創生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観光立国、クールジャパン、地方創生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9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2019-05-21T02:46:33Z</cp:lastPrinted>
  <dcterms:created xsi:type="dcterms:W3CDTF">2012-03-13T00:50:25Z</dcterms:created>
  <dcterms:modified xsi:type="dcterms:W3CDTF">2019-09-02T11:03:55Z</dcterms:modified>
</cp:coreProperties>
</file>