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A92A25F0-FA78-4A61-833F-C161DB46A6F0}" xr6:coauthVersionLast="36" xr6:coauthVersionMax="36" xr10:uidLastSave="{00000000-0000-0000-0000-000000000000}"/>
  <bookViews>
    <workbookView xWindow="234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<sst xmlns="http://schemas.openxmlformats.org/spreadsheetml/2006/main" count="2966" uniqueCount="664">
  <si>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</si>
  <si>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</si>
  <si>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</si>
  <si>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</si>
  <si>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</si>
  <si>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</si>
  <si>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</si>
  <si>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</si>
  <si>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</si>
  <si>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</si>
  <si>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</si>
  <si>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</si>
  <si>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</si>
  <si>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</si>
  <si>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</si>
  <si>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</si>
  <si>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</si>
  <si>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</si>
  <si>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</si>
  <si>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</si>
  <si>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</si>
  <si>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</si>
  <si>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</si>
  <si>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</si>
  <si>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</si>
  <si>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</si>
  <si>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</si>
  <si>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</si>
  <si>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</si>
  <si>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</si>
  <si>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</si>
  <si>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</si>
  <si>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</si>
  <si>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</si>
  <si>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</si>
  <si>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</si>
  <si>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</si>
  <si>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</si>
  <si>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</si>
  <si>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</si>
  <si>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</si>
  <si>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</si>
  <si>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</si>
  <si>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</si>
  <si>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</si>
  <si>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</si>
  <si>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</si>
  <si>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</si>
  <si>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</si>
  <si>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</si>
  <si>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</si>
  <si>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</si>
  <si>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</si>
  <si>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</si>
  <si>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</si>
  <si>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</si>
  <si>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</si>
  <si>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</si>
  <si>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</si>
  <si>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</si>
  <si>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</si>
  <si>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</si>
  <si>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</si>
  <si>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</si>
  <si>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</si>
  <si>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</si>
  <si>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</si>
  <si>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</si>
  <si>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</si>
  <si>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</si>
  <si>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</si>
  <si>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</si>
  <si>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</si>
  <si>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</si>
  <si>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</si>
  <si>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</si>
  <si>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</si>
  <si>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</si>
  <si>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</si>
  <si>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</si>
  <si>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</si>
  <si>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</si>
  <si>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</si>
  <si>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</si>
  <si>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</si>
  <si>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</si>
  <si>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</si>
  <si>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</si>
  <si>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</si>
  <si>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</si>
  <si>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</si>
  <si>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</si>
  <si>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</si>
  <si>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</si>
  <si>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</si>
  <si>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</si>
  <si>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</si>
  <si>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</si>
  <si>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</si>
  <si>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</si>
  <si>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</si>
  <si>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</si>
  <si>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</si>
  <si>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</si>
  <si>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</si>
  <si>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</si>
  <si>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</si>
  <si>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</si>
  <si>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</si>
  <si>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</si>
  <si>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</si>
  <si>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</si>
  <si>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</si>
  <si>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</si>
  <si>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</si>
  <si>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</si>
  <si>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</si>
  <si>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</si>
  <si>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</si>
  <si>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</si>
  <si>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</si>
  <si>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</si>
  <si>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</si>
  <si>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</si>
  <si>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</si>
  <si>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</si>
  <si>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</si>
  <si>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</si>
  <si>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</si>
  <si>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</si>
  <si>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</si>
  <si>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</si>
  <si>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</si>
  <si>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</si>
  <si>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</si>
  <si>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</si>
  <si>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</si>
  <si>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</si>
  <si>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</si>
  <si>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</si>
  <si>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</si>
  <si>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</si>
  <si>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</si>
  <si>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</si>
  <si>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</si>
  <si>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</si>
  <si>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</si>
  <si>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</si>
  <si>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</si>
  <si>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</si>
  <si>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</si>
  <si>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</si>
  <si>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</si>
  <si>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</si>
  <si>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</si>
  <si>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</si>
  <si>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</si>
  <si>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</si>
  <si>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</si>
  <si>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</si>
  <si>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</si>
  <si>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</si>
  <si>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</si>
  <si>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</si>
  <si>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</si>
  <si>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</si>
  <si>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</si>
  <si>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</si>
  <si>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</si>
  <si>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</si>
  <si>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</si>
  <si>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</si>
  <si>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</si>
  <si>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</si>
  <si>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</si>
  <si>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</si>
  <si>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</si>
  <si>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</si>
  <si>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</si>
  <si>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</si>
  <si>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</si>
  <si>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</si>
  <si>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</si>
  <si>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</si>
  <si>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</si>
  <si>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</si>
  <si>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</si>
  <si>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</si>
  <si>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</si>
  <si>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</si>
  <si>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</si>
  <si>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</si>
  <si>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</si>
  <si>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</si>
  <si>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</si>
  <si>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</si>
  <si>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</si>
  <si>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</si>
  <si>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</si>
  <si>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</si>
  <si>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</si>
  <si>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</si>
  <si>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</si>
  <si>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</si>
  <si>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</si>
  <si>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</si>
  <si>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</si>
  <si>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</si>
  <si>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</si>
  <si>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</si>
  <si>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</si>
  <si>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</si>
  <si>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</si>
  <si>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</si>
  <si>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</si>
  <si>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</si>
  <si>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</si>
  <si>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</si>
  <si>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</si>
  <si>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</si>
  <si>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</si>
  <si>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</si>
  <si>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</si>
  <si>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</si>
  <si>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</si>
  <si>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</si>
  <si>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</si>
  <si>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</si>
  <si>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</si>
  <si>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</si>
  <si>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</si>
  <si>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</si>
  <si>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</si>
  <si>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</si>
  <si>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</si>
  <si>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</si>
  <si>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</si>
  <si>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</si>
  <si>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</si>
  <si>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</si>
  <si>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</si>
  <si>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</si>
  <si>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</si>
  <si>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</si>
  <si>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</si>
  <si>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</si>
  <si>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</si>
  <si>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</si>
  <si>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</si>
  <si>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</si>
  <si>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</si>
  <si>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</si>
  <si>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</si>
  <si>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</si>
  <si>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</si>
  <si>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</si>
  <si>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</si>
  <si>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</si>
  <si>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</si>
  <si>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</si>
  <si>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</si>
  <si>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</si>
  <si>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</si>
  <si>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</si>
  <si>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</si>
  <si>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</si>
  <si>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</si>
  <si>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</si>
  <si>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</si>
  <si>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</si>
  <si>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</si>
  <si>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</si>
  <si>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</si>
  <si>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</si>
  <si>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</si>
  <si>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</si>
  <si>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</si>
  <si>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</si>
  <si>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</si>
  <si>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</si>
  <si>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</si>
  <si>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</si>
  <si>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</si>
  <si>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</si>
  <si>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</si>
  <si>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</si>
  <si>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</si>
  <si>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</si>
  <si>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</si>
  <si>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</si>
  <si>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</si>
  <si>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</si>
  <si>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</si>
  <si>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</si>
  <si>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</si>
  <si>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</si>
  <si>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</si>
  <si>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</si>
  <si>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</si>
  <si>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</si>
  <si>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</si>
  <si>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</si>
  <si>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</si>
  <si>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</si>
  <si>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</si>
  <si>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</si>
  <si>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</si>
  <si>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</si>
  <si>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</si>
  <si>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</si>
  <si>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</si>
  <si>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</si>
  <si>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</si>
  <si>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</si>
  <si>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</si>
  <si>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</si>
  <si>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</si>
  <si>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</si>
  <si>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</si>
  <si>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</si>
  <si>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</si>
  <si>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</si>
  <si>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</si>
  <si>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</si>
  <si>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</si>
  <si>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</si>
  <si>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</si>
  <si>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</si>
  <si>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</si>
  <si>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</si>
  <si>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</si>
  <si>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</si>
  <si>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</si>
  <si>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</si>
  <si>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</si>
  <si>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</si>
  <si>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</si>
  <si>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</si>
  <si>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</si>
  <si>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</si>
  <si>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</si>
  <si>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</si>
  <si>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</si>
  <si>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</si>
  <si>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</si>
  <si>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</si>
  <si>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</si>
  <si>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</si>
  <si>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</si>
  <si>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</si>
  <si>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</si>
  <si>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</si>
  <si>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</si>
  <si>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</si>
  <si>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</si>
  <si>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</si>
  <si>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</si>
  <si>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</si>
  <si>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</si>
  <si>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</si>
  <si>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</si>
  <si>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</si>
  <si>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</si>
  <si>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</si>
  <si>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</si>
  <si>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</si>
  <si>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</si>
  <si>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</si>
  <si>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</si>
  <si>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</si>
  <si>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</si>
  <si>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</si>
  <si>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</si>
  <si>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</si>
  <si>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</si>
  <si>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</si>
  <si>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</si>
  <si>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</si>
  <si>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</si>
  <si>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</si>
  <si>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</si>
  <si>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</si>
  <si>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</si>
  <si>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</si>
  <si>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</si>
  <si>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</si>
  <si>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</si>
  <si>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</si>
  <si>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</si>
  <si>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</si>
  <si>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</si>
  <si>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</si>
  <si>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</si>
  <si>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</si>
  <si>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</si>
  <si>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</si>
  <si>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</si>
  <si>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</si>
  <si>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</si>
  <si>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</si>
  <si>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</si>
  <si>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</si>
  <si>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</si>
  <si>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</si>
  <si>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</si>
  <si>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</si>
  <si>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</si>
  <si>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</si>
  <si>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</si>
  <si>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</si>
  <si>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</si>
  <si>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</si>
  <si>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</si>
  <si>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</si>
  <si>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</si>
  <si>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</si>
  <si>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</si>
  <si>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</si>
  <si>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</si>
  <si>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</si>
  <si>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</si>
  <si>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</si>
  <si>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</si>
  <si>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</si>
  <si>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</si>
  <si>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</si>
  <si>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</si>
  <si>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</si>
  <si>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</si>
  <si>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</si>
  <si>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</si>
  <si>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</si>
  <si>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</si>
  <si>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</si>
  <si>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</si>
  <si>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</si>
  <si>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</si>
  <si>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</si>
  <si>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</si>
  <si>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</si>
  <si>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</si>
  <si>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</si>
  <si>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</si>
  <si>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</si>
  <si>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</si>
  <si>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</si>
  <si>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</si>
  <si>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</si>
  <si>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</si>
  <si>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</si>
  <si>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</si>
  <si>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</si>
  <si>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</si>
  <si>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</si>
  <si>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</si>
  <si>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</si>
  <si>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</si>
  <si>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</si>
  <si>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</si>
  <si>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</si>
  <si>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</si>
  <si>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</si>
  <si>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</si>
  <si>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</si>
  <si>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</si>
  <si>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</si>
  <si>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</si>
  <si>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</si>
  <si>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</si>
  <si>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</si>
  <si>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</si>
  <si>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</si>
  <si>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</si>
  <si>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</si>
  <si>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</si>
  <si>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</si>
  <si>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</si>
  <si>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</si>
  <si>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</si>
  <si>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</si>
  <si>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</si>
  <si>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</si>
  <si>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</si>
  <si>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</si>
  <si>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</si>
  <si>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</si>
  <si>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</si>
  <si>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</si>
  <si>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</si>
  <si>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</si>
  <si>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</si>
  <si>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</si>
  <si>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</si>
  <si>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</si>
  <si>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</si>
  <si>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</si>
  <si>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</si>
  <si>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</si>
  <si>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</si>
  <si>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</si>
  <si>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</si>
  <si>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</si>
  <si>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</si>
  <si>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</si>
  <si>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</si>
  <si>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</si>
  <si>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</si>
  <si>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</si>
  <si>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</si>
  <si>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</si>
  <si>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</si>
  <si>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</si>
  <si>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</si>
  <si>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</si>
  <si>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</si>
  <si>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</si>
  <si>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</si>
  <si>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</si>
  <si>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</si>
  <si>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</si>
  <si>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</si>
  <si>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</si>
  <si>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</si>
  <si>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</si>
  <si>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</si>
  <si>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</si>
  <si>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</si>
  <si>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</si>
  <si>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</si>
  <si>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</si>
  <si>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</si>
  <si>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</si>
  <si>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</si>
  <si>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</si>
  <si>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</si>
  <si>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</si>
  <si>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</si>
  <si>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</si>
  <si>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</si>
  <si>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</si>
  <si>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</si>
  <si>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</si>
  <si>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</si>
  <si>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</si>
  <si>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</si>
  <si>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</si>
  <si>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</si>
  <si>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</si>
  <si>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</si>
  <si>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</si>
  <si>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</si>
  <si>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</si>
  <si>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</si>
  <si>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</si>
  <si>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</si>
  <si>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</si>
  <si>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</si>
  <si>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</si>
  <si>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</si>
  <si>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</si>
  <si>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</si>
  <si>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</si>
  <si>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</si>
  <si>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</si>
  <si>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</si>
  <si>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</si>
  <si>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</si>
  <si>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</si>
  <si>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</si>
  <si>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</si>
  <si>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</si>
  <si>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</si>
  <si>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</si>
  <si>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</si>
  <si>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</si>
  <si>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</si>
  <si>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平成４０年度</t>
  </si>
  <si>
    <t>文化芸術推進基本計画（第1期）（平成30年3月6日閣議決定）</t>
  </si>
  <si>
    <t>世界に対し日本文化の紹介・発信を目的に、第一線で活躍する我が国の芸術家・文化人等を「文化交流使」として指名し、一定期間諸外国において、それぞれの専門分野における活動を行う。また、芸術家・文化人等の相互交流及び長期的な視野における日本文化発信を目的として、諸外国の文化政策を担当する行政官及び海外で活躍する外国人芸術家・文化財専門家を招へいし、我が国関係者との意見交換・共同制作・共同研究・研究成果の発表等の諸活動を行う。</t>
  </si>
  <si>
    <t>文化芸術振興委託費等</t>
  </si>
  <si>
    <t>平成40年度までに被招へい者の半数以上が招へい後に日本を紹介する各種イベントを実施する。</t>
  </si>
  <si>
    <t>被招へい者が招へい後に開催した各種イベント数</t>
  </si>
  <si>
    <t>回</t>
  </si>
  <si>
    <t>被招へい者の報告による</t>
  </si>
  <si>
    <t>文化交流使指名者数</t>
  </si>
  <si>
    <t>人</t>
  </si>
  <si>
    <t>招へい外国人招へい者数</t>
  </si>
  <si>
    <t>執行額／文化交流使指名者数　　　　　　　　　　　　　</t>
    <phoneticPr fontId="5"/>
  </si>
  <si>
    <t>百万円</t>
  </si>
  <si>
    <t>　　百万円　/　人</t>
    <phoneticPr fontId="5"/>
  </si>
  <si>
    <t>執行額／招へい外国人数　</t>
    <phoneticPr fontId="5"/>
  </si>
  <si>
    <t>　百万円　/　人</t>
    <phoneticPr fontId="5"/>
  </si>
  <si>
    <t>／　　　　　　　　　　　　　　</t>
    <phoneticPr fontId="5"/>
  </si>
  <si>
    <t>　　/</t>
    <phoneticPr fontId="5"/>
  </si>
  <si>
    <t>-</t>
    <phoneticPr fontId="5"/>
  </si>
  <si>
    <t>-</t>
    <phoneticPr fontId="5"/>
  </si>
  <si>
    <t>-</t>
    <phoneticPr fontId="5"/>
  </si>
  <si>
    <t>-</t>
    <phoneticPr fontId="5"/>
  </si>
  <si>
    <t>第一線で活躍する文化人・芸術家等による多様な日本文化の海外発信は、我が国の文化的イメージの向上、諸外国との国際文化交流を推進する上で国が実施する必要がある事業である。また、事業実施に当たっては、文化庁内及び文化関連団体及び海外のニーズを調査し、事業に反映させている。</t>
  </si>
  <si>
    <t>あらゆる日本文化の海外への発信事業であるため、特定の対象地域や営利を目的としていなく、地方自治体及び民間等に事業を委ねるのは適切ではない。国が指名して派遣することにより、派遣国での受入れ、活動範囲が広がるため、国が主体となるべき事業である。</t>
  </si>
  <si>
    <t>第一線で活躍する文化人・芸術家等を、長期（1か月～12か月）派遣することは、日本文化を直に海外で伝えられる点において日本文化発信の裨益効果が高い事業であり、優先度は高い。また、招へい事業においても、国際芸術祭・海外展・共同展覧会等の開催のために必須であることから、優先度は高い。</t>
  </si>
  <si>
    <t>経費支出に当たっては、国家公務員の旅費に関する法律等を踏まえて渡航費・現地滞在費を支給する等、水準は妥当である。</t>
  </si>
  <si>
    <t>事業実施要項等に定め、活動を行う上で真に必要なものに限定している。</t>
  </si>
  <si>
    <t>新31</t>
  </si>
  <si>
    <t>指名された文化交流使が、より多くの地域で活動を行っていることで、日本文化の発信及び国際文化交流の推進に寄与している。また、招へい外国人についても、招へい後に日本文化の発信に資する活動を実施することで、長期的な日本文化の発信に寄与している。</t>
  </si>
  <si>
    <t>○</t>
  </si>
  <si>
    <t>芸術家・文化人等による日本文化発信・相互交流事業</t>
    <phoneticPr fontId="5"/>
  </si>
  <si>
    <t>文化庁</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</si>
  <si>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</si>
  <si>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</si>
  <si>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</si>
  <si>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</si>
  <si>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</si>
  <si>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</si>
  <si>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t>
    <phoneticPr fontId="5"/>
  </si>
  <si>
    <t>-</t>
    <phoneticPr fontId="5"/>
  </si>
  <si>
    <t>-</t>
    <phoneticPr fontId="5"/>
  </si>
  <si>
    <t>文化経済・国際課</t>
    <phoneticPr fontId="5"/>
  </si>
  <si>
    <t>文化経済・国際課長　清水 幹治</t>
    <rPh sb="10" eb="12">
      <t>シミズ</t>
    </rPh>
    <rPh sb="13" eb="15">
      <t>ミキハル</t>
    </rPh>
    <phoneticPr fontId="5"/>
  </si>
  <si>
    <t>（１）日本文化発信事業（文化交流使）
　世界の幅広い地域に対する、我が国が有する多様な文化芸術への理解促進を目的としつつ、特に外国人が「クール」と捉える日本固有の魅力等我が国の優れた文化芸術を発信し、対日理解の醸成に努める。
　（２）芸術家・文化人等の相互交流事業
　芸術家・文化人等の相互交流及び長期的な視野による日本文化の発信を目的として、諸外国の文化政策を担当する行政官及び海外で活躍する外国人芸術家・文化財専門家を招へいし、我が国関係者との意見交換・共同制作・共同研究・研究成果の発表等を実施し、芸術家・文化人のネットワークの強化を図るのみならず、将来に向けて日本文化を紹介する海外展や日本と外国の共同展覧会等の開催等のきっかけとなるよう長期的な日本文化発信の土壌形成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</si>
  <si>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</si>
  <si>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</si>
  <si>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</si>
  <si>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</si>
  <si>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</si>
  <si>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</si>
  <si>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</si>
  <si>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</si>
  <si>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</si>
  <si>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指名された文化交流使が、より多くの地域で活動を行っていることで、日本文化の発信及び国際文化交流の推進に寄与している。また、招へい外国人についても、招へい後に日本文化の発信に資する活動を実施することで、長期的な日本文化の発信に寄与している。</t>
    <phoneticPr fontId="5"/>
  </si>
  <si>
    <t>事務局受託事業者は公募による企画競争により選定。</t>
    <phoneticPr fontId="5"/>
  </si>
  <si>
    <t>有</t>
  </si>
  <si>
    <t>無</t>
  </si>
  <si>
    <t>‐</t>
  </si>
  <si>
    <t>本事業は平成31年度新規事業であり、事業の実施にあたっては、事業実施要項等で費目・使途を真に必要なものに限定し、コスト削減に努める。</t>
    <rPh sb="0" eb="1">
      <t>ホン</t>
    </rPh>
    <rPh sb="1" eb="3">
      <t>ジギョウ</t>
    </rPh>
    <rPh sb="4" eb="6">
      <t>ヘイセイ</t>
    </rPh>
    <rPh sb="8" eb="10">
      <t>ネンド</t>
    </rPh>
    <rPh sb="10" eb="12">
      <t>シンキ</t>
    </rPh>
    <rPh sb="12" eb="14">
      <t>ジギョウ</t>
    </rPh>
    <rPh sb="18" eb="20">
      <t>ジギョウ</t>
    </rPh>
    <rPh sb="21" eb="23">
      <t>ジッシ</t>
    </rPh>
    <rPh sb="30" eb="32">
      <t>ジギョウ</t>
    </rPh>
    <rPh sb="32" eb="34">
      <t>ジッシ</t>
    </rPh>
    <rPh sb="34" eb="36">
      <t>ヨウコウ</t>
    </rPh>
    <rPh sb="36" eb="37">
      <t>トウ</t>
    </rPh>
    <rPh sb="38" eb="40">
      <t>ヒモク</t>
    </rPh>
    <rPh sb="41" eb="43">
      <t>シト</t>
    </rPh>
    <rPh sb="44" eb="45">
      <t>シン</t>
    </rPh>
    <rPh sb="46" eb="48">
      <t>ヒツヨウ</t>
    </rPh>
    <rPh sb="52" eb="54">
      <t>ゲンテイ</t>
    </rPh>
    <rPh sb="59" eb="61">
      <t>サクゲン</t>
    </rPh>
    <rPh sb="62" eb="63">
      <t>ツト</t>
    </rPh>
    <phoneticPr fontId="5"/>
  </si>
  <si>
    <t>当該資金の流れは、予算積算上において想定される資金の流れを記入したものであり、実際の資金の流れとは異なる可能性がある。</t>
    <phoneticPr fontId="5"/>
  </si>
  <si>
    <t>人件費</t>
    <rPh sb="0" eb="3">
      <t>ジンケンヒ</t>
    </rPh>
    <phoneticPr fontId="5"/>
  </si>
  <si>
    <t>旅費</t>
    <rPh sb="0" eb="2">
      <t>リョヒ</t>
    </rPh>
    <phoneticPr fontId="5"/>
  </si>
  <si>
    <t>諸謝金</t>
    <rPh sb="0" eb="3">
      <t>ショシャキン</t>
    </rPh>
    <phoneticPr fontId="5"/>
  </si>
  <si>
    <t>その他</t>
    <rPh sb="2" eb="3">
      <t>タ</t>
    </rPh>
    <phoneticPr fontId="5"/>
  </si>
  <si>
    <t>雑役務費</t>
    <rPh sb="0" eb="1">
      <t>ザツ</t>
    </rPh>
    <rPh sb="1" eb="4">
      <t>エキムヒ</t>
    </rPh>
    <phoneticPr fontId="5"/>
  </si>
  <si>
    <t>活動報告会開催費等</t>
    <rPh sb="0" eb="2">
      <t>カツドウ</t>
    </rPh>
    <rPh sb="2" eb="4">
      <t>ホウコク</t>
    </rPh>
    <rPh sb="4" eb="5">
      <t>カイ</t>
    </rPh>
    <rPh sb="5" eb="7">
      <t>カイサイ</t>
    </rPh>
    <rPh sb="7" eb="8">
      <t>ヒ</t>
    </rPh>
    <rPh sb="8" eb="9">
      <t>トウ</t>
    </rPh>
    <phoneticPr fontId="5"/>
  </si>
  <si>
    <t>賃金</t>
    <rPh sb="0" eb="2">
      <t>チンギン</t>
    </rPh>
    <phoneticPr fontId="5"/>
  </si>
  <si>
    <t>派遣、招へい旅費等</t>
    <rPh sb="0" eb="2">
      <t>ハケン</t>
    </rPh>
    <rPh sb="3" eb="4">
      <t>ショウ</t>
    </rPh>
    <rPh sb="6" eb="8">
      <t>リョヒ</t>
    </rPh>
    <rPh sb="8" eb="9">
      <t>トウ</t>
    </rPh>
    <phoneticPr fontId="5"/>
  </si>
  <si>
    <t>活動経費等</t>
    <rPh sb="0" eb="2">
      <t>カツドウ</t>
    </rPh>
    <rPh sb="2" eb="4">
      <t>ケイヒ</t>
    </rPh>
    <rPh sb="4" eb="5">
      <t>トウ</t>
    </rPh>
    <phoneticPr fontId="5"/>
  </si>
  <si>
    <t>印刷費、一般管理費等</t>
    <rPh sb="0" eb="2">
      <t>インサツ</t>
    </rPh>
    <rPh sb="2" eb="3">
      <t>ヒ</t>
    </rPh>
    <rPh sb="4" eb="6">
      <t>イッパン</t>
    </rPh>
    <rPh sb="6" eb="9">
      <t>カンリヒ</t>
    </rPh>
    <rPh sb="9" eb="10">
      <t>トウ</t>
    </rPh>
    <phoneticPr fontId="5"/>
  </si>
  <si>
    <t>文化交流使の活動に参加した参加者の意識調査のうち、日本文化に対して肯定的に捉えた参加者の割合。</t>
    <rPh sb="0" eb="2">
      <t>ブンカ</t>
    </rPh>
    <rPh sb="2" eb="4">
      <t>コウリュウ</t>
    </rPh>
    <rPh sb="4" eb="5">
      <t>シ</t>
    </rPh>
    <rPh sb="6" eb="8">
      <t>カツドウ</t>
    </rPh>
    <rPh sb="13" eb="16">
      <t>サンカシャ</t>
    </rPh>
    <rPh sb="25" eb="27">
      <t>ニホン</t>
    </rPh>
    <rPh sb="27" eb="29">
      <t>ブンカ</t>
    </rPh>
    <rPh sb="30" eb="31">
      <t>タイ</t>
    </rPh>
    <rPh sb="33" eb="36">
      <t>コウテイテキ</t>
    </rPh>
    <rPh sb="37" eb="38">
      <t>トラ</t>
    </rPh>
    <rPh sb="40" eb="43">
      <t>サンカシャ</t>
    </rPh>
    <rPh sb="44" eb="46">
      <t>ワリアイ</t>
    </rPh>
    <phoneticPr fontId="5"/>
  </si>
  <si>
    <t>％</t>
    <phoneticPr fontId="5"/>
  </si>
  <si>
    <t>％</t>
    <phoneticPr fontId="5"/>
  </si>
  <si>
    <t>文化交流使による報告、在外公館による調査</t>
    <rPh sb="8" eb="10">
      <t>ホウコク</t>
    </rPh>
    <rPh sb="11" eb="13">
      <t>ザイガイ</t>
    </rPh>
    <rPh sb="13" eb="15">
      <t>コウカン</t>
    </rPh>
    <rPh sb="18" eb="20">
      <t>チョウサ</t>
    </rPh>
    <phoneticPr fontId="5"/>
  </si>
  <si>
    <t>第一線で活躍する文化人・芸術家等による多様な日本文化の海外発信は、我が国の文化的イメージの向上、諸外国との国際文化交流を推進する上で国が実施すべき事業である。</t>
    <rPh sb="0" eb="1">
      <t>ダイ</t>
    </rPh>
    <rPh sb="1" eb="3">
      <t>イッセン</t>
    </rPh>
    <rPh sb="4" eb="6">
      <t>カツヤク</t>
    </rPh>
    <rPh sb="8" eb="11">
      <t>ブンカジン</t>
    </rPh>
    <rPh sb="12" eb="15">
      <t>ゲイジュツカ</t>
    </rPh>
    <rPh sb="15" eb="16">
      <t>トウ</t>
    </rPh>
    <rPh sb="19" eb="21">
      <t>タヨウ</t>
    </rPh>
    <rPh sb="22" eb="24">
      <t>ニホン</t>
    </rPh>
    <rPh sb="24" eb="26">
      <t>ブンカ</t>
    </rPh>
    <rPh sb="27" eb="29">
      <t>カイガイ</t>
    </rPh>
    <rPh sb="29" eb="31">
      <t>ハッシン</t>
    </rPh>
    <rPh sb="33" eb="34">
      <t>ワ</t>
    </rPh>
    <rPh sb="35" eb="36">
      <t>クニ</t>
    </rPh>
    <rPh sb="37" eb="40">
      <t>ブンカテキ</t>
    </rPh>
    <rPh sb="45" eb="47">
      <t>コウジョウ</t>
    </rPh>
    <rPh sb="48" eb="51">
      <t>ショガイコク</t>
    </rPh>
    <rPh sb="53" eb="55">
      <t>コクサイ</t>
    </rPh>
    <rPh sb="55" eb="57">
      <t>ブンカ</t>
    </rPh>
    <rPh sb="57" eb="59">
      <t>コウリュウ</t>
    </rPh>
    <rPh sb="60" eb="62">
      <t>スイシン</t>
    </rPh>
    <rPh sb="64" eb="65">
      <t>ウエ</t>
    </rPh>
    <rPh sb="66" eb="67">
      <t>クニ</t>
    </rPh>
    <rPh sb="68" eb="70">
      <t>ジッシ</t>
    </rPh>
    <rPh sb="73" eb="75">
      <t>ジギョウ</t>
    </rPh>
    <phoneticPr fontId="5"/>
  </si>
  <si>
    <t>文化芸術基本法第15条</t>
    <rPh sb="4" eb="7">
      <t>キホンホウ</t>
    </rPh>
    <rPh sb="7" eb="8">
      <t>ダイ</t>
    </rPh>
    <rPh sb="10" eb="11">
      <t>ジョウ</t>
    </rPh>
    <phoneticPr fontId="5"/>
  </si>
  <si>
    <t>文化交流使による活動を通じた諸外国の日本文化の理解増進を成果目標とし、文化交流使の実施する活動に参加した諸外国の参加者の意識が肯定的なものとなることを目指す。</t>
    <rPh sb="0" eb="2">
      <t>ブンカ</t>
    </rPh>
    <rPh sb="2" eb="4">
      <t>コウリュウ</t>
    </rPh>
    <rPh sb="4" eb="5">
      <t>シ</t>
    </rPh>
    <rPh sb="8" eb="10">
      <t>カツドウ</t>
    </rPh>
    <rPh sb="11" eb="12">
      <t>ツウ</t>
    </rPh>
    <rPh sb="14" eb="17">
      <t>ショガイコク</t>
    </rPh>
    <rPh sb="18" eb="20">
      <t>ニホン</t>
    </rPh>
    <rPh sb="23" eb="25">
      <t>リカイ</t>
    </rPh>
    <rPh sb="25" eb="27">
      <t>ゾウシン</t>
    </rPh>
    <rPh sb="28" eb="30">
      <t>セイカ</t>
    </rPh>
    <rPh sb="30" eb="32">
      <t>モクヒョウ</t>
    </rPh>
    <rPh sb="35" eb="37">
      <t>ブンカ</t>
    </rPh>
    <rPh sb="37" eb="39">
      <t>コウリュウ</t>
    </rPh>
    <rPh sb="39" eb="40">
      <t>シ</t>
    </rPh>
    <rPh sb="41" eb="43">
      <t>ジッシ</t>
    </rPh>
    <rPh sb="45" eb="47">
      <t>カツドウ</t>
    </rPh>
    <rPh sb="48" eb="50">
      <t>サンカ</t>
    </rPh>
    <rPh sb="52" eb="55">
      <t>ショガイコク</t>
    </rPh>
    <rPh sb="56" eb="59">
      <t>サンカシャ</t>
    </rPh>
    <rPh sb="60" eb="62">
      <t>イシキ</t>
    </rPh>
    <rPh sb="63" eb="66">
      <t>コウテイテキ</t>
    </rPh>
    <rPh sb="75" eb="77">
      <t>メザ</t>
    </rPh>
    <phoneticPr fontId="5"/>
  </si>
  <si>
    <t>.日本コンベンションサービス株式会社</t>
    <phoneticPr fontId="5"/>
  </si>
  <si>
    <t>「芸術家・文化人等による日本文化発信・相互交流事業」運営実施業務</t>
    <phoneticPr fontId="5"/>
  </si>
  <si>
    <t>61/7</t>
    <phoneticPr fontId="5"/>
  </si>
  <si>
    <t>7/3</t>
    <phoneticPr fontId="5"/>
  </si>
  <si>
    <t>A.日本コンベンションサービス株式会社</t>
    <phoneticPr fontId="5"/>
  </si>
  <si>
    <t>12 文化による心豊かな社会の実現</t>
    <phoneticPr fontId="5"/>
  </si>
  <si>
    <t>12-4 文化芸術を推進するプラットフォームの形成</t>
    <phoneticPr fontId="5"/>
  </si>
  <si>
    <t>-</t>
    <phoneticPr fontId="5"/>
  </si>
  <si>
    <t>-</t>
    <phoneticPr fontId="5"/>
  </si>
  <si>
    <t>事業の実施状況等を踏まえ、適切なアウトカムの設定について不断の見直しを図ること。
引き続き事業の着実な実施及び適切な予算執行に努めること。</t>
    <phoneticPr fontId="5"/>
  </si>
  <si>
    <t>外部有識者による点検対象外</t>
    <rPh sb="0" eb="5">
      <t>ガイブユウシキシャ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</si>
</sst>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133350</xdr:colOff>
      <xdr:row>745</xdr:row>
      <xdr:rowOff>272144</xdr:rowOff>
    </xdr:from>
    <xdr:to>
      <xdr:col>31</xdr:col>
      <xdr:colOff>131649</xdr:colOff>
      <xdr:row>748</xdr:row>
      <xdr:rowOff>34699</xdr:rowOff>
    </xdr:to>
    <xdr:sp macro="" textlink="">
      <xdr:nvSpPr>
        <xdr:cNvPr id="11" name="正方形/長方形 10">
          <a:extLst>
            <a:ext uri="{FF2B5EF4-FFF2-40B4-BE49-F238E27FC236}">
              <a16:creationId xmlns:a16="http://schemas.microsoft.com/office/drawing/2014/main" id="{6600C370-5408-43DF-AB16-4880CF136BAB}"/>
            </a:ext>
          </a:extLst>
        </xdr:cNvPr>
        <xdr:cNvSpPr/>
      </xdr:nvSpPr>
      <xdr:spPr>
        <a:xfrm>
          <a:off x="4827814" y="48781608"/>
          <a:ext cx="1631156" cy="82391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68.1</a:t>
          </a:r>
          <a:r>
            <a:rPr kumimoji="1" lang="ja-JP" altLang="en-US" sz="1100"/>
            <a:t>百万円</a:t>
          </a:r>
        </a:p>
      </xdr:txBody>
    </xdr:sp>
    <xdr:clientData/>
  </xdr:twoCellAnchor>
  <xdr:twoCellAnchor>
    <xdr:from>
      <xdr:col>34</xdr:col>
      <xdr:colOff>73820</xdr:colOff>
      <xdr:row>745</xdr:row>
      <xdr:rowOff>172472</xdr:rowOff>
    </xdr:from>
    <xdr:to>
      <xdr:col>46</xdr:col>
      <xdr:colOff>180409</xdr:colOff>
      <xdr:row>747</xdr:row>
      <xdr:rowOff>140054</xdr:rowOff>
    </xdr:to>
    <xdr:sp macro="" textlink="">
      <xdr:nvSpPr>
        <xdr:cNvPr id="12" name="正方形/長方形 11">
          <a:extLst>
            <a:ext uri="{FF2B5EF4-FFF2-40B4-BE49-F238E27FC236}">
              <a16:creationId xmlns:a16="http://schemas.microsoft.com/office/drawing/2014/main" id="{CEB6AA3D-38BB-4528-95F0-E7FFB7B546E6}"/>
            </a:ext>
          </a:extLst>
        </xdr:cNvPr>
        <xdr:cNvSpPr/>
      </xdr:nvSpPr>
      <xdr:spPr>
        <a:xfrm>
          <a:off x="7013463" y="48681936"/>
          <a:ext cx="2555875" cy="675154"/>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職員旅費等　</a:t>
          </a:r>
          <a:r>
            <a:rPr kumimoji="1" lang="en-US" altLang="ja-JP" sz="1100"/>
            <a:t>0.1</a:t>
          </a:r>
          <a:r>
            <a:rPr kumimoji="1" lang="ja-JP" altLang="en-US" sz="1100"/>
            <a:t>百万円</a:t>
          </a:r>
          <a:endParaRPr kumimoji="1" lang="en-US" altLang="ja-JP" sz="1100"/>
        </a:p>
        <a:p>
          <a:pPr algn="l"/>
          <a:r>
            <a:rPr kumimoji="1" lang="ja-JP" altLang="en-US" sz="1100"/>
            <a:t>委員等旅費  </a:t>
          </a:r>
          <a:r>
            <a:rPr kumimoji="1" lang="en-US" altLang="ja-JP" sz="1100"/>
            <a:t>0.3</a:t>
          </a:r>
          <a:r>
            <a:rPr kumimoji="1" lang="ja-JP" altLang="en-US" sz="1100"/>
            <a:t>百万円</a:t>
          </a:r>
          <a:endParaRPr kumimoji="1" lang="en-US" altLang="ja-JP" sz="1100"/>
        </a:p>
        <a:p>
          <a:pPr algn="l"/>
          <a:r>
            <a:rPr kumimoji="1" lang="ja-JP" altLang="en-US" sz="1100"/>
            <a:t>諸謝金等</a:t>
          </a:r>
          <a:r>
            <a:rPr kumimoji="1" lang="ja-JP" altLang="en-US" sz="1100" baseline="0"/>
            <a:t>       </a:t>
          </a:r>
          <a:r>
            <a:rPr kumimoji="1" lang="en-US" altLang="ja-JP" sz="1100"/>
            <a:t>0.1</a:t>
          </a:r>
          <a:r>
            <a:rPr kumimoji="1" lang="ja-JP" altLang="en-US" sz="1100"/>
            <a:t>百万円</a:t>
          </a:r>
        </a:p>
      </xdr:txBody>
    </xdr:sp>
    <xdr:clientData/>
  </xdr:twoCellAnchor>
  <xdr:twoCellAnchor>
    <xdr:from>
      <xdr:col>20</xdr:col>
      <xdr:colOff>136072</xdr:colOff>
      <xdr:row>751</xdr:row>
      <xdr:rowOff>186079</xdr:rowOff>
    </xdr:from>
    <xdr:to>
      <xdr:col>34</xdr:col>
      <xdr:colOff>121784</xdr:colOff>
      <xdr:row>753</xdr:row>
      <xdr:rowOff>202408</xdr:rowOff>
    </xdr:to>
    <xdr:sp macro="" textlink="">
      <xdr:nvSpPr>
        <xdr:cNvPr id="13" name="正方形/長方形 12">
          <a:extLst>
            <a:ext uri="{FF2B5EF4-FFF2-40B4-BE49-F238E27FC236}">
              <a16:creationId xmlns:a16="http://schemas.microsoft.com/office/drawing/2014/main" id="{0AEEBAA5-123B-41AF-97A3-15C49C045AD8}"/>
            </a:ext>
          </a:extLst>
        </xdr:cNvPr>
        <xdr:cNvSpPr/>
      </xdr:nvSpPr>
      <xdr:spPr>
        <a:xfrm>
          <a:off x="4218215" y="50818258"/>
          <a:ext cx="2843212" cy="7239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日本コンベンションサービス株式会社</a:t>
          </a:r>
          <a:endParaRPr kumimoji="1" lang="en-US" altLang="ja-JP" sz="1100"/>
        </a:p>
        <a:p>
          <a:pPr algn="ctr"/>
          <a:r>
            <a:rPr kumimoji="1" lang="en-US" altLang="ja-JP" sz="1100"/>
            <a:t>67.6</a:t>
          </a:r>
          <a:r>
            <a:rPr kumimoji="1" lang="ja-JP" altLang="en-US" sz="1100"/>
            <a:t>百万円</a:t>
          </a:r>
        </a:p>
      </xdr:txBody>
    </xdr:sp>
    <xdr:clientData/>
  </xdr:twoCellAnchor>
  <xdr:twoCellAnchor>
    <xdr:from>
      <xdr:col>19</xdr:col>
      <xdr:colOff>159203</xdr:colOff>
      <xdr:row>750</xdr:row>
      <xdr:rowOff>192881</xdr:rowOff>
    </xdr:from>
    <xdr:to>
      <xdr:col>26</xdr:col>
      <xdr:colOff>104435</xdr:colOff>
      <xdr:row>751</xdr:row>
      <xdr:rowOff>62933</xdr:rowOff>
    </xdr:to>
    <xdr:sp macro="" textlink="">
      <xdr:nvSpPr>
        <xdr:cNvPr id="14" name="正方形/長方形 13">
          <a:extLst>
            <a:ext uri="{FF2B5EF4-FFF2-40B4-BE49-F238E27FC236}">
              <a16:creationId xmlns:a16="http://schemas.microsoft.com/office/drawing/2014/main" id="{6D136BA4-77D3-4004-805D-1A0E7534B458}"/>
            </a:ext>
          </a:extLst>
        </xdr:cNvPr>
        <xdr:cNvSpPr/>
      </xdr:nvSpPr>
      <xdr:spPr>
        <a:xfrm>
          <a:off x="4037239" y="50471274"/>
          <a:ext cx="1373982" cy="22383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110219</xdr:colOff>
      <xdr:row>754</xdr:row>
      <xdr:rowOff>205128</xdr:rowOff>
    </xdr:from>
    <xdr:to>
      <xdr:col>34</xdr:col>
      <xdr:colOff>2382</xdr:colOff>
      <xdr:row>757</xdr:row>
      <xdr:rowOff>462643</xdr:rowOff>
    </xdr:to>
    <xdr:sp macro="" textlink="">
      <xdr:nvSpPr>
        <xdr:cNvPr id="15" name="正方形/長方形 14">
          <a:extLst>
            <a:ext uri="{FF2B5EF4-FFF2-40B4-BE49-F238E27FC236}">
              <a16:creationId xmlns:a16="http://schemas.microsoft.com/office/drawing/2014/main" id="{E49CF2DE-6E45-4E3E-8544-8CCDC870A1DA}"/>
            </a:ext>
          </a:extLst>
        </xdr:cNvPr>
        <xdr:cNvSpPr/>
      </xdr:nvSpPr>
      <xdr:spPr>
        <a:xfrm>
          <a:off x="4396469" y="51898664"/>
          <a:ext cx="2545556" cy="163183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①文化交流使事業の事務局を担うとともに、文化交流使に対する旅費、滞在費、活動経費等の支払いを行う。また、活動報告会を実施。</a:t>
          </a:r>
          <a:endParaRPr kumimoji="1" lang="en-US" altLang="ja-JP" sz="1100"/>
        </a:p>
        <a:p>
          <a:pPr algn="l"/>
          <a:r>
            <a:rPr kumimoji="1" lang="ja-JP" altLang="en-US" sz="1100"/>
            <a:t>②芸術家・文化人等の相互交流事業における招へい外国人芸術家・文化財専門家に対する旅費、滞在費の支払いを行う。</a:t>
          </a:r>
        </a:p>
      </xdr:txBody>
    </xdr:sp>
    <xdr:clientData/>
  </xdr:twoCellAnchor>
  <xdr:twoCellAnchor>
    <xdr:from>
      <xdr:col>27</xdr:col>
      <xdr:colOff>128928</xdr:colOff>
      <xdr:row>748</xdr:row>
      <xdr:rowOff>34699</xdr:rowOff>
    </xdr:from>
    <xdr:to>
      <xdr:col>27</xdr:col>
      <xdr:colOff>132499</xdr:colOff>
      <xdr:row>751</xdr:row>
      <xdr:rowOff>186079</xdr:rowOff>
    </xdr:to>
    <xdr:cxnSp macro="">
      <xdr:nvCxnSpPr>
        <xdr:cNvPr id="18" name="直線矢印コネクタ 17">
          <a:extLst>
            <a:ext uri="{FF2B5EF4-FFF2-40B4-BE49-F238E27FC236}">
              <a16:creationId xmlns:a16="http://schemas.microsoft.com/office/drawing/2014/main" id="{4A06393B-6633-40C0-9DBD-A8FF19D1D1AD}"/>
            </a:ext>
          </a:extLst>
        </xdr:cNvPr>
        <xdr:cNvCxnSpPr>
          <a:stCxn id="11" idx="2"/>
          <a:endCxn id="13" idx="0"/>
        </xdr:cNvCxnSpPr>
      </xdr:nvCxnSpPr>
      <xdr:spPr>
        <a:xfrm flipH="1">
          <a:off x="5639821" y="49605520"/>
          <a:ext cx="3571" cy="121273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27215</xdr:colOff>
      <xdr:row>754</xdr:row>
      <xdr:rowOff>190499</xdr:rowOff>
    </xdr:from>
    <xdr:to>
      <xdr:col>34</xdr:col>
      <xdr:colOff>167028</xdr:colOff>
      <xdr:row>757</xdr:row>
      <xdr:rowOff>421822</xdr:rowOff>
    </xdr:to>
    <xdr:sp macro="" textlink="">
      <xdr:nvSpPr>
        <xdr:cNvPr id="21" name="大かっこ 20">
          <a:extLst>
            <a:ext uri="{FF2B5EF4-FFF2-40B4-BE49-F238E27FC236}">
              <a16:creationId xmlns:a16="http://schemas.microsoft.com/office/drawing/2014/main" id="{F5F5C8E2-D3F1-4861-B2F2-876C5A1AF939}"/>
            </a:ext>
          </a:extLst>
        </xdr:cNvPr>
        <xdr:cNvSpPr/>
      </xdr:nvSpPr>
      <xdr:spPr>
        <a:xfrm>
          <a:off x="4313465" y="51884035"/>
          <a:ext cx="2793206" cy="16056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746</xdr:row>
      <xdr:rowOff>321</xdr:rowOff>
    </xdr:from>
    <xdr:to>
      <xdr:col>47</xdr:col>
      <xdr:colOff>100957</xdr:colOff>
      <xdr:row>746</xdr:row>
      <xdr:rowOff>292326</xdr:rowOff>
    </xdr:to>
    <xdr:sp macro="" textlink="">
      <xdr:nvSpPr>
        <xdr:cNvPr id="24" name="正方形/長方形 23">
          <a:extLst>
            <a:ext uri="{FF2B5EF4-FFF2-40B4-BE49-F238E27FC236}">
              <a16:creationId xmlns:a16="http://schemas.microsoft.com/office/drawing/2014/main" id="{298F9D48-7692-4332-B1F4-3E6558210994}"/>
            </a:ext>
          </a:extLst>
        </xdr:cNvPr>
        <xdr:cNvSpPr/>
      </xdr:nvSpPr>
      <xdr:spPr>
        <a:xfrm>
          <a:off x="8776607" y="48863571"/>
          <a:ext cx="917386" cy="292005"/>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を含む</a:t>
          </a:r>
        </a:p>
      </xdr:txBody>
    </xdr:sp>
    <xdr:clientData/>
  </xdr:twoCellAnchor>
  <xdr:twoCellAnchor>
    <xdr:from>
      <xdr:col>43</xdr:col>
      <xdr:colOff>14379</xdr:colOff>
      <xdr:row>745</xdr:row>
      <xdr:rowOff>217715</xdr:rowOff>
    </xdr:from>
    <xdr:to>
      <xdr:col>43</xdr:col>
      <xdr:colOff>149679</xdr:colOff>
      <xdr:row>747</xdr:row>
      <xdr:rowOff>68034</xdr:rowOff>
    </xdr:to>
    <xdr:sp macro="" textlink="">
      <xdr:nvSpPr>
        <xdr:cNvPr id="25" name="右中かっこ 24">
          <a:extLst>
            <a:ext uri="{FF2B5EF4-FFF2-40B4-BE49-F238E27FC236}">
              <a16:creationId xmlns:a16="http://schemas.microsoft.com/office/drawing/2014/main" id="{1A80BF77-26E4-4725-9A72-20FF45D58BEC}"/>
            </a:ext>
          </a:extLst>
        </xdr:cNvPr>
        <xdr:cNvSpPr/>
      </xdr:nvSpPr>
      <xdr:spPr>
        <a:xfrm>
          <a:off x="8790986" y="48727179"/>
          <a:ext cx="135300" cy="55789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12" sqref="A12:F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603</v>
      </c>
      <c r="AP2" s="939"/>
      <c r="AQ2" s="939"/>
      <c r="AR2" s="79" t="str">
        <f>IF(OR(AO2="　", AO2=""), "", "-")</f>
        <v>-</v>
      </c>
      <c r="AS2" s="940">
        <v>22</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617</v>
      </c>
      <c r="AF5" s="699"/>
      <c r="AG5" s="699"/>
      <c r="AH5" s="699"/>
      <c r="AI5" s="699"/>
      <c r="AJ5" s="699"/>
      <c r="AK5" s="699"/>
      <c r="AL5" s="699"/>
      <c r="AM5" s="699"/>
      <c r="AN5" s="699"/>
      <c r="AO5" s="699"/>
      <c r="AP5" s="700"/>
      <c r="AQ5" s="701" t="s">
        <v>618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651</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5.25" customHeight="1" x14ac:dyDescent="0.15">
      <c r="A10" s="660" t="s">
        <v>30</v>
      </c>
      <c r="B10" s="661"/>
      <c r="C10" s="661"/>
      <c r="D10" s="661"/>
      <c r="E10" s="661"/>
      <c r="F10" s="661"/>
      <c r="G10" s="754" t="s">
        <v>619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t="s">
        <v>569</v>
      </c>
      <c r="X13" s="658"/>
      <c r="Y13" s="658"/>
      <c r="Z13" s="658"/>
      <c r="AA13" s="658"/>
      <c r="AB13" s="658"/>
      <c r="AC13" s="659"/>
      <c r="AD13" s="657" t="s">
        <v>608</v>
      </c>
      <c r="AE13" s="658"/>
      <c r="AF13" s="658"/>
      <c r="AG13" s="658"/>
      <c r="AH13" s="658"/>
      <c r="AI13" s="658"/>
      <c r="AJ13" s="659"/>
      <c r="AK13" s="657">
        <v>68.099999999999994</v>
      </c>
      <c r="AL13" s="658"/>
      <c r="AM13" s="658"/>
      <c r="AN13" s="658"/>
      <c r="AO13" s="658"/>
      <c r="AP13" s="658"/>
      <c r="AQ13" s="659"/>
      <c r="AR13" s="919">
        <v>70.5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609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68.099999999999994</v>
      </c>
      <c r="AL18" s="879"/>
      <c r="AM18" s="879"/>
      <c r="AN18" s="879"/>
      <c r="AO18" s="879"/>
      <c r="AP18" s="879"/>
      <c r="AQ18" s="880"/>
      <c r="AR18" s="878">
        <f>SUM(AR13:AX17)</f>
        <v>70.5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67.599999999999994</v>
      </c>
      <c r="Q23" s="920"/>
      <c r="R23" s="920"/>
      <c r="S23" s="920"/>
      <c r="T23" s="920"/>
      <c r="U23" s="920"/>
      <c r="V23" s="937"/>
      <c r="W23" s="919">
        <v>70</v>
      </c>
      <c r="X23" s="920"/>
      <c r="Y23" s="920"/>
      <c r="Z23" s="920"/>
      <c r="AA23" s="920"/>
      <c r="AB23" s="920"/>
      <c r="AC23" s="937"/>
      <c r="AD23" s="974" t="s">
        <v>568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610</v>
      </c>
      <c r="H24" s="956"/>
      <c r="I24" s="956"/>
      <c r="J24" s="956"/>
      <c r="K24" s="956"/>
      <c r="L24" s="956"/>
      <c r="M24" s="956"/>
      <c r="N24" s="956"/>
      <c r="O24" s="957"/>
      <c r="P24" s="657">
        <v>0.3</v>
      </c>
      <c r="Q24" s="658"/>
      <c r="R24" s="658"/>
      <c r="S24" s="658"/>
      <c r="T24" s="658"/>
      <c r="U24" s="658"/>
      <c r="V24" s="659"/>
      <c r="W24" s="657">
        <v>0.3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611</v>
      </c>
      <c r="H25" s="956"/>
      <c r="I25" s="956"/>
      <c r="J25" s="956"/>
      <c r="K25" s="956"/>
      <c r="L25" s="956"/>
      <c r="M25" s="956"/>
      <c r="N25" s="956"/>
      <c r="O25" s="957"/>
      <c r="P25" s="657">
        <v>0.1</v>
      </c>
      <c r="Q25" s="658"/>
      <c r="R25" s="658"/>
      <c r="S25" s="658"/>
      <c r="T25" s="658"/>
      <c r="U25" s="658"/>
      <c r="V25" s="659"/>
      <c r="W25" s="657">
        <v>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612</v>
      </c>
      <c r="H26" s="956"/>
      <c r="I26" s="956"/>
      <c r="J26" s="956"/>
      <c r="K26" s="956"/>
      <c r="L26" s="956"/>
      <c r="M26" s="956"/>
      <c r="N26" s="956"/>
      <c r="O26" s="957"/>
      <c r="P26" s="657">
        <v>0.1</v>
      </c>
      <c r="Q26" s="658"/>
      <c r="R26" s="658"/>
      <c r="S26" s="658"/>
      <c r="T26" s="658"/>
      <c r="U26" s="658"/>
      <c r="V26" s="659"/>
      <c r="W26" s="657">
        <v>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613</v>
      </c>
      <c r="H27" s="956"/>
      <c r="I27" s="956"/>
      <c r="J27" s="956"/>
      <c r="K27" s="956"/>
      <c r="L27" s="956"/>
      <c r="M27" s="956"/>
      <c r="N27" s="956"/>
      <c r="O27" s="957"/>
      <c r="P27" s="657">
        <v>0</v>
      </c>
      <c r="Q27" s="658"/>
      <c r="R27" s="658"/>
      <c r="S27" s="658"/>
      <c r="T27" s="658"/>
      <c r="U27" s="658"/>
      <c r="V27" s="659"/>
      <c r="W27" s="657">
        <v>0</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68.099999999999994</v>
      </c>
      <c r="Q29" s="658"/>
      <c r="R29" s="658"/>
      <c r="S29" s="658"/>
      <c r="T29" s="658"/>
      <c r="U29" s="658"/>
      <c r="V29" s="659"/>
      <c r="W29" s="933">
        <f>AR13</f>
        <v>70.5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v>40</v>
      </c>
      <c r="AV31" s="199"/>
      <c r="AW31" s="398" t="s">
        <v>300</v>
      </c>
      <c r="AX31" s="399"/>
    </row>
    <row r="32" spans="1:50" ht="36" customHeight="1" x14ac:dyDescent="0.15">
      <c r="A32" s="403"/>
      <c r="B32" s="401"/>
      <c r="C32" s="401"/>
      <c r="D32" s="401"/>
      <c r="E32" s="401"/>
      <c r="F32" s="402"/>
      <c r="G32" s="564" t="s">
        <v>652</v>
      </c>
      <c r="H32" s="565"/>
      <c r="I32" s="565"/>
      <c r="J32" s="565"/>
      <c r="K32" s="565"/>
      <c r="L32" s="565"/>
      <c r="M32" s="565"/>
      <c r="N32" s="565"/>
      <c r="O32" s="566"/>
      <c r="P32" s="105" t="s">
        <v>646</v>
      </c>
      <c r="Q32" s="105"/>
      <c r="R32" s="105"/>
      <c r="S32" s="105"/>
      <c r="T32" s="105"/>
      <c r="U32" s="105"/>
      <c r="V32" s="105"/>
      <c r="W32" s="105"/>
      <c r="X32" s="106"/>
      <c r="Y32" s="471" t="s">
        <v>12</v>
      </c>
      <c r="Z32" s="531"/>
      <c r="AA32" s="532"/>
      <c r="AB32" s="461" t="s">
        <v>648</v>
      </c>
      <c r="AC32" s="461"/>
      <c r="AD32" s="461"/>
      <c r="AE32" s="218" t="s">
        <v>569</v>
      </c>
      <c r="AF32" s="219"/>
      <c r="AG32" s="219"/>
      <c r="AH32" s="219"/>
      <c r="AI32" s="218" t="s">
        <v>569</v>
      </c>
      <c r="AJ32" s="219"/>
      <c r="AK32" s="219"/>
      <c r="AL32" s="219"/>
      <c r="AM32" s="218" t="s">
        <v>614</v>
      </c>
      <c r="AN32" s="219"/>
      <c r="AO32" s="219"/>
      <c r="AP32" s="219"/>
      <c r="AQ32" s="340" t="s">
        <v>569</v>
      </c>
      <c r="AR32" s="207"/>
      <c r="AS32" s="207"/>
      <c r="AT32" s="341"/>
      <c r="AU32" s="219" t="s">
        <v>569</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647</v>
      </c>
      <c r="AC33" s="523"/>
      <c r="AD33" s="523"/>
      <c r="AE33" s="218" t="s">
        <v>569</v>
      </c>
      <c r="AF33" s="219"/>
      <c r="AG33" s="219"/>
      <c r="AH33" s="219"/>
      <c r="AI33" s="218" t="s">
        <v>569</v>
      </c>
      <c r="AJ33" s="219"/>
      <c r="AK33" s="219"/>
      <c r="AL33" s="219"/>
      <c r="AM33" s="218" t="s">
        <v>616</v>
      </c>
      <c r="AN33" s="219"/>
      <c r="AO33" s="219"/>
      <c r="AP33" s="219"/>
      <c r="AQ33" s="340" t="s">
        <v>569</v>
      </c>
      <c r="AR33" s="207"/>
      <c r="AS33" s="207"/>
      <c r="AT33" s="341"/>
      <c r="AU33" s="219">
        <v>99</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569</v>
      </c>
      <c r="AF34" s="219"/>
      <c r="AG34" s="219"/>
      <c r="AH34" s="219"/>
      <c r="AI34" s="218" t="s">
        <v>569</v>
      </c>
      <c r="AJ34" s="219"/>
      <c r="AK34" s="219"/>
      <c r="AL34" s="219"/>
      <c r="AM34" s="218" t="s">
        <v>615</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649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v>40</v>
      </c>
      <c r="AV38" s="199"/>
      <c r="AW38" s="398" t="s">
        <v>300</v>
      </c>
      <c r="AX38" s="399"/>
    </row>
    <row r="39" spans="1:50" ht="23.25" customHeight="1" x14ac:dyDescent="0.15">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582</v>
      </c>
      <c r="AC39" s="461"/>
      <c r="AD39" s="461"/>
      <c r="AE39" s="218" t="s">
        <v>569</v>
      </c>
      <c r="AF39" s="219"/>
      <c r="AG39" s="219"/>
      <c r="AH39" s="219"/>
      <c r="AI39" s="218" t="s">
        <v>569</v>
      </c>
      <c r="AJ39" s="219"/>
      <c r="AK39" s="219"/>
      <c r="AL39" s="219"/>
      <c r="AM39" s="218" t="s">
        <v>615</v>
      </c>
      <c r="AN39" s="219"/>
      <c r="AO39" s="219"/>
      <c r="AP39" s="219"/>
      <c r="AQ39" s="340" t="s">
        <v>569</v>
      </c>
      <c r="AR39" s="207"/>
      <c r="AS39" s="207"/>
      <c r="AT39" s="341"/>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t="s">
        <v>569</v>
      </c>
      <c r="AF40" s="219"/>
      <c r="AG40" s="219"/>
      <c r="AH40" s="219"/>
      <c r="AI40" s="218" t="s">
        <v>569</v>
      </c>
      <c r="AJ40" s="219"/>
      <c r="AK40" s="219"/>
      <c r="AL40" s="219"/>
      <c r="AM40" s="218" t="s">
        <v>614</v>
      </c>
      <c r="AN40" s="219"/>
      <c r="AO40" s="219"/>
      <c r="AP40" s="219"/>
      <c r="AQ40" s="340" t="s">
        <v>569</v>
      </c>
      <c r="AR40" s="207"/>
      <c r="AS40" s="207"/>
      <c r="AT40" s="341"/>
      <c r="AU40" s="219" t="s">
        <v>569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569</v>
      </c>
      <c r="AF41" s="219"/>
      <c r="AG41" s="219"/>
      <c r="AH41" s="219"/>
      <c r="AI41" s="218" t="s">
        <v>569</v>
      </c>
      <c r="AJ41" s="219"/>
      <c r="AK41" s="219"/>
      <c r="AL41" s="219"/>
      <c r="AM41" s="218" t="s">
        <v>614</v>
      </c>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569</v>
      </c>
      <c r="AF101" s="219"/>
      <c r="AG101" s="219"/>
      <c r="AH101" s="220"/>
      <c r="AI101" s="218" t="s">
        <v>569</v>
      </c>
      <c r="AJ101" s="219"/>
      <c r="AK101" s="219"/>
      <c r="AL101" s="220"/>
      <c r="AM101" s="218" t="s">
        <v>569</v>
      </c>
      <c r="AN101" s="219"/>
      <c r="AO101" s="219"/>
      <c r="AP101" s="220"/>
      <c r="AQ101" s="218" t="s">
        <v>569</v>
      </c>
      <c r="AR101" s="219"/>
      <c r="AS101" s="219"/>
      <c r="AT101" s="220"/>
      <c r="AU101" s="218" t="s">
        <v>620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569</v>
      </c>
      <c r="AF102" s="418"/>
      <c r="AG102" s="418"/>
      <c r="AH102" s="418"/>
      <c r="AI102" s="418" t="s">
        <v>569</v>
      </c>
      <c r="AJ102" s="418"/>
      <c r="AK102" s="418"/>
      <c r="AL102" s="418"/>
      <c r="AM102" s="418" t="s">
        <v>569</v>
      </c>
      <c r="AN102" s="418"/>
      <c r="AO102" s="418"/>
      <c r="AP102" s="418"/>
      <c r="AQ102" s="273">
        <v>7</v>
      </c>
      <c r="AR102" s="274"/>
      <c r="AS102" s="274"/>
      <c r="AT102" s="319"/>
      <c r="AU102" s="273">
        <v>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t="s">
        <v>569</v>
      </c>
      <c r="AF104" s="219"/>
      <c r="AG104" s="219"/>
      <c r="AH104" s="220"/>
      <c r="AI104" s="218" t="s">
        <v>569</v>
      </c>
      <c r="AJ104" s="219"/>
      <c r="AK104" s="219"/>
      <c r="AL104" s="220"/>
      <c r="AM104" s="218" t="s">
        <v>569</v>
      </c>
      <c r="AN104" s="219"/>
      <c r="AO104" s="219"/>
      <c r="AP104" s="220"/>
      <c r="AQ104" s="218" t="s">
        <v>569</v>
      </c>
      <c r="AR104" s="219"/>
      <c r="AS104" s="219"/>
      <c r="AT104" s="220"/>
      <c r="AU104" s="218" t="s">
        <v>622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t="s">
        <v>569</v>
      </c>
      <c r="AF105" s="418"/>
      <c r="AG105" s="418"/>
      <c r="AH105" s="418"/>
      <c r="AI105" s="418" t="s">
        <v>569</v>
      </c>
      <c r="AJ105" s="418"/>
      <c r="AK105" s="418"/>
      <c r="AL105" s="418"/>
      <c r="AM105" s="418" t="s">
        <v>569</v>
      </c>
      <c r="AN105" s="418"/>
      <c r="AO105" s="418"/>
      <c r="AP105" s="418"/>
      <c r="AQ105" s="218">
        <v>3</v>
      </c>
      <c r="AR105" s="219"/>
      <c r="AS105" s="219"/>
      <c r="AT105" s="220"/>
      <c r="AU105" s="273">
        <v>3</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569</v>
      </c>
      <c r="AF116" s="418"/>
      <c r="AG116" s="418"/>
      <c r="AH116" s="418"/>
      <c r="AI116" s="418" t="s">
        <v>569</v>
      </c>
      <c r="AJ116" s="418"/>
      <c r="AK116" s="418"/>
      <c r="AL116" s="418"/>
      <c r="AM116" s="418" t="s">
        <v>569</v>
      </c>
      <c r="AN116" s="418"/>
      <c r="AO116" s="418"/>
      <c r="AP116" s="418"/>
      <c r="AQ116" s="218">
        <v>8.6999999999999993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569</v>
      </c>
      <c r="AF117" s="551"/>
      <c r="AG117" s="551"/>
      <c r="AH117" s="551"/>
      <c r="AI117" s="551" t="s">
        <v>569</v>
      </c>
      <c r="AJ117" s="551"/>
      <c r="AK117" s="551"/>
      <c r="AL117" s="551"/>
      <c r="AM117" s="551" t="s">
        <v>569</v>
      </c>
      <c r="AN117" s="551"/>
      <c r="AO117" s="551"/>
      <c r="AP117" s="551"/>
      <c r="AQ117" s="551" t="s">
        <v>655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t="s">
        <v>569</v>
      </c>
      <c r="AF119" s="418"/>
      <c r="AG119" s="418"/>
      <c r="AH119" s="418"/>
      <c r="AI119" s="418" t="s">
        <v>569</v>
      </c>
      <c r="AJ119" s="418"/>
      <c r="AK119" s="418"/>
      <c r="AL119" s="418"/>
      <c r="AM119" s="418" t="s">
        <v>569</v>
      </c>
      <c r="AN119" s="418"/>
      <c r="AO119" s="418"/>
      <c r="AP119" s="418"/>
      <c r="AQ119" s="418">
        <v>2.2999999999999998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t="s">
        <v>569</v>
      </c>
      <c r="AF120" s="551"/>
      <c r="AG120" s="551"/>
      <c r="AH120" s="551"/>
      <c r="AI120" s="551" t="s">
        <v>569</v>
      </c>
      <c r="AJ120" s="551"/>
      <c r="AK120" s="551"/>
      <c r="AL120" s="551"/>
      <c r="AM120" s="551" t="s">
        <v>569</v>
      </c>
      <c r="AN120" s="551"/>
      <c r="AO120" s="551"/>
      <c r="AP120" s="551"/>
      <c r="AQ120" s="551" t="s">
        <v>656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658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660</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660</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569</v>
      </c>
      <c r="AR137" s="199"/>
      <c r="AS137" s="133" t="s">
        <v>355</v>
      </c>
      <c r="AT137" s="134"/>
      <c r="AU137" s="200" t="s">
        <v>569</v>
      </c>
      <c r="AV137" s="200"/>
      <c r="AW137" s="133" t="s">
        <v>300</v>
      </c>
      <c r="AX137" s="195"/>
    </row>
    <row r="138" spans="1:50" ht="39.75" hidden="1" customHeight="1" x14ac:dyDescent="0.15">
      <c r="A138" s="189"/>
      <c r="B138" s="186"/>
      <c r="C138" s="180"/>
      <c r="D138" s="186"/>
      <c r="E138" s="180"/>
      <c r="F138" s="181"/>
      <c r="G138" s="104" t="s">
        <v>569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569</v>
      </c>
      <c r="AC138" s="205"/>
      <c r="AD138" s="205"/>
      <c r="AE138" s="206" t="s">
        <v>569</v>
      </c>
      <c r="AF138" s="207"/>
      <c r="AG138" s="207"/>
      <c r="AH138" s="207"/>
      <c r="AI138" s="206" t="s">
        <v>569</v>
      </c>
      <c r="AJ138" s="207"/>
      <c r="AK138" s="207"/>
      <c r="AL138" s="207"/>
      <c r="AM138" s="206"/>
      <c r="AN138" s="207"/>
      <c r="AO138" s="207"/>
      <c r="AP138" s="207"/>
      <c r="AQ138" s="206" t="s">
        <v>569</v>
      </c>
      <c r="AR138" s="207"/>
      <c r="AS138" s="207"/>
      <c r="AT138" s="207"/>
      <c r="AU138" s="206" t="s">
        <v>569</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569</v>
      </c>
      <c r="AC139" s="213"/>
      <c r="AD139" s="213"/>
      <c r="AE139" s="206" t="s">
        <v>569</v>
      </c>
      <c r="AF139" s="207"/>
      <c r="AG139" s="207"/>
      <c r="AH139" s="207"/>
      <c r="AI139" s="206" t="s">
        <v>569</v>
      </c>
      <c r="AJ139" s="207"/>
      <c r="AK139" s="207"/>
      <c r="AL139" s="207"/>
      <c r="AM139" s="206"/>
      <c r="AN139" s="207"/>
      <c r="AO139" s="207"/>
      <c r="AP139" s="207"/>
      <c r="AQ139" s="206" t="s">
        <v>569</v>
      </c>
      <c r="AR139" s="207"/>
      <c r="AS139" s="207"/>
      <c r="AT139" s="207"/>
      <c r="AU139" s="206" t="s">
        <v>569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604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594</v>
      </c>
      <c r="K430" s="901"/>
      <c r="L430" s="901"/>
      <c r="M430" s="901"/>
      <c r="N430" s="901"/>
      <c r="O430" s="901"/>
      <c r="P430" s="901"/>
      <c r="Q430" s="901"/>
      <c r="R430" s="901"/>
      <c r="S430" s="901"/>
      <c r="T430" s="902"/>
      <c r="U430" s="588" t="s">
        <v>595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623</v>
      </c>
      <c r="AF432" s="200"/>
      <c r="AG432" s="133" t="s">
        <v>355</v>
      </c>
      <c r="AH432" s="134"/>
      <c r="AI432" s="156"/>
      <c r="AJ432" s="156"/>
      <c r="AK432" s="156"/>
      <c r="AL432" s="154"/>
      <c r="AM432" s="156"/>
      <c r="AN432" s="156"/>
      <c r="AO432" s="156"/>
      <c r="AP432" s="154"/>
      <c r="AQ432" s="590" t="s">
        <v>621</v>
      </c>
      <c r="AR432" s="200"/>
      <c r="AS432" s="133" t="s">
        <v>355</v>
      </c>
      <c r="AT432" s="134"/>
      <c r="AU432" s="200" t="s">
        <v>626</v>
      </c>
      <c r="AV432" s="200"/>
      <c r="AW432" s="133" t="s">
        <v>300</v>
      </c>
      <c r="AX432" s="195"/>
    </row>
    <row r="433" spans="1:50" ht="23.25" customHeight="1" x14ac:dyDescent="0.15">
      <c r="A433" s="189"/>
      <c r="B433" s="186"/>
      <c r="C433" s="180"/>
      <c r="D433" s="186"/>
      <c r="E433" s="342"/>
      <c r="F433" s="343"/>
      <c r="G433" s="104" t="s">
        <v>623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624</v>
      </c>
      <c r="AC433" s="213"/>
      <c r="AD433" s="213"/>
      <c r="AE433" s="340" t="s">
        <v>625</v>
      </c>
      <c r="AF433" s="207"/>
      <c r="AG433" s="207"/>
      <c r="AH433" s="341"/>
      <c r="AI433" s="340" t="s">
        <v>627</v>
      </c>
      <c r="AJ433" s="207"/>
      <c r="AK433" s="207"/>
      <c r="AL433" s="207"/>
      <c r="AM433" s="340" t="s">
        <v>569</v>
      </c>
      <c r="AN433" s="207"/>
      <c r="AO433" s="207"/>
      <c r="AP433" s="341"/>
      <c r="AQ433" s="340" t="s">
        <v>621</v>
      </c>
      <c r="AR433" s="207"/>
      <c r="AS433" s="207"/>
      <c r="AT433" s="341"/>
      <c r="AU433" s="207" t="s">
        <v>621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623</v>
      </c>
      <c r="AC434" s="205"/>
      <c r="AD434" s="205"/>
      <c r="AE434" s="340" t="s">
        <v>621</v>
      </c>
      <c r="AF434" s="207"/>
      <c r="AG434" s="207"/>
      <c r="AH434" s="341"/>
      <c r="AI434" s="340" t="s">
        <v>621</v>
      </c>
      <c r="AJ434" s="207"/>
      <c r="AK434" s="207"/>
      <c r="AL434" s="207"/>
      <c r="AM434" s="340" t="s">
        <v>569</v>
      </c>
      <c r="AN434" s="207"/>
      <c r="AO434" s="207"/>
      <c r="AP434" s="341"/>
      <c r="AQ434" s="340" t="s">
        <v>626</v>
      </c>
      <c r="AR434" s="207"/>
      <c r="AS434" s="207"/>
      <c r="AT434" s="341"/>
      <c r="AU434" s="207" t="s">
        <v>628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626</v>
      </c>
      <c r="AF435" s="207"/>
      <c r="AG435" s="207"/>
      <c r="AH435" s="341"/>
      <c r="AI435" s="340" t="s">
        <v>621</v>
      </c>
      <c r="AJ435" s="207"/>
      <c r="AK435" s="207"/>
      <c r="AL435" s="207"/>
      <c r="AM435" s="340" t="s">
        <v>569</v>
      </c>
      <c r="AN435" s="207"/>
      <c r="AO435" s="207"/>
      <c r="AP435" s="341"/>
      <c r="AQ435" s="340" t="s">
        <v>621</v>
      </c>
      <c r="AR435" s="207"/>
      <c r="AS435" s="207"/>
      <c r="AT435" s="341"/>
      <c r="AU435" s="207" t="s">
        <v>626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596</v>
      </c>
      <c r="AF457" s="200"/>
      <c r="AG457" s="133" t="s">
        <v>355</v>
      </c>
      <c r="AH457" s="134"/>
      <c r="AI457" s="156"/>
      <c r="AJ457" s="156"/>
      <c r="AK457" s="156"/>
      <c r="AL457" s="154"/>
      <c r="AM457" s="156"/>
      <c r="AN457" s="156"/>
      <c r="AO457" s="156"/>
      <c r="AP457" s="154"/>
      <c r="AQ457" s="590" t="s">
        <v>596</v>
      </c>
      <c r="AR457" s="200"/>
      <c r="AS457" s="133" t="s">
        <v>355</v>
      </c>
      <c r="AT457" s="134"/>
      <c r="AU457" s="200" t="s">
        <v>596</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596</v>
      </c>
      <c r="AC458" s="213"/>
      <c r="AD458" s="213"/>
      <c r="AE458" s="340" t="s">
        <v>594</v>
      </c>
      <c r="AF458" s="207"/>
      <c r="AG458" s="207"/>
      <c r="AH458" s="207"/>
      <c r="AI458" s="340" t="s">
        <v>594</v>
      </c>
      <c r="AJ458" s="207"/>
      <c r="AK458" s="207"/>
      <c r="AL458" s="207"/>
      <c r="AM458" s="340" t="s">
        <v>569</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594</v>
      </c>
      <c r="AF459" s="207"/>
      <c r="AG459" s="207"/>
      <c r="AH459" s="341"/>
      <c r="AI459" s="340" t="s">
        <v>594</v>
      </c>
      <c r="AJ459" s="207"/>
      <c r="AK459" s="207"/>
      <c r="AL459" s="207"/>
      <c r="AM459" s="340" t="s">
        <v>569</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594</v>
      </c>
      <c r="AJ460" s="207"/>
      <c r="AK460" s="207"/>
      <c r="AL460" s="207"/>
      <c r="AM460" s="340" t="s">
        <v>569</v>
      </c>
      <c r="AN460" s="207"/>
      <c r="AO460" s="207"/>
      <c r="AP460" s="341"/>
      <c r="AQ460" s="340" t="s">
        <v>594</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605</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7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605</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605</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633</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605</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605</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633</v>
      </c>
      <c r="AE714" s="808"/>
      <c r="AF714" s="809"/>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633</v>
      </c>
      <c r="AE715" s="605"/>
      <c r="AF715" s="656"/>
      <c r="AG715" s="742" t="s">
        <v>569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633</v>
      </c>
      <c r="AE717" s="329"/>
      <c r="AF717" s="329"/>
      <c r="AG717" s="101" t="s">
        <v>569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569</v>
      </c>
      <c r="F737" s="990"/>
      <c r="G737" s="990"/>
      <c r="H737" s="990"/>
      <c r="I737" s="990"/>
      <c r="J737" s="990"/>
      <c r="K737" s="990"/>
      <c r="L737" s="990"/>
      <c r="M737" s="990"/>
      <c r="N737" s="365" t="s">
        <v>539</v>
      </c>
      <c r="O737" s="365"/>
      <c r="P737" s="365"/>
      <c r="Q737" s="365"/>
      <c r="R737" s="990" t="s">
        <v>569</v>
      </c>
      <c r="S737" s="990"/>
      <c r="T737" s="990"/>
      <c r="U737" s="990"/>
      <c r="V737" s="990"/>
      <c r="W737" s="990"/>
      <c r="X737" s="990"/>
      <c r="Y737" s="990"/>
      <c r="Z737" s="990"/>
      <c r="AA737" s="365" t="s">
        <v>538</v>
      </c>
      <c r="AB737" s="365"/>
      <c r="AC737" s="365"/>
      <c r="AD737" s="365"/>
      <c r="AE737" s="990" t="s">
        <v>569</v>
      </c>
      <c r="AF737" s="990"/>
      <c r="AG737" s="990"/>
      <c r="AH737" s="990"/>
      <c r="AI737" s="990"/>
      <c r="AJ737" s="990"/>
      <c r="AK737" s="990"/>
      <c r="AL737" s="990"/>
      <c r="AM737" s="990"/>
      <c r="AN737" s="365" t="s">
        <v>537</v>
      </c>
      <c r="AO737" s="365"/>
      <c r="AP737" s="365"/>
      <c r="AQ737" s="365"/>
      <c r="AR737" s="982" t="s">
        <v>569</v>
      </c>
      <c r="AS737" s="983"/>
      <c r="AT737" s="983"/>
      <c r="AU737" s="983"/>
      <c r="AV737" s="983"/>
      <c r="AW737" s="983"/>
      <c r="AX737" s="984"/>
      <c r="AY737" s="89"/>
      <c r="AZ737" s="89"/>
    </row>
    <row r="738" spans="1:52" ht="24.75" customHeight="1" x14ac:dyDescent="0.15">
      <c r="A738" s="991" t="s">
        <v>536</v>
      </c>
      <c r="B738" s="210"/>
      <c r="C738" s="210"/>
      <c r="D738" s="211"/>
      <c r="E738" s="990" t="s">
        <v>569</v>
      </c>
      <c r="F738" s="990"/>
      <c r="G738" s="990"/>
      <c r="H738" s="990"/>
      <c r="I738" s="990"/>
      <c r="J738" s="990"/>
      <c r="K738" s="990"/>
      <c r="L738" s="990"/>
      <c r="M738" s="990"/>
      <c r="N738" s="365" t="s">
        <v>535</v>
      </c>
      <c r="O738" s="365"/>
      <c r="P738" s="365"/>
      <c r="Q738" s="365"/>
      <c r="R738" s="990" t="s">
        <v>569</v>
      </c>
      <c r="S738" s="990"/>
      <c r="T738" s="990"/>
      <c r="U738" s="990"/>
      <c r="V738" s="990"/>
      <c r="W738" s="990"/>
      <c r="X738" s="990"/>
      <c r="Y738" s="990"/>
      <c r="Z738" s="990"/>
      <c r="AA738" s="365" t="s">
        <v>534</v>
      </c>
      <c r="AB738" s="365"/>
      <c r="AC738" s="365"/>
      <c r="AD738" s="365"/>
      <c r="AE738" s="990" t="s">
        <v>569</v>
      </c>
      <c r="AF738" s="990"/>
      <c r="AG738" s="990"/>
      <c r="AH738" s="990"/>
      <c r="AI738" s="990"/>
      <c r="AJ738" s="990"/>
      <c r="AK738" s="990"/>
      <c r="AL738" s="990"/>
      <c r="AM738" s="990"/>
      <c r="AN738" s="365" t="s">
        <v>530</v>
      </c>
      <c r="AO738" s="365"/>
      <c r="AP738" s="365"/>
      <c r="AQ738" s="365"/>
      <c r="AR738" s="982"/>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t="s">
        <v>603</v>
      </c>
      <c r="J739" s="985"/>
      <c r="K739" s="93" t="str">
        <f>IF(OR(I739="　", I739=""), "", "-")</f>
        <v>-</v>
      </c>
      <c r="L739" s="986">
        <v>30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t="s">
        <v>635</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642</v>
      </c>
      <c r="M781" s="665"/>
      <c r="N781" s="665"/>
      <c r="O781" s="665"/>
      <c r="P781" s="665"/>
      <c r="Q781" s="665"/>
      <c r="R781" s="665"/>
      <c r="S781" s="665"/>
      <c r="T781" s="665"/>
      <c r="U781" s="665"/>
      <c r="V781" s="665"/>
      <c r="W781" s="665"/>
      <c r="X781" s="666"/>
      <c r="Y781" s="388">
        <v>5.5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637</v>
      </c>
      <c r="H782" s="607"/>
      <c r="I782" s="607"/>
      <c r="J782" s="607"/>
      <c r="K782" s="608"/>
      <c r="L782" s="598" t="s">
        <v>643</v>
      </c>
      <c r="M782" s="599"/>
      <c r="N782" s="599"/>
      <c r="O782" s="599"/>
      <c r="P782" s="599"/>
      <c r="Q782" s="599"/>
      <c r="R782" s="599"/>
      <c r="S782" s="599"/>
      <c r="T782" s="599"/>
      <c r="U782" s="599"/>
      <c r="V782" s="599"/>
      <c r="W782" s="599"/>
      <c r="X782" s="600"/>
      <c r="Y782" s="601">
        <v>28.7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638</v>
      </c>
      <c r="H783" s="607"/>
      <c r="I783" s="607"/>
      <c r="J783" s="607"/>
      <c r="K783" s="608"/>
      <c r="L783" s="598" t="s">
        <v>644</v>
      </c>
      <c r="M783" s="599"/>
      <c r="N783" s="599"/>
      <c r="O783" s="599"/>
      <c r="P783" s="599"/>
      <c r="Q783" s="599"/>
      <c r="R783" s="599"/>
      <c r="S783" s="599"/>
      <c r="T783" s="599"/>
      <c r="U783" s="599"/>
      <c r="V783" s="599"/>
      <c r="W783" s="599"/>
      <c r="X783" s="600"/>
      <c r="Y783" s="601">
        <v>19.8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640</v>
      </c>
      <c r="H784" s="607"/>
      <c r="I784" s="607"/>
      <c r="J784" s="607"/>
      <c r="K784" s="608"/>
      <c r="L784" s="598" t="s">
        <v>641</v>
      </c>
      <c r="M784" s="599"/>
      <c r="N784" s="599"/>
      <c r="O784" s="599"/>
      <c r="P784" s="599"/>
      <c r="Q784" s="599"/>
      <c r="R784" s="599"/>
      <c r="S784" s="599"/>
      <c r="T784" s="599"/>
      <c r="U784" s="599"/>
      <c r="V784" s="599"/>
      <c r="W784" s="599"/>
      <c r="X784" s="600"/>
      <c r="Y784" s="601">
        <v>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639</v>
      </c>
      <c r="H785" s="607"/>
      <c r="I785" s="607"/>
      <c r="J785" s="607"/>
      <c r="K785" s="608"/>
      <c r="L785" s="598" t="s">
        <v>645</v>
      </c>
      <c r="M785" s="599"/>
      <c r="N785" s="599"/>
      <c r="O785" s="599"/>
      <c r="P785" s="599"/>
      <c r="Q785" s="599"/>
      <c r="R785" s="599"/>
      <c r="S785" s="599"/>
      <c r="T785" s="599"/>
      <c r="U785" s="599"/>
      <c r="V785" s="599"/>
      <c r="W785" s="599"/>
      <c r="X785" s="600"/>
      <c r="Y785" s="601">
        <v>7.6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67.599999999999994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2.5" customHeight="1" x14ac:dyDescent="0.15">
      <c r="A837" s="376">
        <v>1</v>
      </c>
      <c r="B837" s="376">
        <v>1</v>
      </c>
      <c r="C837" s="361" t="s">
        <v>653</v>
      </c>
      <c r="D837" s="347"/>
      <c r="E837" s="347"/>
      <c r="F837" s="347"/>
      <c r="G837" s="347"/>
      <c r="H837" s="347"/>
      <c r="I837" s="347"/>
      <c r="J837" s="348">
        <v>2010001033161</v>
      </c>
      <c r="K837" s="349"/>
      <c r="L837" s="349"/>
      <c r="M837" s="349"/>
      <c r="N837" s="349"/>
      <c r="O837" s="349"/>
      <c r="P837" s="362" t="s">
        <v>654</v>
      </c>
      <c r="Q837" s="350"/>
      <c r="R837" s="350"/>
      <c r="S837" s="350"/>
      <c r="T837" s="350"/>
      <c r="U837" s="350"/>
      <c r="V837" s="350"/>
      <c r="W837" s="350"/>
      <c r="X837" s="350"/>
      <c r="Y837" s="351">
        <v>67.599999999999994</v>
      </c>
      <c r="Z837" s="352"/>
      <c r="AA837" s="352"/>
      <c r="AB837" s="353"/>
      <c r="AC837" s="363" t="s">
        <v>498</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59"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605</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605</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2019-09-02T11:03:44Z</dcterms:modified>
</cp:coreProperties>
</file>