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0FD1369E-51D6-4BEF-9D09-D01E31F33E26}" xr6:coauthVersionLast="36" xr6:coauthVersionMax="36" xr10:uidLastSave="{00000000-0000-0000-0000-000000000000}"/>
  <bookViews>
    <workbookView xWindow="195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<sst xmlns="http://schemas.openxmlformats.org/spreadsheetml/2006/main" count="2950" uniqueCount="653">
  <si>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</si>
  <si>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</si>
  <si>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</si>
  <si>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</si>
  <si>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</si>
  <si>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</si>
  <si>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</si>
  <si>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</si>
  <si>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</si>
  <si>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</si>
  <si>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</si>
  <si>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</si>
  <si>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</si>
  <si>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</si>
  <si>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</si>
  <si>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</si>
  <si>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</si>
  <si>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</si>
  <si>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</si>
  <si>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</si>
  <si>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</si>
  <si>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</si>
  <si>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</si>
  <si>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</si>
  <si>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</si>
  <si>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</si>
  <si>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</si>
  <si>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</si>
  <si>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</si>
  <si>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</si>
  <si>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</si>
  <si>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</si>
  <si>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</si>
  <si>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</si>
  <si>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</si>
  <si>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</si>
  <si>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</si>
  <si>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</si>
  <si>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</si>
  <si>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</si>
  <si>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</si>
  <si>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</si>
  <si>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</si>
  <si>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</si>
  <si>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</si>
  <si>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</si>
  <si>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</si>
  <si>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</si>
  <si>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</si>
  <si>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</si>
  <si>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</si>
  <si>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</si>
  <si>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</si>
  <si>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</si>
  <si>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</si>
  <si>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</si>
  <si>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</si>
  <si>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</si>
  <si>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</si>
  <si>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</si>
  <si>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</si>
  <si>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</si>
  <si>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</si>
  <si>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</si>
  <si>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</si>
  <si>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</si>
  <si>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</si>
  <si>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</si>
  <si>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</si>
  <si>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</si>
  <si>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</si>
  <si>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</si>
  <si>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</si>
  <si>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</si>
  <si>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</si>
  <si>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</si>
  <si>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</si>
  <si>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</si>
  <si>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</si>
  <si>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</si>
  <si>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</si>
  <si>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</si>
  <si>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</si>
  <si>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</si>
  <si>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</si>
  <si>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</si>
  <si>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</si>
  <si>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</si>
  <si>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</si>
  <si>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</si>
  <si>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</si>
  <si>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</si>
  <si>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</si>
  <si>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</si>
  <si>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</si>
  <si>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</si>
  <si>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</si>
  <si>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</si>
  <si>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</si>
  <si>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</si>
  <si>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</si>
  <si>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</si>
  <si>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</si>
  <si>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</si>
  <si>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</si>
  <si>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</si>
  <si>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</si>
  <si>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</si>
  <si>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</si>
  <si>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</si>
  <si>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</si>
  <si>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</si>
  <si>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</si>
  <si>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</si>
  <si>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</si>
  <si>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</si>
  <si>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</si>
  <si>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</si>
  <si>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</si>
  <si>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</si>
  <si>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</si>
  <si>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</si>
  <si>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</si>
  <si>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</si>
  <si>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</si>
  <si>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</si>
  <si>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</si>
  <si>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</si>
  <si>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</si>
  <si>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</si>
  <si>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</si>
  <si>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</si>
  <si>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</si>
  <si>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</si>
  <si>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</si>
  <si>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</si>
  <si>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</si>
  <si>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</si>
  <si>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</si>
  <si>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</si>
  <si>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</si>
  <si>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</si>
  <si>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</si>
  <si>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</si>
  <si>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</si>
  <si>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</si>
  <si>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</si>
  <si>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</si>
  <si>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</si>
  <si>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</si>
  <si>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</si>
  <si>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</si>
  <si>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</si>
  <si>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</si>
  <si>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</si>
  <si>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</si>
  <si>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</si>
  <si>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</si>
  <si>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</si>
  <si>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</si>
  <si>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</si>
  <si>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</si>
  <si>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</si>
  <si>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</si>
  <si>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</si>
  <si>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</si>
  <si>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</si>
  <si>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</si>
  <si>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</si>
  <si>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</si>
  <si>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</si>
  <si>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</si>
  <si>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</si>
  <si>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</si>
  <si>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</si>
  <si>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</si>
  <si>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</si>
  <si>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</si>
  <si>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</si>
  <si>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</si>
  <si>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</si>
  <si>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</si>
  <si>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</si>
  <si>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</si>
  <si>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</si>
  <si>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</si>
  <si>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</si>
  <si>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</si>
  <si>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</si>
  <si>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</si>
  <si>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</si>
  <si>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</si>
  <si>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</si>
  <si>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</si>
  <si>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</si>
  <si>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</si>
  <si>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</si>
  <si>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</si>
  <si>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</si>
  <si>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</si>
  <si>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</si>
  <si>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</si>
  <si>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</si>
  <si>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</si>
  <si>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</si>
  <si>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</si>
  <si>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</si>
  <si>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</si>
  <si>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</si>
  <si>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</si>
  <si>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</si>
  <si>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</si>
  <si>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</si>
  <si>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</si>
  <si>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</si>
  <si>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</si>
  <si>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</si>
  <si>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</si>
  <si>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</si>
  <si>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</si>
  <si>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</si>
  <si>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</si>
  <si>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</si>
  <si>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</si>
  <si>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</si>
  <si>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</si>
  <si>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</si>
  <si>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</si>
  <si>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</si>
  <si>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</si>
  <si>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</si>
  <si>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</si>
  <si>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</si>
  <si>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</si>
  <si>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</si>
  <si>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</si>
  <si>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</si>
  <si>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</si>
  <si>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</si>
  <si>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</si>
  <si>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</si>
  <si>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</si>
  <si>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</si>
  <si>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</si>
  <si>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</si>
  <si>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</si>
  <si>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</si>
  <si>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</si>
  <si>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</si>
  <si>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</si>
  <si>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</si>
  <si>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</si>
  <si>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</si>
  <si>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</si>
  <si>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</si>
  <si>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</si>
  <si>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</si>
  <si>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</si>
  <si>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</si>
  <si>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</si>
  <si>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</si>
  <si>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</si>
  <si>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</si>
  <si>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</si>
  <si>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</si>
  <si>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</si>
  <si>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</si>
  <si>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</si>
  <si>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</si>
  <si>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</si>
  <si>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</si>
  <si>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</si>
  <si>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</si>
  <si>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</si>
  <si>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</si>
  <si>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</si>
  <si>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</si>
  <si>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</si>
  <si>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</si>
  <si>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</si>
  <si>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</si>
  <si>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</si>
  <si>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</si>
  <si>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</si>
  <si>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</si>
  <si>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</si>
  <si>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</si>
  <si>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</si>
  <si>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</si>
  <si>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</si>
  <si>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</si>
  <si>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</si>
  <si>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</si>
  <si>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</si>
  <si>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</si>
  <si>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</si>
  <si>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</si>
  <si>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</si>
  <si>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</si>
  <si>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</si>
  <si>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</si>
  <si>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</si>
  <si>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</si>
  <si>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</si>
  <si>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</si>
  <si>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</si>
  <si>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</si>
  <si>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</si>
  <si>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</si>
  <si>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</si>
  <si>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</si>
  <si>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</si>
  <si>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</si>
  <si>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</si>
  <si>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</si>
  <si>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</si>
  <si>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</si>
  <si>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</si>
  <si>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</si>
  <si>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</si>
  <si>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</si>
  <si>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</si>
  <si>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</si>
  <si>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</si>
  <si>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</si>
  <si>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</si>
  <si>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</si>
  <si>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</si>
  <si>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</si>
  <si>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</si>
  <si>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</si>
  <si>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</si>
  <si>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</si>
  <si>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</si>
  <si>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</si>
  <si>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</si>
  <si>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</si>
  <si>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</si>
  <si>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</si>
  <si>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</si>
  <si>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</si>
  <si>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</si>
  <si>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</si>
  <si>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</si>
  <si>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</si>
  <si>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</si>
  <si>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</si>
  <si>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</si>
  <si>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</si>
  <si>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</si>
  <si>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</si>
  <si>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</si>
  <si>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</si>
  <si>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</si>
  <si>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</si>
  <si>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</si>
  <si>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</si>
  <si>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</si>
  <si>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</si>
  <si>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</si>
  <si>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</si>
  <si>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</si>
  <si>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</si>
  <si>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</si>
  <si>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</si>
  <si>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</si>
  <si>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</si>
  <si>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</si>
  <si>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</si>
  <si>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</si>
  <si>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</si>
  <si>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</si>
  <si>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</si>
  <si>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</si>
  <si>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</si>
  <si>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</si>
  <si>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</si>
  <si>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</si>
  <si>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</si>
  <si>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</si>
  <si>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</si>
  <si>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</si>
  <si>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</si>
  <si>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</si>
  <si>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</si>
  <si>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</si>
  <si>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</si>
  <si>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</si>
  <si>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</si>
  <si>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</si>
  <si>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</si>
  <si>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</si>
  <si>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</si>
  <si>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</si>
  <si>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</si>
  <si>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</si>
  <si>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</si>
  <si>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</si>
  <si>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</si>
  <si>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</si>
  <si>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</si>
  <si>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</si>
  <si>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</si>
  <si>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</si>
  <si>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</si>
  <si>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</si>
  <si>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</si>
  <si>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</si>
  <si>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</si>
  <si>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</si>
  <si>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</si>
  <si>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</si>
  <si>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</si>
  <si>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</si>
  <si>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</si>
  <si>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</si>
  <si>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</si>
  <si>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</si>
  <si>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</si>
  <si>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</si>
  <si>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</si>
  <si>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</si>
  <si>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</si>
  <si>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</si>
  <si>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</si>
  <si>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</si>
  <si>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</si>
  <si>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</si>
  <si>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</si>
  <si>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</si>
  <si>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</si>
  <si>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</si>
  <si>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</si>
  <si>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</si>
  <si>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</si>
  <si>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</si>
  <si>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</si>
  <si>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</si>
  <si>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</si>
  <si>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</si>
  <si>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</si>
  <si>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</si>
  <si>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</si>
  <si>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</si>
  <si>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</si>
  <si>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</si>
  <si>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</si>
  <si>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</si>
  <si>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</si>
  <si>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</si>
  <si>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</si>
  <si>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</si>
  <si>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</si>
  <si>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</si>
  <si>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</si>
  <si>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</si>
  <si>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</si>
  <si>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</si>
  <si>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</si>
  <si>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</si>
  <si>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</si>
  <si>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</si>
  <si>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</si>
  <si>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</si>
  <si>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</si>
  <si>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</si>
  <si>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</si>
  <si>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</si>
  <si>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</si>
  <si>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</si>
  <si>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</si>
  <si>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</si>
  <si>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</si>
  <si>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</si>
  <si>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</si>
  <si>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</si>
  <si>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</si>
  <si>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</si>
  <si>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</si>
  <si>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</si>
  <si>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</si>
  <si>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</si>
  <si>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</si>
  <si>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</si>
  <si>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</si>
  <si>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</si>
  <si>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</si>
  <si>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</si>
  <si>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</si>
  <si>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</si>
  <si>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</si>
  <si>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</si>
  <si>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</si>
  <si>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</si>
  <si>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</si>
  <si>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</si>
  <si>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</si>
  <si>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</si>
  <si>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</si>
  <si>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</si>
  <si>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</si>
  <si>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</si>
  <si>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</si>
  <si>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</si>
  <si>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</si>
  <si>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</si>
  <si>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</si>
  <si>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</si>
  <si>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</si>
  <si>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</si>
  <si>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</si>
  <si>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</si>
  <si>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</si>
  <si>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</si>
  <si>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</si>
  <si>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</si>
  <si>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</si>
  <si>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</si>
  <si>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</si>
  <si>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</si>
  <si>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</si>
  <si>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</si>
  <si>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</si>
  <si>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</si>
  <si>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</si>
  <si>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</si>
  <si>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</si>
  <si>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</si>
  <si>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</si>
  <si>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</si>
  <si>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</si>
  <si>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</si>
  <si>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</si>
  <si>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</si>
  <si>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</si>
  <si>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</si>
  <si>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</si>
  <si>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</si>
  <si>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</si>
  <si>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</si>
  <si>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</si>
  <si>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</si>
  <si>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</si>
  <si>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</si>
  <si>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</si>
  <si>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</si>
  <si>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</si>
  <si>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</si>
  <si>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</si>
  <si>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</si>
  <si>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</si>
  <si>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</si>
  <si>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</si>
  <si>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</si>
  <si>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</si>
  <si>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</si>
  <si>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</si>
  <si>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</si>
  <si>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</si>
  <si>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</si>
  <si>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</si>
  <si>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</si>
  <si>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</si>
  <si>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</si>
  <si>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</si>
  <si>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</si>
  <si>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</si>
  <si>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</si>
  <si>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</si>
  <si>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独立行政法人日本スポーツ振興センター研究施設整備費補助金</t>
  </si>
  <si>
    <t>平成２３年度</t>
  </si>
  <si>
    <t>終了予定なし</t>
  </si>
  <si>
    <t>競技力強化のための今後の支援方針（平成28年10月3日策定）
第2期スポーツ基本計画（平成29年3月24日策定）</t>
  </si>
  <si>
    <t>独立行政法人日本スポーツ振興センター（JSC）が設置するスポーツ医・科学研究施設等の整備充実を図るため、センターが行うスポーツ医・科学研究施設等の整備に要する経費に対して補助を行う。</t>
  </si>
  <si>
    <t>独行政法人日本スポーツ振興センター（JSC）が設置するスポーツ医・科学研究施設等の整備に必要な経費について補助を行う。
＜補助率：定額＞</t>
  </si>
  <si>
    <t>個</t>
  </si>
  <si>
    <t>百万円</t>
  </si>
  <si>
    <t>施設整備件数</t>
  </si>
  <si>
    <t>件</t>
  </si>
  <si>
    <t>百万円／件</t>
    <phoneticPr fontId="5"/>
  </si>
  <si>
    <t>／　</t>
    <phoneticPr fontId="5"/>
  </si>
  <si>
    <t>　　/</t>
    <phoneticPr fontId="5"/>
  </si>
  <si>
    <t>／　　　　　　　　　　　　　　</t>
    <phoneticPr fontId="5"/>
  </si>
  <si>
    <t>オリンピック競技大会における金メダル数（夏季）</t>
  </si>
  <si>
    <t>オリンピック競技大会における金メダル数（冬季）</t>
  </si>
  <si>
    <t>パラリンピック競技大会における金メダル数（夏季）</t>
  </si>
  <si>
    <t>パラリンピック競技大会における金メダル数（冬季）</t>
  </si>
  <si>
    <t>本事業は、ＪＳＣが設置するスポーツ医・科学研究施設の整備充実を図るものであり、スポーツ基本計画の「国際競技力の向上に向けた強力で持続可能な人材育成や環境整備」の中で「スポーツ医・科学、技術開発、情報等による多面的で高度な支援の充実」としてその必要性が明記されており、政策の優先度が高い事業であり、推進する必要がある。</t>
  </si>
  <si>
    <t>国際競技力を向上させるためには、スポーツ医・科学研究う施設のさらなる充実が必要であり、その施設整備においては国が一定の財政支援を行いながら事業を推進する必要がある。</t>
  </si>
  <si>
    <t>スポーツ基本計画の「国際競技力の向上に向けた強力で持続可能な人材育成や環境整備」の中で「スポーツ医・科学、技術開発、情報等による多面的で高度な支援の充実」としてその必要性が明記されており、政策の優先度が高い事業である。</t>
  </si>
  <si>
    <t>支出に当たっては、事業経費の費目・使途の内容を適正にするために精査するなど、その必要性や妥当性について適切な執行に努める。</t>
  </si>
  <si>
    <t>393</t>
  </si>
  <si>
    <t>356</t>
  </si>
  <si>
    <t>341</t>
  </si>
  <si>
    <t>321</t>
  </si>
  <si>
    <t>新31</t>
  </si>
  <si>
    <t>本事業は、我が国のトップアスリートが、オリンピック・パラリンピックにおいて過去最高の金メダル数を獲得する等優秀な成績を収めることができるよう、スポーツ医・科学、技術開発、情報等による多面的で高度な支援を行うため、日本スポーツ振興センター（JSC）に設置されたスポーツ医・科学研究施設の整備を図ることを目的とした事業となっている。</t>
  </si>
  <si>
    <t>○</t>
  </si>
  <si>
    <t>11-3 国際競技力の向上に向けた強力で持続可能な人材育成や環境整備</t>
    <phoneticPr fontId="5"/>
  </si>
  <si>
    <t>独立行政法人日本スポーツ振興センター研究施設整備費補助金</t>
    <phoneticPr fontId="5"/>
  </si>
  <si>
    <t>スポーツ庁</t>
    <phoneticPr fontId="5"/>
  </si>
  <si>
    <t>競技スポーツ課</t>
    <phoneticPr fontId="5"/>
  </si>
  <si>
    <t>-</t>
    <phoneticPr fontId="5"/>
  </si>
  <si>
    <t>-</t>
    <phoneticPr fontId="5"/>
  </si>
  <si>
    <t>-</t>
    <phoneticPr fontId="5"/>
  </si>
  <si>
    <t>A.独立行政法人日本スポーツ振興センター</t>
    <rPh sb="2" eb="10">
      <t>ドクリツギョウセイホウジンニホン</t>
    </rPh>
    <rPh sb="14" eb="16">
      <t>シンコウ</t>
    </rPh>
    <phoneticPr fontId="5"/>
  </si>
  <si>
    <t xml:space="preserve">独立行政法人日本スポーツ振興センター  </t>
    <rPh sb="0" eb="2">
      <t>ドクリツ</t>
    </rPh>
    <rPh sb="2" eb="4">
      <t>ギョウセイ</t>
    </rPh>
    <rPh sb="4" eb="6">
      <t>ホウジン</t>
    </rPh>
    <rPh sb="6" eb="8">
      <t>ニホン</t>
    </rPh>
    <rPh sb="12" eb="14">
      <t>シンコウ</t>
    </rPh>
    <phoneticPr fontId="5"/>
  </si>
  <si>
    <t>国立スポーツ科学センター改修工事</t>
    <phoneticPr fontId="5"/>
  </si>
  <si>
    <t>C.</t>
    <phoneticPr fontId="5"/>
  </si>
  <si>
    <t>C.</t>
    <phoneticPr fontId="5"/>
  </si>
  <si>
    <t>ハイパフォーマンスセンターにおける施設を充実させる</t>
    <phoneticPr fontId="5"/>
  </si>
  <si>
    <t>ハイパフォーマンスセンターの建物及び構築物の期末残存価額</t>
    <phoneticPr fontId="5"/>
  </si>
  <si>
    <t>-</t>
    <phoneticPr fontId="5"/>
  </si>
  <si>
    <t>-</t>
    <phoneticPr fontId="5"/>
  </si>
  <si>
    <t>349</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</si>
  <si>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</si>
  <si>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</si>
  <si>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t>
    <phoneticPr fontId="5"/>
  </si>
  <si>
    <t>％</t>
    <phoneticPr fontId="5"/>
  </si>
  <si>
    <t>独立行政法人日本スポーツ振興センターの平成27～28年度における業務の実績に関する評価</t>
    <phoneticPr fontId="5"/>
  </si>
  <si>
    <t>独立行政法人日本スポーツ振興センター資産管理台帳</t>
    <rPh sb="0" eb="2">
      <t>ドクリツ</t>
    </rPh>
    <rPh sb="2" eb="4">
      <t>ギョウセイ</t>
    </rPh>
    <rPh sb="4" eb="6">
      <t>ホウジン</t>
    </rPh>
    <rPh sb="6" eb="8">
      <t>ニホン</t>
    </rPh>
    <rPh sb="12" eb="14">
      <t>シンコウ</t>
    </rPh>
    <rPh sb="18" eb="20">
      <t>シサン</t>
    </rPh>
    <rPh sb="20" eb="22">
      <t>カンリ</t>
    </rPh>
    <rPh sb="22" eb="24">
      <t>ダイチョウ</t>
    </rPh>
    <phoneticPr fontId="5"/>
  </si>
  <si>
    <t>本事業は、我が国のトップアスリートが、オリンピック・パラリンピックにおいて過去最高の金メダル数を獲得する等優秀な成績を収めることができるよう、スポーツ医・科学、技術開発、情報等による多面的で高度な支援を行うため、日本スポーツ振興センター（JSC）に設置されたスポーツ医・科学研究施設の整備を図ることを目的とした事業とな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</si>
  <si>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</si>
  <si>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</si>
  <si>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</si>
  <si>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</si>
  <si>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</si>
  <si>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</si>
  <si>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</si>
  <si>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</si>
  <si>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</si>
  <si>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</si>
  <si>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</si>
  <si>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rPh sb="0" eb="1">
      <t>ナ</t>
    </rPh>
    <phoneticPr fontId="5"/>
  </si>
  <si>
    <t>本事業は、ＪＳＣが設置するスポーツ医・科学研究施設の整備充実を図るものであり、スポーツ基本計画にも記載されるなど政策の優先度が高い事業となっている。</t>
    <rPh sb="0" eb="1">
      <t>ホン</t>
    </rPh>
    <rPh sb="1" eb="3">
      <t>ジギョウ</t>
    </rPh>
    <rPh sb="9" eb="11">
      <t>セッチ</t>
    </rPh>
    <rPh sb="17" eb="18">
      <t>イ</t>
    </rPh>
    <rPh sb="19" eb="21">
      <t>カガク</t>
    </rPh>
    <rPh sb="21" eb="23">
      <t>ケンキュウ</t>
    </rPh>
    <rPh sb="23" eb="25">
      <t>シセツ</t>
    </rPh>
    <rPh sb="26" eb="28">
      <t>セイビ</t>
    </rPh>
    <rPh sb="28" eb="30">
      <t>ジュウジツ</t>
    </rPh>
    <rPh sb="31" eb="32">
      <t>ハカ</t>
    </rPh>
    <rPh sb="43" eb="45">
      <t>キホン</t>
    </rPh>
    <rPh sb="45" eb="47">
      <t>ケイカク</t>
    </rPh>
    <rPh sb="49" eb="51">
      <t>キサイ</t>
    </rPh>
    <rPh sb="56" eb="58">
      <t>セイサク</t>
    </rPh>
    <rPh sb="59" eb="62">
      <t>ユウセンド</t>
    </rPh>
    <rPh sb="63" eb="64">
      <t>タカ</t>
    </rPh>
    <rPh sb="65" eb="67">
      <t>ジギョウ</t>
    </rPh>
    <phoneticPr fontId="5"/>
  </si>
  <si>
    <t>本事業は、平成３１年度新規事業であり、事業の実施にあたっては、事業経費の費目・使途を補助先へ十分に確認し、コスト削減に努めるよう調整する。</t>
    <rPh sb="0" eb="1">
      <t>ホン</t>
    </rPh>
    <rPh sb="1" eb="3">
      <t>ジギョウ</t>
    </rPh>
    <rPh sb="5" eb="7">
      <t>ヘイセイ</t>
    </rPh>
    <rPh sb="9" eb="10">
      <t>ネン</t>
    </rPh>
    <rPh sb="10" eb="11">
      <t>ド</t>
    </rPh>
    <rPh sb="11" eb="13">
      <t>シンキ</t>
    </rPh>
    <rPh sb="13" eb="15">
      <t>ジギョウ</t>
    </rPh>
    <rPh sb="19" eb="21">
      <t>ジギョウ</t>
    </rPh>
    <rPh sb="22" eb="24">
      <t>ジッシ</t>
    </rPh>
    <rPh sb="31" eb="33">
      <t>ジギョウ</t>
    </rPh>
    <rPh sb="33" eb="35">
      <t>ケイヒ</t>
    </rPh>
    <rPh sb="36" eb="38">
      <t>ヒモク</t>
    </rPh>
    <rPh sb="39" eb="41">
      <t>シト</t>
    </rPh>
    <rPh sb="42" eb="44">
      <t>ホジョ</t>
    </rPh>
    <rPh sb="44" eb="45">
      <t>サキ</t>
    </rPh>
    <rPh sb="46" eb="48">
      <t>ジュウブン</t>
    </rPh>
    <rPh sb="49" eb="51">
      <t>カクニン</t>
    </rPh>
    <rPh sb="56" eb="58">
      <t>サクゲン</t>
    </rPh>
    <rPh sb="59" eb="60">
      <t>ツト</t>
    </rPh>
    <rPh sb="64" eb="66">
      <t>チョウセイ</t>
    </rPh>
    <phoneticPr fontId="5"/>
  </si>
  <si>
    <t>支出に当たっては、受益者との負担関係や事業経費の費目・使途の内容を適正にするために精査するなど、その必要性や妥当性について適切な執行に努める。</t>
    <phoneticPr fontId="5"/>
  </si>
  <si>
    <t>B.</t>
    <phoneticPr fontId="5"/>
  </si>
  <si>
    <t>施設整備費</t>
    <rPh sb="0" eb="2">
      <t>シセツ</t>
    </rPh>
    <rPh sb="2" eb="5">
      <t>セイビヒ</t>
    </rPh>
    <phoneticPr fontId="5"/>
  </si>
  <si>
    <t>国立スポーツ科学センター改修工事等</t>
    <rPh sb="0" eb="2">
      <t>コクリツ</t>
    </rPh>
    <rPh sb="6" eb="8">
      <t>カガク</t>
    </rPh>
    <rPh sb="12" eb="14">
      <t>カイシュウ</t>
    </rPh>
    <rPh sb="14" eb="16">
      <t>コウジ</t>
    </rPh>
    <rPh sb="16" eb="17">
      <t>トウ</t>
    </rPh>
    <phoneticPr fontId="5"/>
  </si>
  <si>
    <t>A.</t>
    <phoneticPr fontId="5"/>
  </si>
  <si>
    <t>-</t>
    <phoneticPr fontId="5"/>
  </si>
  <si>
    <t>補助金等交付</t>
  </si>
  <si>
    <t>競技スポーツ課長　
平野　誠</t>
    <rPh sb="0" eb="2">
      <t>キョウギ</t>
    </rPh>
    <rPh sb="6" eb="8">
      <t>カチョウ</t>
    </rPh>
    <rPh sb="10" eb="12">
      <t>ヒラノ</t>
    </rPh>
    <rPh sb="13" eb="14">
      <t>マコト</t>
    </rPh>
    <phoneticPr fontId="5"/>
  </si>
  <si>
    <t>独立行政法人日本スポーツ振興センターの平成27～28年度における業務の実績に関する評価※30年度は5/30時点では未定。</t>
    <rPh sb="46" eb="47">
      <t>ネン</t>
    </rPh>
    <rPh sb="47" eb="48">
      <t>ド</t>
    </rPh>
    <rPh sb="53" eb="55">
      <t>ジテン</t>
    </rPh>
    <rPh sb="57" eb="59">
      <t>ミテイ</t>
    </rPh>
    <phoneticPr fontId="5"/>
  </si>
  <si>
    <t>11 スポーツの振興</t>
    <phoneticPr fontId="5"/>
  </si>
  <si>
    <t>-</t>
    <phoneticPr fontId="5"/>
  </si>
  <si>
    <t>施設整備費の件数の増加等に伴う増。
※金額は単位未満四捨五入して記載していることから、合計が一致しない場合がある</t>
    <rPh sb="0" eb="2">
      <t>シセツ</t>
    </rPh>
    <rPh sb="2" eb="4">
      <t>セイビ</t>
    </rPh>
    <rPh sb="4" eb="5">
      <t>ヒ</t>
    </rPh>
    <rPh sb="6" eb="8">
      <t>ケンスウ</t>
    </rPh>
    <rPh sb="9" eb="11">
      <t>ゾウカ</t>
    </rPh>
    <rPh sb="11" eb="12">
      <t>トウ</t>
    </rPh>
    <rPh sb="13" eb="14">
      <t>トモナ</t>
    </rPh>
    <rPh sb="15" eb="16">
      <t>ゾウ</t>
    </rPh>
    <phoneticPr fontId="5"/>
  </si>
  <si>
    <t>外部有識者による点検対象外</t>
    <rPh sb="0" eb="5">
      <t>ガイブユウシキシャ</t>
    </rPh>
    <rPh sb="8" eb="13">
      <t>テンケンタイショウガイ</t>
    </rPh>
    <phoneticPr fontId="5"/>
  </si>
  <si>
    <t>事業の実施状況等を踏まえ、適切なアウトカムの設定について不断の見直しを図ること。
引き続き事業の着実な実施及び適切な予算執行に努めること。</t>
    <phoneticPr fontId="5"/>
  </si>
  <si>
    <t>独立行政法人日本スポーツ振興センター研究施設整備執行額（百万）/施設整備件数</t>
    <rPh sb="24" eb="26">
      <t>シッコウ</t>
    </rPh>
    <phoneticPr fontId="5"/>
  </si>
  <si>
    <t>62.3/1</t>
    <phoneticPr fontId="5"/>
  </si>
  <si>
    <t>35.4/1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</si>
</sst>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40821</xdr:colOff>
      <xdr:row>742</xdr:row>
      <xdr:rowOff>258535</xdr:rowOff>
    </xdr:from>
    <xdr:to>
      <xdr:col>47</xdr:col>
      <xdr:colOff>56028</xdr:colOff>
      <xdr:row>757</xdr:row>
      <xdr:rowOff>517070</xdr:rowOff>
    </xdr:to>
    <xdr:grpSp>
      <xdr:nvGrpSpPr>
        <xdr:cNvPr id="7" name="グループ化 6">
          <a:extLst>
            <a:ext uri="{FF2B5EF4-FFF2-40B4-BE49-F238E27FC236}">
              <a16:creationId xmlns:a16="http://schemas.microsoft.com/office/drawing/2014/main" id="{C7410374-CBAE-4929-9CDD-52AC071F1469}"/>
            </a:ext>
          </a:extLst>
        </xdr:cNvPr>
        <xdr:cNvGrpSpPr/>
      </xdr:nvGrpSpPr>
      <xdr:grpSpPr>
        <a:xfrm>
          <a:off x="1862477" y="49371816"/>
          <a:ext cx="7706645" cy="5925910"/>
          <a:chOff x="1705444" y="41957625"/>
          <a:chExt cx="7121255" cy="3619495"/>
        </a:xfrm>
      </xdr:grpSpPr>
      <xdr:sp macro="" textlink="">
        <xdr:nvSpPr>
          <xdr:cNvPr id="8" name="Rectangle 8">
            <a:extLst>
              <a:ext uri="{FF2B5EF4-FFF2-40B4-BE49-F238E27FC236}">
                <a16:creationId xmlns:a16="http://schemas.microsoft.com/office/drawing/2014/main" id="{3BEF930C-7733-48E5-80A1-5497E00EBB14}"/>
              </a:ext>
            </a:extLst>
          </xdr:cNvPr>
          <xdr:cNvSpPr>
            <a:spLocks noChangeArrowheads="1"/>
          </xdr:cNvSpPr>
        </xdr:nvSpPr>
        <xdr:spPr bwMode="auto">
          <a:xfrm>
            <a:off x="3800475" y="41957625"/>
            <a:ext cx="2988069" cy="1114425"/>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３５．４百万円</a:t>
            </a:r>
          </a:p>
        </xdr:txBody>
      </xdr:sp>
      <xdr:sp macro="" textlink="">
        <xdr:nvSpPr>
          <xdr:cNvPr id="9" name="Rectangle 8">
            <a:extLst>
              <a:ext uri="{FF2B5EF4-FFF2-40B4-BE49-F238E27FC236}">
                <a16:creationId xmlns:a16="http://schemas.microsoft.com/office/drawing/2014/main" id="{903DFF09-35EA-42F1-B628-1D7A1911E862}"/>
              </a:ext>
            </a:extLst>
          </xdr:cNvPr>
          <xdr:cNvSpPr>
            <a:spLocks noChangeArrowheads="1"/>
          </xdr:cNvSpPr>
        </xdr:nvSpPr>
        <xdr:spPr bwMode="auto">
          <a:xfrm>
            <a:off x="3775261" y="44445887"/>
            <a:ext cx="2986388" cy="113123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（独）日本スポーツ振興センター</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３５．４百万円</a:t>
            </a:r>
          </a:p>
        </xdr:txBody>
      </xdr:sp>
      <xdr:sp macro="" textlink="">
        <xdr:nvSpPr>
          <xdr:cNvPr id="10" name="AutoShape 9">
            <a:extLst>
              <a:ext uri="{FF2B5EF4-FFF2-40B4-BE49-F238E27FC236}">
                <a16:creationId xmlns:a16="http://schemas.microsoft.com/office/drawing/2014/main" id="{BF0387F6-5445-4882-8BB0-BA8C115A747E}"/>
              </a:ext>
            </a:extLst>
          </xdr:cNvPr>
          <xdr:cNvSpPr>
            <a:spLocks noChangeArrowheads="1"/>
          </xdr:cNvSpPr>
        </xdr:nvSpPr>
        <xdr:spPr bwMode="auto">
          <a:xfrm>
            <a:off x="1705444" y="43377177"/>
            <a:ext cx="7121255" cy="472448"/>
          </a:xfrm>
          <a:prstGeom prst="bracketPair">
            <a:avLst>
              <a:gd name="adj" fmla="val 16667"/>
            </a:avLst>
          </a:prstGeom>
          <a:noFill/>
          <a:ln w="9525">
            <a:solidFill>
              <a:srgbClr val="000000"/>
            </a:solidFill>
            <a:round/>
            <a:headEnd/>
            <a:tailEnd/>
          </a:ln>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050">
                <a:effectLst/>
                <a:latin typeface="+mn-lt"/>
                <a:ea typeface="+mn-ea"/>
                <a:cs typeface="+mn-cs"/>
              </a:rPr>
              <a:t>独立</a:t>
            </a:r>
            <a:r>
              <a:rPr kumimoji="1" lang="ja-JP" altLang="ja-JP" sz="1050">
                <a:effectLst/>
                <a:latin typeface="+mn-lt"/>
                <a:ea typeface="+mn-ea"/>
                <a:cs typeface="+mn-cs"/>
              </a:rPr>
              <a:t>行政法人日本スポーツ振興センター（</a:t>
            </a:r>
            <a:r>
              <a:rPr kumimoji="1" lang="en-US" altLang="ja-JP" sz="1050">
                <a:effectLst/>
                <a:latin typeface="+mn-lt"/>
                <a:ea typeface="+mn-ea"/>
                <a:cs typeface="+mn-cs"/>
              </a:rPr>
              <a:t>JSC</a:t>
            </a:r>
            <a:r>
              <a:rPr kumimoji="1" lang="ja-JP" altLang="ja-JP" sz="1050">
                <a:effectLst/>
                <a:latin typeface="+mn-lt"/>
                <a:ea typeface="+mn-ea"/>
                <a:cs typeface="+mn-cs"/>
              </a:rPr>
              <a:t>）が設置するスポーツ医・科学研究施設等の整備に必要な経費について補助を行う。</a:t>
            </a:r>
            <a:endParaRPr lang="ja-JP" altLang="ja-JP" sz="14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11" name="Line 5">
            <a:extLst>
              <a:ext uri="{FF2B5EF4-FFF2-40B4-BE49-F238E27FC236}">
                <a16:creationId xmlns:a16="http://schemas.microsoft.com/office/drawing/2014/main" id="{06A9FBBC-6921-4AB8-B0CE-6D0E782F4F19}"/>
              </a:ext>
            </a:extLst>
          </xdr:cNvPr>
          <xdr:cNvSpPr>
            <a:spLocks noChangeShapeType="1"/>
          </xdr:cNvSpPr>
        </xdr:nvSpPr>
        <xdr:spPr bwMode="auto">
          <a:xfrm>
            <a:off x="5295900" y="43891201"/>
            <a:ext cx="0" cy="46588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Rectangle 16">
            <a:extLst>
              <a:ext uri="{FF2B5EF4-FFF2-40B4-BE49-F238E27FC236}">
                <a16:creationId xmlns:a16="http://schemas.microsoft.com/office/drawing/2014/main" id="{11211F16-F4D2-476D-A865-BDC889BD2A3F}"/>
              </a:ext>
            </a:extLst>
          </xdr:cNvPr>
          <xdr:cNvSpPr>
            <a:spLocks noChangeArrowheads="1"/>
          </xdr:cNvSpPr>
        </xdr:nvSpPr>
        <xdr:spPr bwMode="auto">
          <a:xfrm>
            <a:off x="3573555" y="44115877"/>
            <a:ext cx="969869" cy="356347"/>
          </a:xfrm>
          <a:prstGeom prst="rect">
            <a:avLst/>
          </a:prstGeom>
          <a:noFill/>
          <a:ln w="9525">
            <a:no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595</v>
      </c>
      <c r="AP2" s="219"/>
      <c r="AQ2" s="219"/>
      <c r="AR2" s="79" t="str">
        <f>IF(OR(AO2="　", AO2=""), "", "-")</f>
        <v>-</v>
      </c>
      <c r="AS2" s="220">
        <v>20</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600</v>
      </c>
      <c r="AF4" s="704"/>
      <c r="AG4" s="704"/>
      <c r="AH4" s="704"/>
      <c r="AI4" s="704"/>
      <c r="AJ4" s="704"/>
      <c r="AK4" s="704"/>
      <c r="AL4" s="704"/>
      <c r="AM4" s="704"/>
      <c r="AN4" s="704"/>
      <c r="AO4" s="704"/>
      <c r="AP4" s="705"/>
      <c r="AQ4" s="706" t="s">
        <v>2</v>
      </c>
      <c r="AR4" s="701"/>
      <c r="AS4" s="701"/>
      <c r="AT4" s="701"/>
      <c r="AU4" s="701"/>
      <c r="AV4" s="701"/>
      <c r="AW4" s="701"/>
      <c r="AX4" s="707"/>
    </row>
    <row r="5" spans="1:50" ht="37.5" customHeight="1" x14ac:dyDescent="0.15">
      <c r="A5" s="708" t="s">
        <v>67</v>
      </c>
      <c r="B5" s="709"/>
      <c r="C5" s="709"/>
      <c r="D5" s="709"/>
      <c r="E5" s="709"/>
      <c r="F5" s="710"/>
      <c r="G5" s="558" t="s">
        <v>570</v>
      </c>
      <c r="H5" s="559"/>
      <c r="I5" s="559"/>
      <c r="J5" s="559"/>
      <c r="K5" s="559"/>
      <c r="L5" s="559"/>
      <c r="M5" s="560" t="s">
        <v>66</v>
      </c>
      <c r="N5" s="561"/>
      <c r="O5" s="561"/>
      <c r="P5" s="561"/>
      <c r="Q5" s="561"/>
      <c r="R5" s="562"/>
      <c r="S5" s="563" t="s">
        <v>571</v>
      </c>
      <c r="T5" s="559"/>
      <c r="U5" s="559"/>
      <c r="V5" s="559"/>
      <c r="W5" s="559"/>
      <c r="X5" s="564"/>
      <c r="Y5" s="714" t="s">
        <v>3</v>
      </c>
      <c r="Z5" s="715"/>
      <c r="AA5" s="715"/>
      <c r="AB5" s="715"/>
      <c r="AC5" s="715"/>
      <c r="AD5" s="716"/>
      <c r="AE5" s="717" t="s">
        <v>601</v>
      </c>
      <c r="AF5" s="717"/>
      <c r="AG5" s="717"/>
      <c r="AH5" s="717"/>
      <c r="AI5" s="717"/>
      <c r="AJ5" s="717"/>
      <c r="AK5" s="717"/>
      <c r="AL5" s="717"/>
      <c r="AM5" s="717"/>
      <c r="AN5" s="717"/>
      <c r="AO5" s="717"/>
      <c r="AP5" s="718"/>
      <c r="AQ5" s="719" t="s">
        <v>643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563</v>
      </c>
      <c r="H7" s="830"/>
      <c r="I7" s="830"/>
      <c r="J7" s="830"/>
      <c r="K7" s="830"/>
      <c r="L7" s="830"/>
      <c r="M7" s="830"/>
      <c r="N7" s="830"/>
      <c r="O7" s="830"/>
      <c r="P7" s="830"/>
      <c r="Q7" s="830"/>
      <c r="R7" s="830"/>
      <c r="S7" s="830"/>
      <c r="T7" s="830"/>
      <c r="U7" s="830"/>
      <c r="V7" s="830"/>
      <c r="W7" s="830"/>
      <c r="X7" s="831"/>
      <c r="Y7" s="395" t="s">
        <v>507</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377</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563</v>
      </c>
      <c r="Q13" s="109"/>
      <c r="R13" s="109"/>
      <c r="S13" s="109"/>
      <c r="T13" s="109"/>
      <c r="U13" s="109"/>
      <c r="V13" s="110"/>
      <c r="W13" s="108" t="s">
        <v>563</v>
      </c>
      <c r="X13" s="109"/>
      <c r="Y13" s="109"/>
      <c r="Z13" s="109"/>
      <c r="AA13" s="109"/>
      <c r="AB13" s="109"/>
      <c r="AC13" s="110"/>
      <c r="AD13" s="108" t="s">
        <v>602</v>
      </c>
      <c r="AE13" s="109"/>
      <c r="AF13" s="109"/>
      <c r="AG13" s="109"/>
      <c r="AH13" s="109"/>
      <c r="AI13" s="109"/>
      <c r="AJ13" s="110"/>
      <c r="AK13" s="108">
        <v>35.375999999999998</v>
      </c>
      <c r="AL13" s="109"/>
      <c r="AM13" s="109"/>
      <c r="AN13" s="109"/>
      <c r="AO13" s="109"/>
      <c r="AP13" s="109"/>
      <c r="AQ13" s="110"/>
      <c r="AR13" s="105">
        <v>400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563</v>
      </c>
      <c r="Q14" s="109"/>
      <c r="R14" s="109"/>
      <c r="S14" s="109"/>
      <c r="T14" s="109"/>
      <c r="U14" s="109"/>
      <c r="V14" s="110"/>
      <c r="W14" s="108" t="s">
        <v>563</v>
      </c>
      <c r="X14" s="109"/>
      <c r="Y14" s="109"/>
      <c r="Z14" s="109"/>
      <c r="AA14" s="109"/>
      <c r="AB14" s="109"/>
      <c r="AC14" s="110"/>
      <c r="AD14" s="108" t="s">
        <v>602</v>
      </c>
      <c r="AE14" s="109"/>
      <c r="AF14" s="109"/>
      <c r="AG14" s="109"/>
      <c r="AH14" s="109"/>
      <c r="AI14" s="109"/>
      <c r="AJ14" s="110"/>
      <c r="AK14" s="108" t="s">
        <v>603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64.385000000000005</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603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t="s">
        <v>603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604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64.385000000000005</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35.375999999999998</v>
      </c>
      <c r="AL18" s="115"/>
      <c r="AM18" s="115"/>
      <c r="AN18" s="115"/>
      <c r="AO18" s="115"/>
      <c r="AP18" s="115"/>
      <c r="AQ18" s="116"/>
      <c r="AR18" s="114">
        <f>SUM(AR13:AX17)</f>
        <v>400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62.338140000000003</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0.96820905490409248</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475</v>
      </c>
      <c r="H21" s="927"/>
      <c r="I21" s="927"/>
      <c r="J21" s="927"/>
      <c r="K21" s="927"/>
      <c r="L21" s="927"/>
      <c r="M21" s="927"/>
      <c r="N21" s="927"/>
      <c r="O21" s="927"/>
      <c r="P21" s="539" t="e">
        <f>IF(P19=0, "-", SUM(P19)/SUM(P13,P14))</f>
        <v>#DIV/0!</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454</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4" customHeight="1" x14ac:dyDescent="0.15">
      <c r="A23" s="201"/>
      <c r="B23" s="202"/>
      <c r="C23" s="202"/>
      <c r="D23" s="202"/>
      <c r="E23" s="202"/>
      <c r="F23" s="203"/>
      <c r="G23" s="186" t="s">
        <v>569</v>
      </c>
      <c r="H23" s="187"/>
      <c r="I23" s="187"/>
      <c r="J23" s="187"/>
      <c r="K23" s="187"/>
      <c r="L23" s="187"/>
      <c r="M23" s="187"/>
      <c r="N23" s="187"/>
      <c r="O23" s="188"/>
      <c r="P23" s="105">
        <v>35.375999999999998</v>
      </c>
      <c r="Q23" s="106"/>
      <c r="R23" s="106"/>
      <c r="S23" s="106"/>
      <c r="T23" s="106"/>
      <c r="U23" s="106"/>
      <c r="V23" s="107"/>
      <c r="W23" s="105">
        <v>400</v>
      </c>
      <c r="X23" s="106"/>
      <c r="Y23" s="106"/>
      <c r="Z23" s="106"/>
      <c r="AA23" s="106"/>
      <c r="AB23" s="106"/>
      <c r="AC23" s="107"/>
      <c r="AD23" s="209" t="s">
        <v>647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35.375999999999998</v>
      </c>
      <c r="Q29" s="109"/>
      <c r="R29" s="109"/>
      <c r="S29" s="109"/>
      <c r="T29" s="109"/>
      <c r="U29" s="109"/>
      <c r="V29" s="110"/>
      <c r="W29" s="227">
        <f>AR13</f>
        <v>400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563</v>
      </c>
      <c r="AR31" s="136"/>
      <c r="AS31" s="137" t="s">
        <v>354</v>
      </c>
      <c r="AT31" s="172"/>
      <c r="AU31" s="271">
        <v>32</v>
      </c>
      <c r="AV31" s="271"/>
      <c r="AW31" s="379" t="s">
        <v>300</v>
      </c>
      <c r="AX31" s="380"/>
    </row>
    <row r="32" spans="1:50" ht="23.25" customHeight="1" x14ac:dyDescent="0.15">
      <c r="A32" s="515"/>
      <c r="B32" s="513"/>
      <c r="C32" s="513"/>
      <c r="D32" s="513"/>
      <c r="E32" s="513"/>
      <c r="F32" s="514"/>
      <c r="G32" s="540" t="s">
        <v>610</v>
      </c>
      <c r="H32" s="541"/>
      <c r="I32" s="541"/>
      <c r="J32" s="541"/>
      <c r="K32" s="541"/>
      <c r="L32" s="541"/>
      <c r="M32" s="541"/>
      <c r="N32" s="541"/>
      <c r="O32" s="542"/>
      <c r="P32" s="161" t="s">
        <v>611</v>
      </c>
      <c r="Q32" s="161"/>
      <c r="R32" s="161"/>
      <c r="S32" s="161"/>
      <c r="T32" s="161"/>
      <c r="U32" s="161"/>
      <c r="V32" s="161"/>
      <c r="W32" s="161"/>
      <c r="X32" s="231"/>
      <c r="Y32" s="338" t="s">
        <v>12</v>
      </c>
      <c r="Z32" s="549"/>
      <c r="AA32" s="550"/>
      <c r="AB32" s="551" t="s">
        <v>576</v>
      </c>
      <c r="AC32" s="551"/>
      <c r="AD32" s="551"/>
      <c r="AE32" s="364">
        <v>27395</v>
      </c>
      <c r="AF32" s="365"/>
      <c r="AG32" s="365"/>
      <c r="AH32" s="365"/>
      <c r="AI32" s="364">
        <v>26025</v>
      </c>
      <c r="AJ32" s="365"/>
      <c r="AK32" s="365"/>
      <c r="AL32" s="365"/>
      <c r="AM32" s="364" t="s">
        <v>612</v>
      </c>
      <c r="AN32" s="365"/>
      <c r="AO32" s="365"/>
      <c r="AP32" s="365"/>
      <c r="AQ32" s="111" t="s">
        <v>563</v>
      </c>
      <c r="AR32" s="112"/>
      <c r="AS32" s="112"/>
      <c r="AT32" s="113"/>
      <c r="AU32" s="365" t="s">
        <v>563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576</v>
      </c>
      <c r="AC33" s="522"/>
      <c r="AD33" s="522"/>
      <c r="AE33" s="364">
        <v>28846</v>
      </c>
      <c r="AF33" s="365"/>
      <c r="AG33" s="365"/>
      <c r="AH33" s="365"/>
      <c r="AI33" s="364">
        <v>27395</v>
      </c>
      <c r="AJ33" s="365"/>
      <c r="AK33" s="365"/>
      <c r="AL33" s="365"/>
      <c r="AM33" s="364" t="s">
        <v>613</v>
      </c>
      <c r="AN33" s="365"/>
      <c r="AO33" s="365"/>
      <c r="AP33" s="365"/>
      <c r="AQ33" s="111" t="s">
        <v>563</v>
      </c>
      <c r="AR33" s="112"/>
      <c r="AS33" s="112"/>
      <c r="AT33" s="113"/>
      <c r="AU33" s="365">
        <v>30328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95</v>
      </c>
      <c r="AF34" s="365"/>
      <c r="AG34" s="365"/>
      <c r="AH34" s="365"/>
      <c r="AI34" s="364">
        <v>95</v>
      </c>
      <c r="AJ34" s="365"/>
      <c r="AK34" s="365"/>
      <c r="AL34" s="365"/>
      <c r="AM34" s="364" t="s">
        <v>613</v>
      </c>
      <c r="AN34" s="365"/>
      <c r="AO34" s="365"/>
      <c r="AP34" s="365"/>
      <c r="AQ34" s="111"/>
      <c r="AR34" s="112"/>
      <c r="AS34" s="112"/>
      <c r="AT34" s="113"/>
      <c r="AU34" s="365"/>
      <c r="AV34" s="365"/>
      <c r="AW34" s="365"/>
      <c r="AX34" s="367"/>
    </row>
    <row r="35" spans="1:50" ht="23.25" customHeight="1" x14ac:dyDescent="0.15">
      <c r="A35" s="897" t="s">
        <v>497</v>
      </c>
      <c r="B35" s="898"/>
      <c r="C35" s="898"/>
      <c r="D35" s="898"/>
      <c r="E35" s="898"/>
      <c r="F35" s="899"/>
      <c r="G35" s="903" t="s">
        <v>620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563</v>
      </c>
      <c r="AR38" s="136"/>
      <c r="AS38" s="137" t="s">
        <v>354</v>
      </c>
      <c r="AT38" s="172"/>
      <c r="AU38" s="271">
        <v>32</v>
      </c>
      <c r="AV38" s="271"/>
      <c r="AW38" s="379" t="s">
        <v>300</v>
      </c>
      <c r="AX38" s="380"/>
    </row>
    <row r="39" spans="1:50" ht="23.25" customHeight="1" x14ac:dyDescent="0.15">
      <c r="A39" s="515"/>
      <c r="B39" s="513"/>
      <c r="C39" s="513"/>
      <c r="D39" s="513"/>
      <c r="E39" s="513"/>
      <c r="F39" s="514"/>
      <c r="G39" s="540" t="s">
        <v>615</v>
      </c>
      <c r="H39" s="541"/>
      <c r="I39" s="541"/>
      <c r="J39" s="541"/>
      <c r="K39" s="541"/>
      <c r="L39" s="541"/>
      <c r="M39" s="541"/>
      <c r="N39" s="541"/>
      <c r="O39" s="542"/>
      <c r="P39" s="161" t="s">
        <v>616</v>
      </c>
      <c r="Q39" s="161"/>
      <c r="R39" s="161"/>
      <c r="S39" s="161"/>
      <c r="T39" s="161"/>
      <c r="U39" s="161"/>
      <c r="V39" s="161"/>
      <c r="W39" s="161"/>
      <c r="X39" s="231"/>
      <c r="Y39" s="338" t="s">
        <v>12</v>
      </c>
      <c r="Z39" s="549"/>
      <c r="AA39" s="550"/>
      <c r="AB39" s="551" t="s">
        <v>617</v>
      </c>
      <c r="AC39" s="551"/>
      <c r="AD39" s="551"/>
      <c r="AE39" s="364">
        <v>100</v>
      </c>
      <c r="AF39" s="365"/>
      <c r="AG39" s="365"/>
      <c r="AH39" s="365"/>
      <c r="AI39" s="364">
        <v>100</v>
      </c>
      <c r="AJ39" s="365"/>
      <c r="AK39" s="365"/>
      <c r="AL39" s="365"/>
      <c r="AM39" s="364"/>
      <c r="AN39" s="365"/>
      <c r="AO39" s="365"/>
      <c r="AP39" s="365"/>
      <c r="AQ39" s="111" t="s">
        <v>563</v>
      </c>
      <c r="AR39" s="112"/>
      <c r="AS39" s="112"/>
      <c r="AT39" s="113"/>
      <c r="AU39" s="365" t="s">
        <v>563</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618</v>
      </c>
      <c r="AC40" s="522"/>
      <c r="AD40" s="522"/>
      <c r="AE40" s="364">
        <v>100</v>
      </c>
      <c r="AF40" s="365"/>
      <c r="AG40" s="365"/>
      <c r="AH40" s="365"/>
      <c r="AI40" s="364">
        <v>100</v>
      </c>
      <c r="AJ40" s="365"/>
      <c r="AK40" s="365"/>
      <c r="AL40" s="365"/>
      <c r="AM40" s="364"/>
      <c r="AN40" s="365"/>
      <c r="AO40" s="365"/>
      <c r="AP40" s="365"/>
      <c r="AQ40" s="111" t="s">
        <v>563</v>
      </c>
      <c r="AR40" s="112"/>
      <c r="AS40" s="112"/>
      <c r="AT40" s="113"/>
      <c r="AU40" s="365">
        <v>100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c r="AN41" s="365"/>
      <c r="AO41" s="365"/>
      <c r="AP41" s="365"/>
      <c r="AQ41" s="111" t="s">
        <v>563</v>
      </c>
      <c r="AR41" s="112"/>
      <c r="AS41" s="112"/>
      <c r="AT41" s="113"/>
      <c r="AU41" s="365" t="s">
        <v>563</v>
      </c>
      <c r="AV41" s="365"/>
      <c r="AW41" s="365"/>
      <c r="AX41" s="367"/>
    </row>
    <row r="42" spans="1:50" ht="23.25" customHeight="1" x14ac:dyDescent="0.15">
      <c r="A42" s="897" t="s">
        <v>497</v>
      </c>
      <c r="B42" s="898"/>
      <c r="C42" s="898"/>
      <c r="D42" s="898"/>
      <c r="E42" s="898"/>
      <c r="F42" s="899"/>
      <c r="G42" s="903" t="s">
        <v>644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30.7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30.7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30.7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497</v>
      </c>
      <c r="B56" s="898"/>
      <c r="C56" s="898"/>
      <c r="D56" s="898"/>
      <c r="E56" s="898"/>
      <c r="F56" s="899"/>
      <c r="G56" s="903" t="s">
        <v>619</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8" t="s">
        <v>527</v>
      </c>
      <c r="AF65" s="369"/>
      <c r="AG65" s="369"/>
      <c r="AH65" s="370"/>
      <c r="AI65" s="368" t="s">
        <v>524</v>
      </c>
      <c r="AJ65" s="369"/>
      <c r="AK65" s="369"/>
      <c r="AL65" s="370"/>
      <c r="AM65" s="375" t="s">
        <v>519</v>
      </c>
      <c r="AN65" s="375"/>
      <c r="AO65" s="375"/>
      <c r="AP65" s="368"/>
      <c r="AQ65" s="867" t="s">
        <v>353</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469</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487</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487</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488</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476</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486</v>
      </c>
      <c r="X70" s="944"/>
      <c r="Y70" s="949" t="s">
        <v>12</v>
      </c>
      <c r="Z70" s="949"/>
      <c r="AA70" s="950"/>
      <c r="AB70" s="951" t="s">
        <v>487</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487</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488</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0"/>
      <c r="B75" s="841"/>
      <c r="C75" s="841"/>
      <c r="D75" s="841"/>
      <c r="E75" s="841"/>
      <c r="F75" s="842"/>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500</v>
      </c>
      <c r="B78" s="912"/>
      <c r="C78" s="912"/>
      <c r="D78" s="912"/>
      <c r="E78" s="909" t="s">
        <v>448</v>
      </c>
      <c r="F78" s="910"/>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15">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527</v>
      </c>
      <c r="AF100" s="824"/>
      <c r="AG100" s="824"/>
      <c r="AH100" s="825"/>
      <c r="AI100" s="823" t="s">
        <v>524</v>
      </c>
      <c r="AJ100" s="824"/>
      <c r="AK100" s="824"/>
      <c r="AL100" s="825"/>
      <c r="AM100" s="823" t="s">
        <v>520</v>
      </c>
      <c r="AN100" s="824"/>
      <c r="AO100" s="824"/>
      <c r="AP100" s="825"/>
      <c r="AQ100" s="928" t="s">
        <v>513</v>
      </c>
      <c r="AR100" s="929"/>
      <c r="AS100" s="929"/>
      <c r="AT100" s="930"/>
      <c r="AU100" s="928" t="s">
        <v>510</v>
      </c>
      <c r="AV100" s="929"/>
      <c r="AW100" s="929"/>
      <c r="AX100" s="931"/>
    </row>
    <row r="101" spans="1:60" ht="23.25" customHeight="1" x14ac:dyDescent="0.15">
      <c r="A101" s="491"/>
      <c r="B101" s="492"/>
      <c r="C101" s="492"/>
      <c r="D101" s="492"/>
      <c r="E101" s="492"/>
      <c r="F101" s="493"/>
      <c r="G101" s="161" t="s">
        <v>577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578</v>
      </c>
      <c r="AC101" s="551"/>
      <c r="AD101" s="551"/>
      <c r="AE101" s="364">
        <v>1</v>
      </c>
      <c r="AF101" s="365"/>
      <c r="AG101" s="365"/>
      <c r="AH101" s="366"/>
      <c r="AI101" s="364" t="s">
        <v>563</v>
      </c>
      <c r="AJ101" s="365"/>
      <c r="AK101" s="365"/>
      <c r="AL101" s="366"/>
      <c r="AM101" s="364" t="s">
        <v>563</v>
      </c>
      <c r="AN101" s="365"/>
      <c r="AO101" s="365"/>
      <c r="AP101" s="366"/>
      <c r="AQ101" s="364" t="s">
        <v>646</v>
      </c>
      <c r="AR101" s="365"/>
      <c r="AS101" s="365"/>
      <c r="AT101" s="366"/>
      <c r="AU101" s="364" t="s">
        <v>613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v>1</v>
      </c>
      <c r="AF102" s="358"/>
      <c r="AG102" s="358"/>
      <c r="AH102" s="358"/>
      <c r="AI102" s="358" t="s">
        <v>563</v>
      </c>
      <c r="AJ102" s="358"/>
      <c r="AK102" s="358"/>
      <c r="AL102" s="358"/>
      <c r="AM102" s="358" t="s">
        <v>563</v>
      </c>
      <c r="AN102" s="358"/>
      <c r="AO102" s="358"/>
      <c r="AP102" s="358"/>
      <c r="AQ102" s="814">
        <v>1</v>
      </c>
      <c r="AR102" s="815"/>
      <c r="AS102" s="815"/>
      <c r="AT102" s="816"/>
      <c r="AU102" s="814">
        <v>2</v>
      </c>
      <c r="AV102" s="815"/>
      <c r="AW102" s="815"/>
      <c r="AX102" s="816"/>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650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576</v>
      </c>
      <c r="AC116" s="301"/>
      <c r="AD116" s="302"/>
      <c r="AE116" s="358">
        <v>62.338140000000003</v>
      </c>
      <c r="AF116" s="358"/>
      <c r="AG116" s="358"/>
      <c r="AH116" s="358"/>
      <c r="AI116" s="358" t="s">
        <v>563</v>
      </c>
      <c r="AJ116" s="358"/>
      <c r="AK116" s="358"/>
      <c r="AL116" s="358"/>
      <c r="AM116" s="358" t="s">
        <v>563</v>
      </c>
      <c r="AN116" s="358"/>
      <c r="AO116" s="358"/>
      <c r="AP116" s="358"/>
      <c r="AQ116" s="364">
        <v>35.375999999999998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6" t="s">
        <v>651</v>
      </c>
      <c r="AF117" s="306"/>
      <c r="AG117" s="306"/>
      <c r="AH117" s="306"/>
      <c r="AI117" s="306" t="s">
        <v>563</v>
      </c>
      <c r="AJ117" s="306"/>
      <c r="AK117" s="306"/>
      <c r="AL117" s="306"/>
      <c r="AM117" s="306" t="s">
        <v>563</v>
      </c>
      <c r="AN117" s="306"/>
      <c r="AO117" s="306"/>
      <c r="AP117" s="306"/>
      <c r="AQ117" s="306"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580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582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582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582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557</v>
      </c>
      <c r="B130" s="991"/>
      <c r="C130" s="990" t="s">
        <v>357</v>
      </c>
      <c r="D130" s="991"/>
      <c r="E130" s="308" t="s">
        <v>386</v>
      </c>
      <c r="F130" s="309"/>
      <c r="G130" s="310" t="s">
        <v>645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385</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354</v>
      </c>
      <c r="AT133" s="172"/>
      <c r="AU133" s="136">
        <v>32</v>
      </c>
      <c r="AV133" s="136"/>
      <c r="AW133" s="137" t="s">
        <v>300</v>
      </c>
      <c r="AX133" s="138"/>
    </row>
    <row r="134" spans="1:50" ht="39.75" customHeight="1" x14ac:dyDescent="0.15">
      <c r="A134" s="99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575</v>
      </c>
      <c r="AC134" s="221"/>
      <c r="AD134" s="221"/>
      <c r="AE134" s="266">
        <v>12</v>
      </c>
      <c r="AF134" s="112"/>
      <c r="AG134" s="112"/>
      <c r="AH134" s="112"/>
      <c r="AI134" s="266" t="s">
        <v>563</v>
      </c>
      <c r="AJ134" s="112"/>
      <c r="AK134" s="112"/>
      <c r="AL134" s="112"/>
      <c r="AM134" s="266" t="s">
        <v>563</v>
      </c>
      <c r="AN134" s="112"/>
      <c r="AO134" s="112"/>
      <c r="AP134" s="112"/>
      <c r="AQ134" s="266" t="s">
        <v>563</v>
      </c>
      <c r="AR134" s="112"/>
      <c r="AS134" s="112"/>
      <c r="AT134" s="112"/>
      <c r="AU134" s="266" t="s">
        <v>563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563</v>
      </c>
      <c r="AF135" s="112"/>
      <c r="AG135" s="112"/>
      <c r="AH135" s="112"/>
      <c r="AI135" s="266" t="s">
        <v>563</v>
      </c>
      <c r="AJ135" s="112"/>
      <c r="AK135" s="112"/>
      <c r="AL135" s="112"/>
      <c r="AM135" s="266" t="s">
        <v>563</v>
      </c>
      <c r="AN135" s="112"/>
      <c r="AO135" s="112"/>
      <c r="AP135" s="112"/>
      <c r="AQ135" s="266" t="s">
        <v>563</v>
      </c>
      <c r="AR135" s="112"/>
      <c r="AS135" s="112"/>
      <c r="AT135" s="112"/>
      <c r="AU135" s="266">
        <v>17</v>
      </c>
      <c r="AV135" s="112"/>
      <c r="AW135" s="112"/>
      <c r="AX135" s="222"/>
    </row>
    <row r="136" spans="1:50" ht="18.75" customHeight="1" x14ac:dyDescent="0.15">
      <c r="A136" s="99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563</v>
      </c>
      <c r="AR137" s="271"/>
      <c r="AS137" s="137" t="s">
        <v>354</v>
      </c>
      <c r="AT137" s="172"/>
      <c r="AU137" s="136" t="s">
        <v>563</v>
      </c>
      <c r="AV137" s="136"/>
      <c r="AW137" s="137" t="s">
        <v>300</v>
      </c>
      <c r="AX137" s="138"/>
    </row>
    <row r="138" spans="1:50" ht="39.75" customHeight="1" x14ac:dyDescent="0.15">
      <c r="A138" s="994"/>
      <c r="B138" s="252"/>
      <c r="C138" s="251"/>
      <c r="D138" s="252"/>
      <c r="E138" s="251"/>
      <c r="F138" s="314"/>
      <c r="G138" s="230" t="s">
        <v>584</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575</v>
      </c>
      <c r="AC138" s="221"/>
      <c r="AD138" s="221"/>
      <c r="AE138" s="266" t="s">
        <v>563</v>
      </c>
      <c r="AF138" s="112"/>
      <c r="AG138" s="112"/>
      <c r="AH138" s="112"/>
      <c r="AI138" s="266">
        <v>4</v>
      </c>
      <c r="AJ138" s="112"/>
      <c r="AK138" s="112"/>
      <c r="AL138" s="112"/>
      <c r="AM138" s="266" t="s">
        <v>563</v>
      </c>
      <c r="AN138" s="112"/>
      <c r="AO138" s="112"/>
      <c r="AP138" s="112"/>
      <c r="AQ138" s="266" t="s">
        <v>563</v>
      </c>
      <c r="AR138" s="112"/>
      <c r="AS138" s="112"/>
      <c r="AT138" s="112"/>
      <c r="AU138" s="266" t="s">
        <v>563</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575</v>
      </c>
      <c r="AC139" s="133"/>
      <c r="AD139" s="133"/>
      <c r="AE139" s="266" t="s">
        <v>563</v>
      </c>
      <c r="AF139" s="112"/>
      <c r="AG139" s="112"/>
      <c r="AH139" s="112"/>
      <c r="AI139" s="266" t="s">
        <v>563</v>
      </c>
      <c r="AJ139" s="112"/>
      <c r="AK139" s="112"/>
      <c r="AL139" s="112"/>
      <c r="AM139" s="266" t="s">
        <v>563</v>
      </c>
      <c r="AN139" s="112"/>
      <c r="AO139" s="112"/>
      <c r="AP139" s="112"/>
      <c r="AQ139" s="266" t="s">
        <v>563</v>
      </c>
      <c r="AR139" s="112"/>
      <c r="AS139" s="112"/>
      <c r="AT139" s="112"/>
      <c r="AU139" s="266" t="s">
        <v>563</v>
      </c>
      <c r="AV139" s="112"/>
      <c r="AW139" s="112"/>
      <c r="AX139" s="222"/>
    </row>
    <row r="140" spans="1:50" ht="18.75" customHeight="1" x14ac:dyDescent="0.15">
      <c r="A140" s="99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563</v>
      </c>
      <c r="AR141" s="271"/>
      <c r="AS141" s="137" t="s">
        <v>354</v>
      </c>
      <c r="AT141" s="172"/>
      <c r="AU141" s="136">
        <v>32</v>
      </c>
      <c r="AV141" s="136"/>
      <c r="AW141" s="137" t="s">
        <v>300</v>
      </c>
      <c r="AX141" s="138"/>
    </row>
    <row r="142" spans="1:50" ht="39.75" customHeight="1" x14ac:dyDescent="0.15">
      <c r="A142" s="994"/>
      <c r="B142" s="252"/>
      <c r="C142" s="251"/>
      <c r="D142" s="252"/>
      <c r="E142" s="251"/>
      <c r="F142" s="314"/>
      <c r="G142" s="230" t="s">
        <v>585</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575</v>
      </c>
      <c r="AC142" s="221"/>
      <c r="AD142" s="221"/>
      <c r="AE142" s="266">
        <v>0</v>
      </c>
      <c r="AF142" s="112"/>
      <c r="AG142" s="112"/>
      <c r="AH142" s="112"/>
      <c r="AI142" s="266" t="s">
        <v>563</v>
      </c>
      <c r="AJ142" s="112"/>
      <c r="AK142" s="112"/>
      <c r="AL142" s="112"/>
      <c r="AM142" s="266" t="s">
        <v>563</v>
      </c>
      <c r="AN142" s="112"/>
      <c r="AO142" s="112"/>
      <c r="AP142" s="112"/>
      <c r="AQ142" s="266" t="s">
        <v>563</v>
      </c>
      <c r="AR142" s="112"/>
      <c r="AS142" s="112"/>
      <c r="AT142" s="112"/>
      <c r="AU142" s="266" t="s">
        <v>563</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575</v>
      </c>
      <c r="AC143" s="133"/>
      <c r="AD143" s="133"/>
      <c r="AE143" s="266" t="s">
        <v>563</v>
      </c>
      <c r="AF143" s="112"/>
      <c r="AG143" s="112"/>
      <c r="AH143" s="112"/>
      <c r="AI143" s="266" t="s">
        <v>563</v>
      </c>
      <c r="AJ143" s="112"/>
      <c r="AK143" s="112"/>
      <c r="AL143" s="112"/>
      <c r="AM143" s="266" t="s">
        <v>563</v>
      </c>
      <c r="AN143" s="112"/>
      <c r="AO143" s="112"/>
      <c r="AP143" s="112"/>
      <c r="AQ143" s="266" t="s">
        <v>563</v>
      </c>
      <c r="AR143" s="112"/>
      <c r="AS143" s="112"/>
      <c r="AT143" s="112"/>
      <c r="AU143" s="266">
        <v>18</v>
      </c>
      <c r="AV143" s="112"/>
      <c r="AW143" s="112"/>
      <c r="AX143" s="222"/>
    </row>
    <row r="144" spans="1:50" ht="18.75" customHeight="1" x14ac:dyDescent="0.15">
      <c r="A144" s="99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563</v>
      </c>
      <c r="AR145" s="271"/>
      <c r="AS145" s="137" t="s">
        <v>354</v>
      </c>
      <c r="AT145" s="172"/>
      <c r="AU145" s="136" t="s">
        <v>563</v>
      </c>
      <c r="AV145" s="136"/>
      <c r="AW145" s="137" t="s">
        <v>300</v>
      </c>
      <c r="AX145" s="138"/>
    </row>
    <row r="146" spans="1:50" ht="39.75" customHeight="1" x14ac:dyDescent="0.15">
      <c r="A146" s="994"/>
      <c r="B146" s="252"/>
      <c r="C146" s="251"/>
      <c r="D146" s="252"/>
      <c r="E146" s="251"/>
      <c r="F146" s="314"/>
      <c r="G146" s="230" t="s">
        <v>586</v>
      </c>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t="s">
        <v>575</v>
      </c>
      <c r="AC146" s="221"/>
      <c r="AD146" s="221"/>
      <c r="AE146" s="266" t="s">
        <v>563</v>
      </c>
      <c r="AF146" s="112"/>
      <c r="AG146" s="112"/>
      <c r="AH146" s="112"/>
      <c r="AI146" s="266">
        <v>3</v>
      </c>
      <c r="AJ146" s="112"/>
      <c r="AK146" s="112"/>
      <c r="AL146" s="112"/>
      <c r="AM146" s="266" t="s">
        <v>563</v>
      </c>
      <c r="AN146" s="112"/>
      <c r="AO146" s="112"/>
      <c r="AP146" s="112"/>
      <c r="AQ146" s="266" t="s">
        <v>563</v>
      </c>
      <c r="AR146" s="112"/>
      <c r="AS146" s="112"/>
      <c r="AT146" s="112"/>
      <c r="AU146" s="266" t="s">
        <v>563</v>
      </c>
      <c r="AV146" s="112"/>
      <c r="AW146" s="112"/>
      <c r="AX146" s="222"/>
    </row>
    <row r="147" spans="1:50" ht="39.75"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575</v>
      </c>
      <c r="AC147" s="133"/>
      <c r="AD147" s="133"/>
      <c r="AE147" s="266" t="s">
        <v>563</v>
      </c>
      <c r="AF147" s="112"/>
      <c r="AG147" s="112"/>
      <c r="AH147" s="112"/>
      <c r="AI147" s="266" t="s">
        <v>563</v>
      </c>
      <c r="AJ147" s="112"/>
      <c r="AK147" s="112"/>
      <c r="AL147" s="112"/>
      <c r="AM147" s="266" t="s">
        <v>563</v>
      </c>
      <c r="AN147" s="112"/>
      <c r="AO147" s="112"/>
      <c r="AP147" s="112"/>
      <c r="AQ147" s="266" t="s">
        <v>563</v>
      </c>
      <c r="AR147" s="112"/>
      <c r="AS147" s="112"/>
      <c r="AT147" s="112"/>
      <c r="AU147" s="266" t="s">
        <v>563</v>
      </c>
      <c r="AV147" s="112"/>
      <c r="AW147" s="112"/>
      <c r="AX147" s="222"/>
    </row>
    <row r="148" spans="1:50" ht="18.75" hidden="1" customHeight="1" x14ac:dyDescent="0.15">
      <c r="A148" s="99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370</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370</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370</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370</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370</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370</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370</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370</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370</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370</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596</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370</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370</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370</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370</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370</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370</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370</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370</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370</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370</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370</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370</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370</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370</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370</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553</v>
      </c>
      <c r="D430" s="250"/>
      <c r="E430" s="238" t="s">
        <v>537</v>
      </c>
      <c r="F430" s="448"/>
      <c r="G430" s="240" t="s">
        <v>373</v>
      </c>
      <c r="H430" s="158"/>
      <c r="I430" s="158"/>
      <c r="J430" s="241" t="s">
        <v>563</v>
      </c>
      <c r="K430" s="242"/>
      <c r="L430" s="242"/>
      <c r="M430" s="242"/>
      <c r="N430" s="242"/>
      <c r="O430" s="242"/>
      <c r="P430" s="242"/>
      <c r="Q430" s="242"/>
      <c r="R430" s="242"/>
      <c r="S430" s="242"/>
      <c r="T430" s="243"/>
      <c r="U430" s="244" t="s">
        <v>622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354</v>
      </c>
      <c r="AH432" s="172"/>
      <c r="AI432" s="182"/>
      <c r="AJ432" s="182"/>
      <c r="AK432" s="182"/>
      <c r="AL432" s="177"/>
      <c r="AM432" s="182"/>
      <c r="AN432" s="182"/>
      <c r="AO432" s="182"/>
      <c r="AP432" s="177"/>
      <c r="AQ432" s="217" t="s">
        <v>613</v>
      </c>
      <c r="AR432" s="136"/>
      <c r="AS432" s="137" t="s">
        <v>354</v>
      </c>
      <c r="AT432" s="172"/>
      <c r="AU432" s="136" t="s">
        <v>627</v>
      </c>
      <c r="AV432" s="136"/>
      <c r="AW432" s="137" t="s">
        <v>300</v>
      </c>
      <c r="AX432" s="138"/>
    </row>
    <row r="433" spans="1:50" ht="23.25" customHeight="1" x14ac:dyDescent="0.15">
      <c r="A433" s="994"/>
      <c r="B433" s="252"/>
      <c r="C433" s="251"/>
      <c r="D433" s="252"/>
      <c r="E433" s="166"/>
      <c r="F433" s="167"/>
      <c r="G433" s="230" t="s">
        <v>622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623</v>
      </c>
      <c r="AC433" s="133"/>
      <c r="AD433" s="133"/>
      <c r="AE433" s="111" t="s">
        <v>613</v>
      </c>
      <c r="AF433" s="112"/>
      <c r="AG433" s="112"/>
      <c r="AH433" s="113"/>
      <c r="AI433" s="111" t="s">
        <v>613</v>
      </c>
      <c r="AJ433" s="112"/>
      <c r="AK433" s="112"/>
      <c r="AL433" s="112"/>
      <c r="AM433" s="111" t="s">
        <v>563</v>
      </c>
      <c r="AN433" s="112"/>
      <c r="AO433" s="112"/>
      <c r="AP433" s="113"/>
      <c r="AQ433" s="111" t="s">
        <v>622</v>
      </c>
      <c r="AR433" s="112"/>
      <c r="AS433" s="112"/>
      <c r="AT433" s="113"/>
      <c r="AU433" s="112" t="s">
        <v>625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624</v>
      </c>
      <c r="AC434" s="221"/>
      <c r="AD434" s="221"/>
      <c r="AE434" s="111" t="s">
        <v>613</v>
      </c>
      <c r="AF434" s="112"/>
      <c r="AG434" s="112"/>
      <c r="AH434" s="113"/>
      <c r="AI434" s="111" t="s">
        <v>625</v>
      </c>
      <c r="AJ434" s="112"/>
      <c r="AK434" s="112"/>
      <c r="AL434" s="112"/>
      <c r="AM434" s="111" t="s">
        <v>563</v>
      </c>
      <c r="AN434" s="112"/>
      <c r="AO434" s="112"/>
      <c r="AP434" s="113"/>
      <c r="AQ434" s="111" t="s">
        <v>626</v>
      </c>
      <c r="AR434" s="112"/>
      <c r="AS434" s="112"/>
      <c r="AT434" s="113"/>
      <c r="AU434" s="112" t="s">
        <v>612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628</v>
      </c>
      <c r="AJ435" s="112"/>
      <c r="AK435" s="112"/>
      <c r="AL435" s="112"/>
      <c r="AM435" s="111" t="s">
        <v>563</v>
      </c>
      <c r="AN435" s="112"/>
      <c r="AO435" s="112"/>
      <c r="AP435" s="113"/>
      <c r="AQ435" s="111" t="s">
        <v>628</v>
      </c>
      <c r="AR435" s="112"/>
      <c r="AS435" s="112"/>
      <c r="AT435" s="113"/>
      <c r="AU435" s="112" t="s">
        <v>613</v>
      </c>
      <c r="AV435" s="112"/>
      <c r="AW435" s="112"/>
      <c r="AX435" s="222"/>
    </row>
    <row r="436" spans="1:50" ht="18.75" hidden="1" customHeight="1" x14ac:dyDescent="0.15">
      <c r="A436" s="99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613</v>
      </c>
      <c r="AF457" s="136"/>
      <c r="AG457" s="137" t="s">
        <v>354</v>
      </c>
      <c r="AH457" s="172"/>
      <c r="AI457" s="182"/>
      <c r="AJ457" s="182"/>
      <c r="AK457" s="182"/>
      <c r="AL457" s="177"/>
      <c r="AM457" s="182"/>
      <c r="AN457" s="182"/>
      <c r="AO457" s="182"/>
      <c r="AP457" s="177"/>
      <c r="AQ457" s="217" t="s">
        <v>629</v>
      </c>
      <c r="AR457" s="136"/>
      <c r="AS457" s="137" t="s">
        <v>354</v>
      </c>
      <c r="AT457" s="172"/>
      <c r="AU457" s="136" t="s">
        <v>631</v>
      </c>
      <c r="AV457" s="136"/>
      <c r="AW457" s="137" t="s">
        <v>300</v>
      </c>
      <c r="AX457" s="138"/>
    </row>
    <row r="458" spans="1:50" ht="23.25" customHeight="1" x14ac:dyDescent="0.15">
      <c r="A458" s="994"/>
      <c r="B458" s="252"/>
      <c r="C458" s="251"/>
      <c r="D458" s="252"/>
      <c r="E458" s="166"/>
      <c r="F458" s="167"/>
      <c r="G458" s="230" t="s">
        <v>613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622</v>
      </c>
      <c r="AC458" s="133"/>
      <c r="AD458" s="133"/>
      <c r="AE458" s="111" t="s">
        <v>613</v>
      </c>
      <c r="AF458" s="112"/>
      <c r="AG458" s="112"/>
      <c r="AH458" s="112"/>
      <c r="AI458" s="111" t="s">
        <v>613</v>
      </c>
      <c r="AJ458" s="112"/>
      <c r="AK458" s="112"/>
      <c r="AL458" s="112"/>
      <c r="AM458" s="111" t="s">
        <v>563</v>
      </c>
      <c r="AN458" s="112"/>
      <c r="AO458" s="112"/>
      <c r="AP458" s="113"/>
      <c r="AQ458" s="111" t="s">
        <v>613</v>
      </c>
      <c r="AR458" s="112"/>
      <c r="AS458" s="112"/>
      <c r="AT458" s="113"/>
      <c r="AU458" s="112" t="s">
        <v>630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629</v>
      </c>
      <c r="AC459" s="221"/>
      <c r="AD459" s="221"/>
      <c r="AE459" s="111" t="s">
        <v>613</v>
      </c>
      <c r="AF459" s="112"/>
      <c r="AG459" s="112"/>
      <c r="AH459" s="113"/>
      <c r="AI459" s="111" t="s">
        <v>626</v>
      </c>
      <c r="AJ459" s="112"/>
      <c r="AK459" s="112"/>
      <c r="AL459" s="112"/>
      <c r="AM459" s="111" t="s">
        <v>563</v>
      </c>
      <c r="AN459" s="112"/>
      <c r="AO459" s="112"/>
      <c r="AP459" s="113"/>
      <c r="AQ459" s="111" t="s">
        <v>629</v>
      </c>
      <c r="AR459" s="112"/>
      <c r="AS459" s="112"/>
      <c r="AT459" s="113"/>
      <c r="AU459" s="112" t="s">
        <v>613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613</v>
      </c>
      <c r="AF460" s="112"/>
      <c r="AG460" s="112"/>
      <c r="AH460" s="113"/>
      <c r="AI460" s="111" t="s">
        <v>613</v>
      </c>
      <c r="AJ460" s="112"/>
      <c r="AK460" s="112"/>
      <c r="AL460" s="112"/>
      <c r="AM460" s="111" t="s">
        <v>563</v>
      </c>
      <c r="AN460" s="112"/>
      <c r="AO460" s="112"/>
      <c r="AP460" s="113"/>
      <c r="AQ460" s="111" t="s">
        <v>612</v>
      </c>
      <c r="AR460" s="112"/>
      <c r="AS460" s="112"/>
      <c r="AT460" s="113"/>
      <c r="AU460" s="112" t="s">
        <v>629</v>
      </c>
      <c r="AV460" s="112"/>
      <c r="AW460" s="112"/>
      <c r="AX460" s="222"/>
    </row>
    <row r="461" spans="1:50" ht="18.75" hidden="1" customHeight="1" x14ac:dyDescent="0.15">
      <c r="A461" s="99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622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597</v>
      </c>
      <c r="AE702" s="896"/>
      <c r="AF702" s="896"/>
      <c r="AG702" s="885" t="s">
        <v>587</v>
      </c>
      <c r="AH702" s="886"/>
      <c r="AI702" s="886"/>
      <c r="AJ702" s="886"/>
      <c r="AK702" s="886"/>
      <c r="AL702" s="886"/>
      <c r="AM702" s="886"/>
      <c r="AN702" s="886"/>
      <c r="AO702" s="886"/>
      <c r="AP702" s="886"/>
      <c r="AQ702" s="886"/>
      <c r="AR702" s="886"/>
      <c r="AS702" s="886"/>
      <c r="AT702" s="886"/>
      <c r="AU702" s="886"/>
      <c r="AV702" s="886"/>
      <c r="AW702" s="886"/>
      <c r="AX702" s="887"/>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597</v>
      </c>
      <c r="AE703" s="155"/>
      <c r="AF703" s="155"/>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7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597</v>
      </c>
      <c r="AE704" s="586"/>
      <c r="AF704" s="586"/>
      <c r="AG704" s="428" t="s">
        <v>589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632</v>
      </c>
      <c r="AE705" s="733"/>
      <c r="AF705" s="733"/>
      <c r="AG705" s="160" t="s">
        <v>563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3.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636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632</v>
      </c>
      <c r="AE709" s="155"/>
      <c r="AF709" s="155"/>
      <c r="AG709" s="664" t="s">
        <v>563</v>
      </c>
      <c r="AH709" s="665"/>
      <c r="AI709" s="665"/>
      <c r="AJ709" s="665"/>
      <c r="AK709" s="665"/>
      <c r="AL709" s="665"/>
      <c r="AM709" s="665"/>
      <c r="AN709" s="665"/>
      <c r="AO709" s="665"/>
      <c r="AP709" s="665"/>
      <c r="AQ709" s="665"/>
      <c r="AR709" s="665"/>
      <c r="AS709" s="665"/>
      <c r="AT709" s="665"/>
      <c r="AU709" s="665"/>
      <c r="AV709" s="665"/>
      <c r="AW709" s="665"/>
      <c r="AX709" s="666"/>
    </row>
    <row r="710" spans="1:50" ht="53.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5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597</v>
      </c>
      <c r="AE711" s="155"/>
      <c r="AF711" s="155"/>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632</v>
      </c>
      <c r="AE712" s="586"/>
      <c r="AF712" s="586"/>
      <c r="AG712" s="594" t="s">
        <v>563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64" t="s">
        <v>563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632</v>
      </c>
      <c r="AE714" s="592"/>
      <c r="AF714" s="593"/>
      <c r="AG714" s="689" t="s">
        <v>563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632</v>
      </c>
      <c r="AE715" s="668"/>
      <c r="AF715" s="777"/>
      <c r="AG715" s="526" t="s">
        <v>563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632</v>
      </c>
      <c r="AE716" s="759"/>
      <c r="AF716" s="759"/>
      <c r="AG716" s="664" t="s">
        <v>563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632</v>
      </c>
      <c r="AE717" s="155"/>
      <c r="AF717" s="155"/>
      <c r="AG717" s="664" t="s">
        <v>563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632</v>
      </c>
      <c r="AE718" s="155"/>
      <c r="AF718" s="155"/>
      <c r="AG718" s="163" t="s">
        <v>563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632</v>
      </c>
      <c r="AE719" s="668"/>
      <c r="AF719" s="668"/>
      <c r="AG719" s="160" t="s">
        <v>563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2.75" customHeight="1" thickBot="1" x14ac:dyDescent="0.2">
      <c r="A729" s="765"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75" customHeight="1" thickBot="1" x14ac:dyDescent="0.2">
      <c r="A731" s="618"/>
      <c r="B731" s="619"/>
      <c r="C731" s="619"/>
      <c r="D731" s="619"/>
      <c r="E731" s="620"/>
      <c r="F731" s="680" t="s">
        <v>649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9"/>
      <c r="B733" s="750"/>
      <c r="C733" s="750"/>
      <c r="D733" s="750"/>
      <c r="E733" s="751"/>
      <c r="F733" s="766" t="s">
        <v>646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541</v>
      </c>
      <c r="B737" s="124"/>
      <c r="C737" s="124"/>
      <c r="D737" s="125"/>
      <c r="E737" s="122" t="s">
        <v>563</v>
      </c>
      <c r="F737" s="122"/>
      <c r="G737" s="122"/>
      <c r="H737" s="122"/>
      <c r="I737" s="122"/>
      <c r="J737" s="122"/>
      <c r="K737" s="122"/>
      <c r="L737" s="122"/>
      <c r="M737" s="122"/>
      <c r="N737" s="101" t="s">
        <v>534</v>
      </c>
      <c r="O737" s="101"/>
      <c r="P737" s="101"/>
      <c r="Q737" s="101"/>
      <c r="R737" s="122" t="s">
        <v>563</v>
      </c>
      <c r="S737" s="122"/>
      <c r="T737" s="122"/>
      <c r="U737" s="122"/>
      <c r="V737" s="122"/>
      <c r="W737" s="122"/>
      <c r="X737" s="122"/>
      <c r="Y737" s="122"/>
      <c r="Z737" s="122"/>
      <c r="AA737" s="101" t="s">
        <v>533</v>
      </c>
      <c r="AB737" s="101"/>
      <c r="AC737" s="101"/>
      <c r="AD737" s="101"/>
      <c r="AE737" s="122" t="s">
        <v>591</v>
      </c>
      <c r="AF737" s="122"/>
      <c r="AG737" s="122"/>
      <c r="AH737" s="122"/>
      <c r="AI737" s="122"/>
      <c r="AJ737" s="122"/>
      <c r="AK737" s="122"/>
      <c r="AL737" s="122"/>
      <c r="AM737" s="122"/>
      <c r="AN737" s="101" t="s">
        <v>532</v>
      </c>
      <c r="AO737" s="101"/>
      <c r="AP737" s="101"/>
      <c r="AQ737" s="101"/>
      <c r="AR737" s="102" t="s">
        <v>592</v>
      </c>
      <c r="AS737" s="103"/>
      <c r="AT737" s="103"/>
      <c r="AU737" s="103"/>
      <c r="AV737" s="103"/>
      <c r="AW737" s="103"/>
      <c r="AX737" s="104"/>
      <c r="AY737" s="89"/>
      <c r="AZ737" s="89"/>
    </row>
    <row r="738" spans="1:52" ht="24.75" customHeight="1" x14ac:dyDescent="0.15">
      <c r="A738" s="123" t="s">
        <v>531</v>
      </c>
      <c r="B738" s="124"/>
      <c r="C738" s="124"/>
      <c r="D738" s="125"/>
      <c r="E738" s="122" t="s">
        <v>614</v>
      </c>
      <c r="F738" s="122"/>
      <c r="G738" s="122"/>
      <c r="H738" s="122"/>
      <c r="I738" s="122"/>
      <c r="J738" s="122"/>
      <c r="K738" s="122"/>
      <c r="L738" s="122"/>
      <c r="M738" s="122"/>
      <c r="N738" s="101" t="s">
        <v>530</v>
      </c>
      <c r="O738" s="101"/>
      <c r="P738" s="101"/>
      <c r="Q738" s="101"/>
      <c r="R738" s="122" t="s">
        <v>593</v>
      </c>
      <c r="S738" s="122"/>
      <c r="T738" s="122"/>
      <c r="U738" s="122"/>
      <c r="V738" s="122"/>
      <c r="W738" s="122"/>
      <c r="X738" s="122"/>
      <c r="Y738" s="122"/>
      <c r="Z738" s="122"/>
      <c r="AA738" s="101" t="s">
        <v>529</v>
      </c>
      <c r="AB738" s="101"/>
      <c r="AC738" s="101"/>
      <c r="AD738" s="101"/>
      <c r="AE738" s="122" t="s">
        <v>594</v>
      </c>
      <c r="AF738" s="122"/>
      <c r="AG738" s="122"/>
      <c r="AH738" s="122"/>
      <c r="AI738" s="122"/>
      <c r="AJ738" s="122"/>
      <c r="AK738" s="122"/>
      <c r="AL738" s="122"/>
      <c r="AM738" s="122"/>
      <c r="AN738" s="101" t="s">
        <v>525</v>
      </c>
      <c r="AO738" s="101"/>
      <c r="AP738" s="101"/>
      <c r="AQ738" s="101"/>
      <c r="AR738" s="102">
        <v>330</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t="s">
        <v>595</v>
      </c>
      <c r="J739" s="117"/>
      <c r="K739" s="93" t="str">
        <f>IF(OR(I739="　", I739=""), "", "-")</f>
        <v>-</v>
      </c>
      <c r="L739" s="118">
        <v>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7.5" customHeight="1" x14ac:dyDescent="0.15">
      <c r="A779" s="760" t="s">
        <v>503</v>
      </c>
      <c r="B779" s="761"/>
      <c r="C779" s="761"/>
      <c r="D779" s="761"/>
      <c r="E779" s="761"/>
      <c r="F779" s="762"/>
      <c r="G779" s="439" t="s">
        <v>605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6.5" customHeight="1" x14ac:dyDescent="0.15">
      <c r="A781" s="556"/>
      <c r="B781" s="763"/>
      <c r="C781" s="763"/>
      <c r="D781" s="763"/>
      <c r="E781" s="763"/>
      <c r="F781" s="764"/>
      <c r="G781" s="449" t="s">
        <v>638</v>
      </c>
      <c r="H781" s="450"/>
      <c r="I781" s="450"/>
      <c r="J781" s="450"/>
      <c r="K781" s="451"/>
      <c r="L781" s="452" t="s">
        <v>639</v>
      </c>
      <c r="M781" s="453"/>
      <c r="N781" s="453"/>
      <c r="O781" s="453"/>
      <c r="P781" s="453"/>
      <c r="Q781" s="453"/>
      <c r="R781" s="453"/>
      <c r="S781" s="453"/>
      <c r="T781" s="453"/>
      <c r="U781" s="453"/>
      <c r="V781" s="453"/>
      <c r="W781" s="453"/>
      <c r="X781" s="454"/>
      <c r="Y781" s="455">
        <v>35.4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5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35.4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608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459</v>
      </c>
      <c r="AD836" s="277"/>
      <c r="AE836" s="277"/>
      <c r="AF836" s="277"/>
      <c r="AG836" s="277"/>
      <c r="AH836" s="344" t="s">
        <v>484</v>
      </c>
      <c r="AI836" s="346"/>
      <c r="AJ836" s="346"/>
      <c r="AK836" s="346"/>
      <c r="AL836" s="346" t="s">
        <v>21</v>
      </c>
      <c r="AM836" s="346"/>
      <c r="AN836" s="346"/>
      <c r="AO836" s="426"/>
      <c r="AP836" s="427" t="s">
        <v>419</v>
      </c>
      <c r="AQ836" s="427"/>
      <c r="AR836" s="427"/>
      <c r="AS836" s="427"/>
      <c r="AT836" s="427"/>
      <c r="AU836" s="427"/>
      <c r="AV836" s="427"/>
      <c r="AW836" s="427"/>
      <c r="AX836" s="427"/>
    </row>
    <row r="837" spans="1:50" ht="45" customHeight="1" x14ac:dyDescent="0.15">
      <c r="A837" s="404">
        <v>1</v>
      </c>
      <c r="B837" s="404">
        <v>1</v>
      </c>
      <c r="C837" s="424" t="s">
        <v>606</v>
      </c>
      <c r="D837" s="418"/>
      <c r="E837" s="418"/>
      <c r="F837" s="418"/>
      <c r="G837" s="418"/>
      <c r="H837" s="418"/>
      <c r="I837" s="418"/>
      <c r="J837" s="419">
        <v>5011105002256</v>
      </c>
      <c r="K837" s="420"/>
      <c r="L837" s="420"/>
      <c r="M837" s="420"/>
      <c r="N837" s="420"/>
      <c r="O837" s="420"/>
      <c r="P837" s="425" t="s">
        <v>607</v>
      </c>
      <c r="Q837" s="317"/>
      <c r="R837" s="317"/>
      <c r="S837" s="317"/>
      <c r="T837" s="317"/>
      <c r="U837" s="317"/>
      <c r="V837" s="317"/>
      <c r="W837" s="317"/>
      <c r="X837" s="317"/>
      <c r="Y837" s="318">
        <v>35.4</v>
      </c>
      <c r="Z837" s="319"/>
      <c r="AA837" s="319"/>
      <c r="AB837" s="320"/>
      <c r="AC837" s="328" t="s">
        <v>642</v>
      </c>
      <c r="AD837" s="423"/>
      <c r="AE837" s="423"/>
      <c r="AF837" s="423"/>
      <c r="AG837" s="423"/>
      <c r="AH837" s="421" t="s">
        <v>641</v>
      </c>
      <c r="AI837" s="422"/>
      <c r="AJ837" s="422"/>
      <c r="AK837" s="422"/>
      <c r="AL837" s="325" t="s">
        <v>641</v>
      </c>
      <c r="AM837" s="326"/>
      <c r="AN837" s="326"/>
      <c r="AO837" s="327"/>
      <c r="AP837" s="321" t="s">
        <v>641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637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459</v>
      </c>
      <c r="AD869" s="277"/>
      <c r="AE869" s="277"/>
      <c r="AF869" s="277"/>
      <c r="AG869" s="277"/>
      <c r="AH869" s="344" t="s">
        <v>484</v>
      </c>
      <c r="AI869" s="346"/>
      <c r="AJ869" s="346"/>
      <c r="AK869" s="346"/>
      <c r="AL869" s="346" t="s">
        <v>21</v>
      </c>
      <c r="AM869" s="346"/>
      <c r="AN869" s="346"/>
      <c r="AO869" s="426"/>
      <c r="AP869" s="427" t="s">
        <v>419</v>
      </c>
      <c r="AQ869" s="427"/>
      <c r="AR869" s="427"/>
      <c r="AS869" s="427"/>
      <c r="AT869" s="427"/>
      <c r="AU869" s="427"/>
      <c r="AV869" s="427"/>
      <c r="AW869" s="427"/>
      <c r="AX869" s="427"/>
    </row>
    <row r="870" spans="1:50" ht="49.5" hidden="1" customHeight="1" x14ac:dyDescent="0.15">
      <c r="A870" s="404">
        <v>1</v>
      </c>
      <c r="B870" s="404">
        <v>1</v>
      </c>
      <c r="C870" s="424" t="s">
        <v>641</v>
      </c>
      <c r="D870" s="418"/>
      <c r="E870" s="418"/>
      <c r="F870" s="418"/>
      <c r="G870" s="418"/>
      <c r="H870" s="418"/>
      <c r="I870" s="418"/>
      <c r="J870" s="419" t="s">
        <v>641</v>
      </c>
      <c r="K870" s="420"/>
      <c r="L870" s="420"/>
      <c r="M870" s="420"/>
      <c r="N870" s="420"/>
      <c r="O870" s="420"/>
      <c r="P870" s="425" t="s">
        <v>641</v>
      </c>
      <c r="Q870" s="317"/>
      <c r="R870" s="317"/>
      <c r="S870" s="317"/>
      <c r="T870" s="317"/>
      <c r="U870" s="317"/>
      <c r="V870" s="317"/>
      <c r="W870" s="317"/>
      <c r="X870" s="317"/>
      <c r="Y870" s="318" t="s">
        <v>641</v>
      </c>
      <c r="Z870" s="319"/>
      <c r="AA870" s="319"/>
      <c r="AB870" s="320"/>
      <c r="AC870" s="328"/>
      <c r="AD870" s="423"/>
      <c r="AE870" s="423"/>
      <c r="AF870" s="423"/>
      <c r="AG870" s="423"/>
      <c r="AH870" s="421" t="s">
        <v>641</v>
      </c>
      <c r="AI870" s="422"/>
      <c r="AJ870" s="422"/>
      <c r="AK870" s="422"/>
      <c r="AL870" s="325" t="s">
        <v>641</v>
      </c>
      <c r="AM870" s="326"/>
      <c r="AN870" s="326"/>
      <c r="AO870" s="327"/>
      <c r="AP870" s="321" t="s">
        <v>641</v>
      </c>
      <c r="AQ870" s="321"/>
      <c r="AR870" s="321"/>
      <c r="AS870" s="321"/>
      <c r="AT870" s="321"/>
      <c r="AU870" s="321"/>
      <c r="AV870" s="321"/>
      <c r="AW870" s="321"/>
      <c r="AX870" s="321"/>
    </row>
    <row r="871" spans="1:50" ht="49.5" hidden="1" customHeight="1" x14ac:dyDescent="0.15">
      <c r="A871" s="404">
        <v>2</v>
      </c>
      <c r="B871" s="404">
        <v>1</v>
      </c>
      <c r="C871" s="424"/>
      <c r="D871" s="418"/>
      <c r="E871" s="418"/>
      <c r="F871" s="418"/>
      <c r="G871" s="418"/>
      <c r="H871" s="418"/>
      <c r="I871" s="418"/>
      <c r="J871" s="419"/>
      <c r="K871" s="420"/>
      <c r="L871" s="420"/>
      <c r="M871" s="420"/>
      <c r="N871" s="420"/>
      <c r="O871" s="420"/>
      <c r="P871" s="425"/>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609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459</v>
      </c>
      <c r="AD902" s="277"/>
      <c r="AE902" s="277"/>
      <c r="AF902" s="277"/>
      <c r="AG902" s="277"/>
      <c r="AH902" s="344" t="s">
        <v>484</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24"/>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459</v>
      </c>
      <c r="AD935" s="277"/>
      <c r="AE935" s="277"/>
      <c r="AF935" s="277"/>
      <c r="AG935" s="277"/>
      <c r="AH935" s="344" t="s">
        <v>484</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459</v>
      </c>
      <c r="AD968" s="277"/>
      <c r="AE968" s="277"/>
      <c r="AF968" s="277"/>
      <c r="AG968" s="277"/>
      <c r="AH968" s="344" t="s">
        <v>484</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459</v>
      </c>
      <c r="AD1001" s="277"/>
      <c r="AE1001" s="277"/>
      <c r="AF1001" s="277"/>
      <c r="AG1001" s="277"/>
      <c r="AH1001" s="344" t="s">
        <v>484</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459</v>
      </c>
      <c r="AD1034" s="277"/>
      <c r="AE1034" s="277"/>
      <c r="AF1034" s="277"/>
      <c r="AG1034" s="277"/>
      <c r="AH1034" s="344" t="s">
        <v>484</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459</v>
      </c>
      <c r="AD1067" s="277"/>
      <c r="AE1067" s="277"/>
      <c r="AF1067" s="277"/>
      <c r="AG1067" s="277"/>
      <c r="AH1067" s="344" t="s">
        <v>484</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1"/>
      <c r="E1101" s="277" t="s">
        <v>383</v>
      </c>
      <c r="F1101" s="891"/>
      <c r="G1101" s="891"/>
      <c r="H1101" s="891"/>
      <c r="I1101" s="891"/>
      <c r="J1101" s="277" t="s">
        <v>418</v>
      </c>
      <c r="K1101" s="277"/>
      <c r="L1101" s="277"/>
      <c r="M1101" s="277"/>
      <c r="N1101" s="277"/>
      <c r="O1101" s="277"/>
      <c r="P1101" s="344" t="s">
        <v>27</v>
      </c>
      <c r="Q1101" s="344"/>
      <c r="R1101" s="344"/>
      <c r="S1101" s="344"/>
      <c r="T1101" s="344"/>
      <c r="U1101" s="344"/>
      <c r="V1101" s="344"/>
      <c r="W1101" s="344"/>
      <c r="X1101" s="344"/>
      <c r="Y1101" s="277" t="s">
        <v>420</v>
      </c>
      <c r="Z1101" s="891"/>
      <c r="AA1101" s="891"/>
      <c r="AB1101" s="891"/>
      <c r="AC1101" s="277" t="s">
        <v>366</v>
      </c>
      <c r="AD1101" s="277"/>
      <c r="AE1101" s="277"/>
      <c r="AF1101" s="277"/>
      <c r="AG1101" s="277"/>
      <c r="AH1101" s="344" t="s">
        <v>379</v>
      </c>
      <c r="AI1101" s="345"/>
      <c r="AJ1101" s="345"/>
      <c r="AK1101" s="345"/>
      <c r="AL1101" s="345" t="s">
        <v>21</v>
      </c>
      <c r="AM1101" s="345"/>
      <c r="AN1101" s="345"/>
      <c r="AO1101" s="894"/>
      <c r="AP1101" s="427" t="s">
        <v>450</v>
      </c>
      <c r="AQ1101" s="427"/>
      <c r="AR1101" s="427"/>
      <c r="AS1101" s="427"/>
      <c r="AT1101" s="427"/>
      <c r="AU1101" s="427"/>
      <c r="AV1101" s="427"/>
      <c r="AW1101" s="427"/>
      <c r="AX1101" s="427"/>
    </row>
    <row r="1102" spans="1:50" ht="30" customHeight="1" x14ac:dyDescent="0.15">
      <c r="A1102" s="404">
        <v>1</v>
      </c>
      <c r="B1102" s="404">
        <v>1</v>
      </c>
      <c r="C1102" s="893"/>
      <c r="D1102" s="893"/>
      <c r="E1102" s="261" t="s">
        <v>564</v>
      </c>
      <c r="F1102" s="892"/>
      <c r="G1102" s="892"/>
      <c r="H1102" s="892"/>
      <c r="I1102" s="892"/>
      <c r="J1102" s="419" t="s">
        <v>565</v>
      </c>
      <c r="K1102" s="420"/>
      <c r="L1102" s="420"/>
      <c r="M1102" s="420"/>
      <c r="N1102" s="420"/>
      <c r="O1102" s="420"/>
      <c r="P1102" s="425"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37">
      <formula>IF(RIGHT(TEXT(P14,"0.#"),1)=".",FALSE,TRUE)</formula>
    </cfRule>
    <cfRule type="expression" dxfId="2814" priority="14038">
      <formula>IF(RIGHT(TEXT(P14,"0.#"),1)=".",TRUE,FALSE)</formula>
    </cfRule>
  </conditionalFormatting>
  <conditionalFormatting sqref="P18:AX18">
    <cfRule type="expression" dxfId="2813" priority="13913">
      <formula>IF(RIGHT(TEXT(P18,"0.#"),1)=".",FALSE,TRUE)</formula>
    </cfRule>
    <cfRule type="expression" dxfId="2812" priority="13914">
      <formula>IF(RIGHT(TEXT(P18,"0.#"),1)=".",TRUE,FALSE)</formula>
    </cfRule>
  </conditionalFormatting>
  <conditionalFormatting sqref="Y782">
    <cfRule type="expression" dxfId="2811" priority="13909">
      <formula>IF(RIGHT(TEXT(Y782,"0.#"),1)=".",FALSE,TRUE)</formula>
    </cfRule>
    <cfRule type="expression" dxfId="2810" priority="13910">
      <formula>IF(RIGHT(TEXT(Y782,"0.#"),1)=".",TRUE,FALSE)</formula>
    </cfRule>
  </conditionalFormatting>
  <conditionalFormatting sqref="Y791">
    <cfRule type="expression" dxfId="2809" priority="13905">
      <formula>IF(RIGHT(TEXT(Y791,"0.#"),1)=".",FALSE,TRUE)</formula>
    </cfRule>
    <cfRule type="expression" dxfId="2808" priority="13906">
      <formula>IF(RIGHT(TEXT(Y791,"0.#"),1)=".",TRUE,FALSE)</formula>
    </cfRule>
  </conditionalFormatting>
  <conditionalFormatting sqref="Y822:Y829 Y820 Y809:Y816 Y807 Y796:Y803">
    <cfRule type="expression" dxfId="2807" priority="13687">
      <formula>IF(RIGHT(TEXT(Y796,"0.#"),1)=".",FALSE,TRUE)</formula>
    </cfRule>
    <cfRule type="expression" dxfId="2806" priority="13688">
      <formula>IF(RIGHT(TEXT(Y796,"0.#"),1)=".",TRUE,FALSE)</formula>
    </cfRule>
  </conditionalFormatting>
  <conditionalFormatting sqref="P16:AQ17 P15:AX15 P13:AX13">
    <cfRule type="expression" dxfId="2805" priority="13735">
      <formula>IF(RIGHT(TEXT(P13,"0.#"),1)=".",FALSE,TRUE)</formula>
    </cfRule>
    <cfRule type="expression" dxfId="2804" priority="13736">
      <formula>IF(RIGHT(TEXT(P13,"0.#"),1)=".",TRUE,FALSE)</formula>
    </cfRule>
  </conditionalFormatting>
  <conditionalFormatting sqref="P19:AJ19">
    <cfRule type="expression" dxfId="2803" priority="13733">
      <formula>IF(RIGHT(TEXT(P19,"0.#"),1)=".",FALSE,TRUE)</formula>
    </cfRule>
    <cfRule type="expression" dxfId="2802" priority="13734">
      <formula>IF(RIGHT(TEXT(P19,"0.#"),1)=".",TRUE,FALSE)</formula>
    </cfRule>
  </conditionalFormatting>
  <conditionalFormatting sqref="AE101 AQ101">
    <cfRule type="expression" dxfId="2801" priority="13725">
      <formula>IF(RIGHT(TEXT(AE101,"0.#"),1)=".",FALSE,TRUE)</formula>
    </cfRule>
    <cfRule type="expression" dxfId="2800" priority="13726">
      <formula>IF(RIGHT(TEXT(AE101,"0.#"),1)=".",TRUE,FALSE)</formula>
    </cfRule>
  </conditionalFormatting>
  <conditionalFormatting sqref="Y783:Y790 Y781">
    <cfRule type="expression" dxfId="2799" priority="13711">
      <formula>IF(RIGHT(TEXT(Y781,"0.#"),1)=".",FALSE,TRUE)</formula>
    </cfRule>
    <cfRule type="expression" dxfId="2798" priority="13712">
      <formula>IF(RIGHT(TEXT(Y781,"0.#"),1)=".",TRUE,FALSE)</formula>
    </cfRule>
  </conditionalFormatting>
  <conditionalFormatting sqref="AU782">
    <cfRule type="expression" dxfId="2797" priority="13709">
      <formula>IF(RIGHT(TEXT(AU782,"0.#"),1)=".",FALSE,TRUE)</formula>
    </cfRule>
    <cfRule type="expression" dxfId="2796" priority="13710">
      <formula>IF(RIGHT(TEXT(AU782,"0.#"),1)=".",TRUE,FALSE)</formula>
    </cfRule>
  </conditionalFormatting>
  <conditionalFormatting sqref="AU791">
    <cfRule type="expression" dxfId="2795" priority="13707">
      <formula>IF(RIGHT(TEXT(AU791,"0.#"),1)=".",FALSE,TRUE)</formula>
    </cfRule>
    <cfRule type="expression" dxfId="2794" priority="13708">
      <formula>IF(RIGHT(TEXT(AU791,"0.#"),1)=".",TRUE,FALSE)</formula>
    </cfRule>
  </conditionalFormatting>
  <conditionalFormatting sqref="AU783:AU790">
    <cfRule type="expression" dxfId="2793" priority="13705">
      <formula>IF(RIGHT(TEXT(AU783,"0.#"),1)=".",FALSE,TRUE)</formula>
    </cfRule>
    <cfRule type="expression" dxfId="2792" priority="13706">
      <formula>IF(RIGHT(TEXT(AU783,"0.#"),1)=".",TRUE,FALSE)</formula>
    </cfRule>
  </conditionalFormatting>
  <conditionalFormatting sqref="Y821 Y808 Y795">
    <cfRule type="expression" dxfId="2791" priority="13691">
      <formula>IF(RIGHT(TEXT(Y795,"0.#"),1)=".",FALSE,TRUE)</formula>
    </cfRule>
    <cfRule type="expression" dxfId="2790" priority="13692">
      <formula>IF(RIGHT(TEXT(Y795,"0.#"),1)=".",TRUE,FALSE)</formula>
    </cfRule>
  </conditionalFormatting>
  <conditionalFormatting sqref="Y830 Y817 Y804">
    <cfRule type="expression" dxfId="2789" priority="13689">
      <formula>IF(RIGHT(TEXT(Y804,"0.#"),1)=".",FALSE,TRUE)</formula>
    </cfRule>
    <cfRule type="expression" dxfId="2788" priority="13690">
      <formula>IF(RIGHT(TEXT(Y804,"0.#"),1)=".",TRUE,FALSE)</formula>
    </cfRule>
  </conditionalFormatting>
  <conditionalFormatting sqref="AU821 AU808 AU795">
    <cfRule type="expression" dxfId="2787" priority="13685">
      <formula>IF(RIGHT(TEXT(AU795,"0.#"),1)=".",FALSE,TRUE)</formula>
    </cfRule>
    <cfRule type="expression" dxfId="2786" priority="13686">
      <formula>IF(RIGHT(TEXT(AU795,"0.#"),1)=".",TRUE,FALSE)</formula>
    </cfRule>
  </conditionalFormatting>
  <conditionalFormatting sqref="AU830 AU817 AU804">
    <cfRule type="expression" dxfId="2785" priority="13683">
      <formula>IF(RIGHT(TEXT(AU804,"0.#"),1)=".",FALSE,TRUE)</formula>
    </cfRule>
    <cfRule type="expression" dxfId="2784" priority="13684">
      <formula>IF(RIGHT(TEXT(AU804,"0.#"),1)=".",TRUE,FALSE)</formula>
    </cfRule>
  </conditionalFormatting>
  <conditionalFormatting sqref="AU822:AU829 AU820 AU809:AU816 AU807 AU796:AU803 AU794">
    <cfRule type="expression" dxfId="2783" priority="13681">
      <formula>IF(RIGHT(TEXT(AU794,"0.#"),1)=".",FALSE,TRUE)</formula>
    </cfRule>
    <cfRule type="expression" dxfId="2782" priority="13682">
      <formula>IF(RIGHT(TEXT(AU794,"0.#"),1)=".",TRUE,FALSE)</formula>
    </cfRule>
  </conditionalFormatting>
  <conditionalFormatting sqref="AM87">
    <cfRule type="expression" dxfId="2781" priority="13335">
      <formula>IF(RIGHT(TEXT(AM87,"0.#"),1)=".",FALSE,TRUE)</formula>
    </cfRule>
    <cfRule type="expression" dxfId="2780" priority="13336">
      <formula>IF(RIGHT(TEXT(AM87,"0.#"),1)=".",TRUE,FALSE)</formula>
    </cfRule>
  </conditionalFormatting>
  <conditionalFormatting sqref="AE55">
    <cfRule type="expression" dxfId="2779" priority="13403">
      <formula>IF(RIGHT(TEXT(AE55,"0.#"),1)=".",FALSE,TRUE)</formula>
    </cfRule>
    <cfRule type="expression" dxfId="2778" priority="13404">
      <formula>IF(RIGHT(TEXT(AE55,"0.#"),1)=".",TRUE,FALSE)</formula>
    </cfRule>
  </conditionalFormatting>
  <conditionalFormatting sqref="AI55">
    <cfRule type="expression" dxfId="2777" priority="13401">
      <formula>IF(RIGHT(TEXT(AI55,"0.#"),1)=".",FALSE,TRUE)</formula>
    </cfRule>
    <cfRule type="expression" dxfId="2776" priority="13402">
      <formula>IF(RIGHT(TEXT(AI55,"0.#"),1)=".",TRUE,FALSE)</formula>
    </cfRule>
  </conditionalFormatting>
  <conditionalFormatting sqref="AM34">
    <cfRule type="expression" dxfId="2775" priority="13481">
      <formula>IF(RIGHT(TEXT(AM34,"0.#"),1)=".",FALSE,TRUE)</formula>
    </cfRule>
    <cfRule type="expression" dxfId="2774" priority="13482">
      <formula>IF(RIGHT(TEXT(AM34,"0.#"),1)=".",TRUE,FALSE)</formula>
    </cfRule>
  </conditionalFormatting>
  <conditionalFormatting sqref="AQ34">
    <cfRule type="expression" dxfId="2773" priority="13475">
      <formula>IF(RIGHT(TEXT(AQ34,"0.#"),1)=".",FALSE,TRUE)</formula>
    </cfRule>
    <cfRule type="expression" dxfId="2772" priority="13476">
      <formula>IF(RIGHT(TEXT(AQ34,"0.#"),1)=".",TRUE,FALSE)</formula>
    </cfRule>
  </conditionalFormatting>
  <conditionalFormatting sqref="AU34">
    <cfRule type="expression" dxfId="2771" priority="13473">
      <formula>IF(RIGHT(TEXT(AU34,"0.#"),1)=".",FALSE,TRUE)</formula>
    </cfRule>
    <cfRule type="expression" dxfId="2770" priority="13474">
      <formula>IF(RIGHT(TEXT(AU34,"0.#"),1)=".",TRUE,FALSE)</formula>
    </cfRule>
  </conditionalFormatting>
  <conditionalFormatting sqref="AE53">
    <cfRule type="expression" dxfId="2769" priority="13407">
      <formula>IF(RIGHT(TEXT(AE53,"0.#"),1)=".",FALSE,TRUE)</formula>
    </cfRule>
    <cfRule type="expression" dxfId="2768" priority="13408">
      <formula>IF(RIGHT(TEXT(AE53,"0.#"),1)=".",TRUE,FALSE)</formula>
    </cfRule>
  </conditionalFormatting>
  <conditionalFormatting sqref="AE54">
    <cfRule type="expression" dxfId="2767" priority="13405">
      <formula>IF(RIGHT(TEXT(AE54,"0.#"),1)=".",FALSE,TRUE)</formula>
    </cfRule>
    <cfRule type="expression" dxfId="2766" priority="13406">
      <formula>IF(RIGHT(TEXT(AE54,"0.#"),1)=".",TRUE,FALSE)</formula>
    </cfRule>
  </conditionalFormatting>
  <conditionalFormatting sqref="AI54">
    <cfRule type="expression" dxfId="2765" priority="13399">
      <formula>IF(RIGHT(TEXT(AI54,"0.#"),1)=".",FALSE,TRUE)</formula>
    </cfRule>
    <cfRule type="expression" dxfId="2764" priority="13400">
      <formula>IF(RIGHT(TEXT(AI54,"0.#"),1)=".",TRUE,FALSE)</formula>
    </cfRule>
  </conditionalFormatting>
  <conditionalFormatting sqref="AI53">
    <cfRule type="expression" dxfId="2763" priority="13397">
      <formula>IF(RIGHT(TEXT(AI53,"0.#"),1)=".",FALSE,TRUE)</formula>
    </cfRule>
    <cfRule type="expression" dxfId="2762" priority="13398">
      <formula>IF(RIGHT(TEXT(AI53,"0.#"),1)=".",TRUE,FALSE)</formula>
    </cfRule>
  </conditionalFormatting>
  <conditionalFormatting sqref="AM53">
    <cfRule type="expression" dxfId="2761" priority="13395">
      <formula>IF(RIGHT(TEXT(AM53,"0.#"),1)=".",FALSE,TRUE)</formula>
    </cfRule>
    <cfRule type="expression" dxfId="2760" priority="13396">
      <formula>IF(RIGHT(TEXT(AM53,"0.#"),1)=".",TRUE,FALSE)</formula>
    </cfRule>
  </conditionalFormatting>
  <conditionalFormatting sqref="AM54">
    <cfRule type="expression" dxfId="2759" priority="13393">
      <formula>IF(RIGHT(TEXT(AM54,"0.#"),1)=".",FALSE,TRUE)</formula>
    </cfRule>
    <cfRule type="expression" dxfId="2758" priority="13394">
      <formula>IF(RIGHT(TEXT(AM54,"0.#"),1)=".",TRUE,FALSE)</formula>
    </cfRule>
  </conditionalFormatting>
  <conditionalFormatting sqref="AM55">
    <cfRule type="expression" dxfId="2757" priority="13391">
      <formula>IF(RIGHT(TEXT(AM55,"0.#"),1)=".",FALSE,TRUE)</formula>
    </cfRule>
    <cfRule type="expression" dxfId="2756" priority="13392">
      <formula>IF(RIGHT(TEXT(AM55,"0.#"),1)=".",TRUE,FALSE)</formula>
    </cfRule>
  </conditionalFormatting>
  <conditionalFormatting sqref="AE60">
    <cfRule type="expression" dxfId="2755" priority="13377">
      <formula>IF(RIGHT(TEXT(AE60,"0.#"),1)=".",FALSE,TRUE)</formula>
    </cfRule>
    <cfRule type="expression" dxfId="2754" priority="13378">
      <formula>IF(RIGHT(TEXT(AE60,"0.#"),1)=".",TRUE,FALSE)</formula>
    </cfRule>
  </conditionalFormatting>
  <conditionalFormatting sqref="AE61">
    <cfRule type="expression" dxfId="2753" priority="13375">
      <formula>IF(RIGHT(TEXT(AE61,"0.#"),1)=".",FALSE,TRUE)</formula>
    </cfRule>
    <cfRule type="expression" dxfId="2752" priority="13376">
      <formula>IF(RIGHT(TEXT(AE61,"0.#"),1)=".",TRUE,FALSE)</formula>
    </cfRule>
  </conditionalFormatting>
  <conditionalFormatting sqref="AE62">
    <cfRule type="expression" dxfId="2751" priority="13373">
      <formula>IF(RIGHT(TEXT(AE62,"0.#"),1)=".",FALSE,TRUE)</formula>
    </cfRule>
    <cfRule type="expression" dxfId="2750" priority="13374">
      <formula>IF(RIGHT(TEXT(AE62,"0.#"),1)=".",TRUE,FALSE)</formula>
    </cfRule>
  </conditionalFormatting>
  <conditionalFormatting sqref="AI62">
    <cfRule type="expression" dxfId="2749" priority="13371">
      <formula>IF(RIGHT(TEXT(AI62,"0.#"),1)=".",FALSE,TRUE)</formula>
    </cfRule>
    <cfRule type="expression" dxfId="2748" priority="13372">
      <formula>IF(RIGHT(TEXT(AI62,"0.#"),1)=".",TRUE,FALSE)</formula>
    </cfRule>
  </conditionalFormatting>
  <conditionalFormatting sqref="AI61">
    <cfRule type="expression" dxfId="2747" priority="13369">
      <formula>IF(RIGHT(TEXT(AI61,"0.#"),1)=".",FALSE,TRUE)</formula>
    </cfRule>
    <cfRule type="expression" dxfId="2746" priority="13370">
      <formula>IF(RIGHT(TEXT(AI61,"0.#"),1)=".",TRUE,FALSE)</formula>
    </cfRule>
  </conditionalFormatting>
  <conditionalFormatting sqref="AI60">
    <cfRule type="expression" dxfId="2745" priority="13367">
      <formula>IF(RIGHT(TEXT(AI60,"0.#"),1)=".",FALSE,TRUE)</formula>
    </cfRule>
    <cfRule type="expression" dxfId="2744" priority="13368">
      <formula>IF(RIGHT(TEXT(AI60,"0.#"),1)=".",TRUE,FALSE)</formula>
    </cfRule>
  </conditionalFormatting>
  <conditionalFormatting sqref="AM60">
    <cfRule type="expression" dxfId="2743" priority="13365">
      <formula>IF(RIGHT(TEXT(AM60,"0.#"),1)=".",FALSE,TRUE)</formula>
    </cfRule>
    <cfRule type="expression" dxfId="2742" priority="13366">
      <formula>IF(RIGHT(TEXT(AM60,"0.#"),1)=".",TRUE,FALSE)</formula>
    </cfRule>
  </conditionalFormatting>
  <conditionalFormatting sqref="AM61">
    <cfRule type="expression" dxfId="2741" priority="13363">
      <formula>IF(RIGHT(TEXT(AM61,"0.#"),1)=".",FALSE,TRUE)</formula>
    </cfRule>
    <cfRule type="expression" dxfId="2740" priority="13364">
      <formula>IF(RIGHT(TEXT(AM61,"0.#"),1)=".",TRUE,FALSE)</formula>
    </cfRule>
  </conditionalFormatting>
  <conditionalFormatting sqref="AM62">
    <cfRule type="expression" dxfId="2739" priority="13361">
      <formula>IF(RIGHT(TEXT(AM62,"0.#"),1)=".",FALSE,TRUE)</formula>
    </cfRule>
    <cfRule type="expression" dxfId="2738" priority="13362">
      <formula>IF(RIGHT(TEXT(AM62,"0.#"),1)=".",TRUE,FALSE)</formula>
    </cfRule>
  </conditionalFormatting>
  <conditionalFormatting sqref="AE87">
    <cfRule type="expression" dxfId="2737" priority="13347">
      <formula>IF(RIGHT(TEXT(AE87,"0.#"),1)=".",FALSE,TRUE)</formula>
    </cfRule>
    <cfRule type="expression" dxfId="2736" priority="13348">
      <formula>IF(RIGHT(TEXT(AE87,"0.#"),1)=".",TRUE,FALSE)</formula>
    </cfRule>
  </conditionalFormatting>
  <conditionalFormatting sqref="AE88">
    <cfRule type="expression" dxfId="2735" priority="13345">
      <formula>IF(RIGHT(TEXT(AE88,"0.#"),1)=".",FALSE,TRUE)</formula>
    </cfRule>
    <cfRule type="expression" dxfId="2734" priority="13346">
      <formula>IF(RIGHT(TEXT(AE88,"0.#"),1)=".",TRUE,FALSE)</formula>
    </cfRule>
  </conditionalFormatting>
  <conditionalFormatting sqref="AE89">
    <cfRule type="expression" dxfId="2733" priority="13343">
      <formula>IF(RIGHT(TEXT(AE89,"0.#"),1)=".",FALSE,TRUE)</formula>
    </cfRule>
    <cfRule type="expression" dxfId="2732" priority="13344">
      <formula>IF(RIGHT(TEXT(AE89,"0.#"),1)=".",TRUE,FALSE)</formula>
    </cfRule>
  </conditionalFormatting>
  <conditionalFormatting sqref="AI89">
    <cfRule type="expression" dxfId="2731" priority="13341">
      <formula>IF(RIGHT(TEXT(AI89,"0.#"),1)=".",FALSE,TRUE)</formula>
    </cfRule>
    <cfRule type="expression" dxfId="2730" priority="13342">
      <formula>IF(RIGHT(TEXT(AI89,"0.#"),1)=".",TRUE,FALSE)</formula>
    </cfRule>
  </conditionalFormatting>
  <conditionalFormatting sqref="AI88">
    <cfRule type="expression" dxfId="2729" priority="13339">
      <formula>IF(RIGHT(TEXT(AI88,"0.#"),1)=".",FALSE,TRUE)</formula>
    </cfRule>
    <cfRule type="expression" dxfId="2728" priority="13340">
      <formula>IF(RIGHT(TEXT(AI88,"0.#"),1)=".",TRUE,FALSE)</formula>
    </cfRule>
  </conditionalFormatting>
  <conditionalFormatting sqref="AI87">
    <cfRule type="expression" dxfId="2727" priority="13337">
      <formula>IF(RIGHT(TEXT(AI87,"0.#"),1)=".",FALSE,TRUE)</formula>
    </cfRule>
    <cfRule type="expression" dxfId="2726" priority="13338">
      <formula>IF(RIGHT(TEXT(AI87,"0.#"),1)=".",TRUE,FALSE)</formula>
    </cfRule>
  </conditionalFormatting>
  <conditionalFormatting sqref="AM88">
    <cfRule type="expression" dxfId="2725" priority="13333">
      <formula>IF(RIGHT(TEXT(AM88,"0.#"),1)=".",FALSE,TRUE)</formula>
    </cfRule>
    <cfRule type="expression" dxfId="2724" priority="13334">
      <formula>IF(RIGHT(TEXT(AM88,"0.#"),1)=".",TRUE,FALSE)</formula>
    </cfRule>
  </conditionalFormatting>
  <conditionalFormatting sqref="AM89">
    <cfRule type="expression" dxfId="2723" priority="13331">
      <formula>IF(RIGHT(TEXT(AM89,"0.#"),1)=".",FALSE,TRUE)</formula>
    </cfRule>
    <cfRule type="expression" dxfId="2722" priority="13332">
      <formula>IF(RIGHT(TEXT(AM89,"0.#"),1)=".",TRUE,FALSE)</formula>
    </cfRule>
  </conditionalFormatting>
  <conditionalFormatting sqref="AE92">
    <cfRule type="expression" dxfId="2721" priority="13317">
      <formula>IF(RIGHT(TEXT(AE92,"0.#"),1)=".",FALSE,TRUE)</formula>
    </cfRule>
    <cfRule type="expression" dxfId="2720" priority="13318">
      <formula>IF(RIGHT(TEXT(AE92,"0.#"),1)=".",TRUE,FALSE)</formula>
    </cfRule>
  </conditionalFormatting>
  <conditionalFormatting sqref="AE93">
    <cfRule type="expression" dxfId="2719" priority="13315">
      <formula>IF(RIGHT(TEXT(AE93,"0.#"),1)=".",FALSE,TRUE)</formula>
    </cfRule>
    <cfRule type="expression" dxfId="2718" priority="13316">
      <formula>IF(RIGHT(TEXT(AE93,"0.#"),1)=".",TRUE,FALSE)</formula>
    </cfRule>
  </conditionalFormatting>
  <conditionalFormatting sqref="AE94">
    <cfRule type="expression" dxfId="2717" priority="13313">
      <formula>IF(RIGHT(TEXT(AE94,"0.#"),1)=".",FALSE,TRUE)</formula>
    </cfRule>
    <cfRule type="expression" dxfId="2716" priority="13314">
      <formula>IF(RIGHT(TEXT(AE94,"0.#"),1)=".",TRUE,FALSE)</formula>
    </cfRule>
  </conditionalFormatting>
  <conditionalFormatting sqref="AI94">
    <cfRule type="expression" dxfId="2715" priority="13311">
      <formula>IF(RIGHT(TEXT(AI94,"0.#"),1)=".",FALSE,TRUE)</formula>
    </cfRule>
    <cfRule type="expression" dxfId="2714" priority="13312">
      <formula>IF(RIGHT(TEXT(AI94,"0.#"),1)=".",TRUE,FALSE)</formula>
    </cfRule>
  </conditionalFormatting>
  <conditionalFormatting sqref="AI93">
    <cfRule type="expression" dxfId="2713" priority="13309">
      <formula>IF(RIGHT(TEXT(AI93,"0.#"),1)=".",FALSE,TRUE)</formula>
    </cfRule>
    <cfRule type="expression" dxfId="2712" priority="13310">
      <formula>IF(RIGHT(TEXT(AI93,"0.#"),1)=".",TRUE,FALSE)</formula>
    </cfRule>
  </conditionalFormatting>
  <conditionalFormatting sqref="AI92">
    <cfRule type="expression" dxfId="2711" priority="13307">
      <formula>IF(RIGHT(TEXT(AI92,"0.#"),1)=".",FALSE,TRUE)</formula>
    </cfRule>
    <cfRule type="expression" dxfId="2710" priority="13308">
      <formula>IF(RIGHT(TEXT(AI92,"0.#"),1)=".",TRUE,FALSE)</formula>
    </cfRule>
  </conditionalFormatting>
  <conditionalFormatting sqref="AM92">
    <cfRule type="expression" dxfId="2709" priority="13305">
      <formula>IF(RIGHT(TEXT(AM92,"0.#"),1)=".",FALSE,TRUE)</formula>
    </cfRule>
    <cfRule type="expression" dxfId="2708" priority="13306">
      <formula>IF(RIGHT(TEXT(AM92,"0.#"),1)=".",TRUE,FALSE)</formula>
    </cfRule>
  </conditionalFormatting>
  <conditionalFormatting sqref="AM93">
    <cfRule type="expression" dxfId="2707" priority="13303">
      <formula>IF(RIGHT(TEXT(AM93,"0.#"),1)=".",FALSE,TRUE)</formula>
    </cfRule>
    <cfRule type="expression" dxfId="2706" priority="13304">
      <formula>IF(RIGHT(TEXT(AM93,"0.#"),1)=".",TRUE,FALSE)</formula>
    </cfRule>
  </conditionalFormatting>
  <conditionalFormatting sqref="AM94">
    <cfRule type="expression" dxfId="2705" priority="13301">
      <formula>IF(RIGHT(TEXT(AM94,"0.#"),1)=".",FALSE,TRUE)</formula>
    </cfRule>
    <cfRule type="expression" dxfId="2704" priority="13302">
      <formula>IF(RIGHT(TEXT(AM94,"0.#"),1)=".",TRUE,FALSE)</formula>
    </cfRule>
  </conditionalFormatting>
  <conditionalFormatting sqref="AE97">
    <cfRule type="expression" dxfId="2703" priority="13287">
      <formula>IF(RIGHT(TEXT(AE97,"0.#"),1)=".",FALSE,TRUE)</formula>
    </cfRule>
    <cfRule type="expression" dxfId="2702" priority="13288">
      <formula>IF(RIGHT(TEXT(AE97,"0.#"),1)=".",TRUE,FALSE)</formula>
    </cfRule>
  </conditionalFormatting>
  <conditionalFormatting sqref="AE98">
    <cfRule type="expression" dxfId="2701" priority="13285">
      <formula>IF(RIGHT(TEXT(AE98,"0.#"),1)=".",FALSE,TRUE)</formula>
    </cfRule>
    <cfRule type="expression" dxfId="2700" priority="13286">
      <formula>IF(RIGHT(TEXT(AE98,"0.#"),1)=".",TRUE,FALSE)</formula>
    </cfRule>
  </conditionalFormatting>
  <conditionalFormatting sqref="AE99">
    <cfRule type="expression" dxfId="2699" priority="13283">
      <formula>IF(RIGHT(TEXT(AE99,"0.#"),1)=".",FALSE,TRUE)</formula>
    </cfRule>
    <cfRule type="expression" dxfId="2698" priority="13284">
      <formula>IF(RIGHT(TEXT(AE99,"0.#"),1)=".",TRUE,FALSE)</formula>
    </cfRule>
  </conditionalFormatting>
  <conditionalFormatting sqref="AI99">
    <cfRule type="expression" dxfId="2697" priority="13281">
      <formula>IF(RIGHT(TEXT(AI99,"0.#"),1)=".",FALSE,TRUE)</formula>
    </cfRule>
    <cfRule type="expression" dxfId="2696" priority="13282">
      <formula>IF(RIGHT(TEXT(AI99,"0.#"),1)=".",TRUE,FALSE)</formula>
    </cfRule>
  </conditionalFormatting>
  <conditionalFormatting sqref="AI98">
    <cfRule type="expression" dxfId="2695" priority="13279">
      <formula>IF(RIGHT(TEXT(AI98,"0.#"),1)=".",FALSE,TRUE)</formula>
    </cfRule>
    <cfRule type="expression" dxfId="2694" priority="13280">
      <formula>IF(RIGHT(TEXT(AI98,"0.#"),1)=".",TRUE,FALSE)</formula>
    </cfRule>
  </conditionalFormatting>
  <conditionalFormatting sqref="AI97">
    <cfRule type="expression" dxfId="2693" priority="13277">
      <formula>IF(RIGHT(TEXT(AI97,"0.#"),1)=".",FALSE,TRUE)</formula>
    </cfRule>
    <cfRule type="expression" dxfId="2692" priority="13278">
      <formula>IF(RIGHT(TEXT(AI97,"0.#"),1)=".",TRUE,FALSE)</formula>
    </cfRule>
  </conditionalFormatting>
  <conditionalFormatting sqref="AM97">
    <cfRule type="expression" dxfId="2691" priority="13275">
      <formula>IF(RIGHT(TEXT(AM97,"0.#"),1)=".",FALSE,TRUE)</formula>
    </cfRule>
    <cfRule type="expression" dxfId="2690" priority="13276">
      <formula>IF(RIGHT(TEXT(AM97,"0.#"),1)=".",TRUE,FALSE)</formula>
    </cfRule>
  </conditionalFormatting>
  <conditionalFormatting sqref="AM98">
    <cfRule type="expression" dxfId="2689" priority="13273">
      <formula>IF(RIGHT(TEXT(AM98,"0.#"),1)=".",FALSE,TRUE)</formula>
    </cfRule>
    <cfRule type="expression" dxfId="2688" priority="13274">
      <formula>IF(RIGHT(TEXT(AM98,"0.#"),1)=".",TRUE,FALSE)</formula>
    </cfRule>
  </conditionalFormatting>
  <conditionalFormatting sqref="AM99">
    <cfRule type="expression" dxfId="2687" priority="13271">
      <formula>IF(RIGHT(TEXT(AM99,"0.#"),1)=".",FALSE,TRUE)</formula>
    </cfRule>
    <cfRule type="expression" dxfId="2686" priority="13272">
      <formula>IF(RIGHT(TEXT(AM99,"0.#"),1)=".",TRUE,FALSE)</formula>
    </cfRule>
  </conditionalFormatting>
  <conditionalFormatting sqref="AI101">
    <cfRule type="expression" dxfId="2685" priority="13257">
      <formula>IF(RIGHT(TEXT(AI101,"0.#"),1)=".",FALSE,TRUE)</formula>
    </cfRule>
    <cfRule type="expression" dxfId="2684" priority="13258">
      <formula>IF(RIGHT(TEXT(AI101,"0.#"),1)=".",TRUE,FALSE)</formula>
    </cfRule>
  </conditionalFormatting>
  <conditionalFormatting sqref="AM101">
    <cfRule type="expression" dxfId="2683" priority="13255">
      <formula>IF(RIGHT(TEXT(AM101,"0.#"),1)=".",FALSE,TRUE)</formula>
    </cfRule>
    <cfRule type="expression" dxfId="2682" priority="13256">
      <formula>IF(RIGHT(TEXT(AM101,"0.#"),1)=".",TRUE,FALSE)</formula>
    </cfRule>
  </conditionalFormatting>
  <conditionalFormatting sqref="AE102">
    <cfRule type="expression" dxfId="2681" priority="13253">
      <formula>IF(RIGHT(TEXT(AE102,"0.#"),1)=".",FALSE,TRUE)</formula>
    </cfRule>
    <cfRule type="expression" dxfId="2680" priority="13254">
      <formula>IF(RIGHT(TEXT(AE102,"0.#"),1)=".",TRUE,FALSE)</formula>
    </cfRule>
  </conditionalFormatting>
  <conditionalFormatting sqref="AI102">
    <cfRule type="expression" dxfId="2679" priority="13251">
      <formula>IF(RIGHT(TEXT(AI102,"0.#"),1)=".",FALSE,TRUE)</formula>
    </cfRule>
    <cfRule type="expression" dxfId="2678" priority="13252">
      <formula>IF(RIGHT(TEXT(AI102,"0.#"),1)=".",TRUE,FALSE)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Y794">
    <cfRule type="expression" dxfId="733" priority="33">
      <formula>IF(RIGHT(TEXT(Y794,"0.#"),1)=".",FALSE,TRUE)</formula>
    </cfRule>
    <cfRule type="expression" dxfId="732" priority="34">
      <formula>IF(RIGHT(TEXT(Y794,"0.#"),1)=".",TRUE,FALSE)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M134:AM135">
    <cfRule type="expression" dxfId="727" priority="27">
      <formula>IF(RIGHT(TEXT(AM134,"0.#"),1)=".",FALSE,TRUE)</formula>
    </cfRule>
    <cfRule type="expression" dxfId="726" priority="28">
      <formula>IF(RIGHT(TEXT(AM134,"0.#"),1)=".",TRUE,FALSE)</formula>
    </cfRule>
  </conditionalFormatting>
  <conditionalFormatting sqref="AM138:AM139">
    <cfRule type="expression" dxfId="725" priority="25">
      <formula>IF(RIGHT(TEXT(AM138,"0.#"),1)=".",FALSE,TRUE)</formula>
    </cfRule>
    <cfRule type="expression" dxfId="724" priority="26">
      <formula>IF(RIGHT(TEXT(AM138,"0.#"),1)=".",TRUE,FALSE)</formula>
    </cfRule>
  </conditionalFormatting>
  <conditionalFormatting sqref="AM142:AM143">
    <cfRule type="expression" dxfId="723" priority="23">
      <formula>IF(RIGHT(TEXT(AM142,"0.#"),1)=".",FALSE,TRUE)</formula>
    </cfRule>
    <cfRule type="expression" dxfId="722" priority="24">
      <formula>IF(RIGHT(TEXT(AM142,"0.#"),1)=".",TRUE,FALSE)</formula>
    </cfRule>
  </conditionalFormatting>
  <conditionalFormatting sqref="AM146:AM147">
    <cfRule type="expression" dxfId="721" priority="21">
      <formula>IF(RIGHT(TEXT(AM146,"0.#"),1)=".",FALSE,TRUE)</formula>
    </cfRule>
    <cfRule type="expression" dxfId="720" priority="22">
      <formula>IF(RIGHT(TEXT(AM146,"0.#"),1)=".",TRUE,FALSE)</formula>
    </cfRule>
  </conditionalFormatting>
  <conditionalFormatting sqref="AM33">
    <cfRule type="expression" dxfId="719" priority="9">
      <formula>IF(RIGHT(TEXT(AM33,"0.#"),1)=".",FALSE,TRUE)</formula>
    </cfRule>
    <cfRule type="expression" dxfId="718" priority="10">
      <formula>IF(RIGHT(TEXT(AM33,"0.#"),1)=".",TRUE,FALSE)</formula>
    </cfRule>
  </conditionalFormatting>
  <conditionalFormatting sqref="AI32">
    <cfRule type="expression" dxfId="717" priority="13">
      <formula>IF(RIGHT(TEXT(AI32,"0.#"),1)=".",FALSE,TRUE)</formula>
    </cfRule>
    <cfRule type="expression" dxfId="716" priority="14">
      <formula>IF(RIGHT(TEXT(AI32,"0.#"),1)=".",TRUE,FALSE)</formula>
    </cfRule>
  </conditionalFormatting>
  <conditionalFormatting sqref="AM32">
    <cfRule type="expression" dxfId="715" priority="11">
      <formula>IF(RIGHT(TEXT(AM32,"0.#"),1)=".",FALSE,TRUE)</formula>
    </cfRule>
    <cfRule type="expression" dxfId="714" priority="12">
      <formula>IF(RIGHT(TEXT(AM32,"0.#"),1)=".",TRUE,FALSE)</formula>
    </cfRule>
  </conditionalFormatting>
  <conditionalFormatting sqref="AU32:AU33">
    <cfRule type="expression" dxfId="713" priority="5">
      <formula>IF(RIGHT(TEXT(AU32,"0.#"),1)=".",FALSE,TRUE)</formula>
    </cfRule>
    <cfRule type="expression" dxfId="712" priority="6">
      <formula>IF(RIGHT(TEXT(AU32,"0.#"),1)=".",TRUE,FALSE)</formula>
    </cfRule>
  </conditionalFormatting>
  <conditionalFormatting sqref="AQ32:AQ33">
    <cfRule type="expression" dxfId="711" priority="7">
      <formula>IF(RIGHT(TEXT(AQ32,"0.#"),1)=".",FALSE,TRUE)</formula>
    </cfRule>
    <cfRule type="expression" dxfId="710" priority="8">
      <formula>IF(RIGHT(TEXT(AQ32,"0.#"),1)=".",TRUE,FALSE)</formula>
    </cfRule>
  </conditionalFormatting>
  <conditionalFormatting sqref="AE32">
    <cfRule type="expression" dxfId="709" priority="19">
      <formula>IF(RIGHT(TEXT(AE32,"0.#"),1)=".",FALSE,TRUE)</formula>
    </cfRule>
    <cfRule type="expression" dxfId="708" priority="20">
      <formula>IF(RIGHT(TEXT(AE32,"0.#"),1)=".",TRUE,FALSE)</formula>
    </cfRule>
  </conditionalFormatting>
  <conditionalFormatting sqref="AE33">
    <cfRule type="expression" dxfId="707" priority="17">
      <formula>IF(RIGHT(TEXT(AE33,"0.#"),1)=".",FALSE,TRUE)</formula>
    </cfRule>
    <cfRule type="expression" dxfId="706" priority="18">
      <formula>IF(RIGHT(TEXT(AE33,"0.#"),1)=".",TRUE,FALSE)</formula>
    </cfRule>
  </conditionalFormatting>
  <conditionalFormatting sqref="AI33">
    <cfRule type="expression" dxfId="705" priority="15">
      <formula>IF(RIGHT(TEXT(AI33,"0.#"),1)=".",FALSE,TRUE)</formula>
    </cfRule>
    <cfRule type="expression" dxfId="704" priority="16">
      <formula>IF(RIGHT(TEXT(AI33,"0.#"),1)=".",TRUE,FALSE)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17" sqref="AG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477</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597</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446</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548</v>
      </c>
      <c r="AF2" s="996"/>
      <c r="AG2" s="996"/>
      <c r="AH2" s="996"/>
      <c r="AI2" s="996" t="s">
        <v>545</v>
      </c>
      <c r="AJ2" s="996"/>
      <c r="AK2" s="996"/>
      <c r="AL2" s="996"/>
      <c r="AM2" s="996" t="s">
        <v>519</v>
      </c>
      <c r="AN2" s="996"/>
      <c r="AO2" s="996"/>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549</v>
      </c>
      <c r="AF9" s="996"/>
      <c r="AG9" s="996"/>
      <c r="AH9" s="996"/>
      <c r="AI9" s="996" t="s">
        <v>545</v>
      </c>
      <c r="AJ9" s="996"/>
      <c r="AK9" s="996"/>
      <c r="AL9" s="996"/>
      <c r="AM9" s="996" t="s">
        <v>519</v>
      </c>
      <c r="AN9" s="996"/>
      <c r="AO9" s="996"/>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548</v>
      </c>
      <c r="AF16" s="996"/>
      <c r="AG16" s="996"/>
      <c r="AH16" s="996"/>
      <c r="AI16" s="996" t="s">
        <v>546</v>
      </c>
      <c r="AJ16" s="996"/>
      <c r="AK16" s="996"/>
      <c r="AL16" s="996"/>
      <c r="AM16" s="996" t="s">
        <v>519</v>
      </c>
      <c r="AN16" s="996"/>
      <c r="AO16" s="996"/>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550</v>
      </c>
      <c r="AF23" s="996"/>
      <c r="AG23" s="996"/>
      <c r="AH23" s="996"/>
      <c r="AI23" s="996" t="s">
        <v>545</v>
      </c>
      <c r="AJ23" s="996"/>
      <c r="AK23" s="996"/>
      <c r="AL23" s="996"/>
      <c r="AM23" s="996" t="s">
        <v>519</v>
      </c>
      <c r="AN23" s="996"/>
      <c r="AO23" s="996"/>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548</v>
      </c>
      <c r="AF30" s="996"/>
      <c r="AG30" s="996"/>
      <c r="AH30" s="996"/>
      <c r="AI30" s="996" t="s">
        <v>545</v>
      </c>
      <c r="AJ30" s="996"/>
      <c r="AK30" s="996"/>
      <c r="AL30" s="996"/>
      <c r="AM30" s="996" t="s">
        <v>543</v>
      </c>
      <c r="AN30" s="996"/>
      <c r="AO30" s="996"/>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550</v>
      </c>
      <c r="AF37" s="996"/>
      <c r="AG37" s="996"/>
      <c r="AH37" s="996"/>
      <c r="AI37" s="996" t="s">
        <v>547</v>
      </c>
      <c r="AJ37" s="996"/>
      <c r="AK37" s="996"/>
      <c r="AL37" s="996"/>
      <c r="AM37" s="996" t="s">
        <v>544</v>
      </c>
      <c r="AN37" s="996"/>
      <c r="AO37" s="996"/>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548</v>
      </c>
      <c r="AF44" s="996"/>
      <c r="AG44" s="996"/>
      <c r="AH44" s="996"/>
      <c r="AI44" s="996" t="s">
        <v>545</v>
      </c>
      <c r="AJ44" s="996"/>
      <c r="AK44" s="996"/>
      <c r="AL44" s="996"/>
      <c r="AM44" s="996" t="s">
        <v>519</v>
      </c>
      <c r="AN44" s="996"/>
      <c r="AO44" s="996"/>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548</v>
      </c>
      <c r="AF51" s="996"/>
      <c r="AG51" s="996"/>
      <c r="AH51" s="996"/>
      <c r="AI51" s="996" t="s">
        <v>545</v>
      </c>
      <c r="AJ51" s="996"/>
      <c r="AK51" s="996"/>
      <c r="AL51" s="996"/>
      <c r="AM51" s="996" t="s">
        <v>519</v>
      </c>
      <c r="AN51" s="996"/>
      <c r="AO51" s="996"/>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548</v>
      </c>
      <c r="AF58" s="996"/>
      <c r="AG58" s="996"/>
      <c r="AH58" s="996"/>
      <c r="AI58" s="996" t="s">
        <v>545</v>
      </c>
      <c r="AJ58" s="996"/>
      <c r="AK58" s="996"/>
      <c r="AL58" s="996"/>
      <c r="AM58" s="996" t="s">
        <v>519</v>
      </c>
      <c r="AN58" s="996"/>
      <c r="AO58" s="996"/>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548</v>
      </c>
      <c r="AF65" s="996"/>
      <c r="AG65" s="996"/>
      <c r="AH65" s="996"/>
      <c r="AI65" s="996" t="s">
        <v>545</v>
      </c>
      <c r="AJ65" s="996"/>
      <c r="AK65" s="996"/>
      <c r="AL65" s="996"/>
      <c r="AM65" s="996" t="s">
        <v>519</v>
      </c>
      <c r="AN65" s="996"/>
      <c r="AO65" s="996"/>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2019-08-14T12:00:50Z</cp:lastPrinted>
  <dcterms:created xsi:type="dcterms:W3CDTF">2012-03-13T00:50:25Z</dcterms:created>
  <dcterms:modified xsi:type="dcterms:W3CDTF">2019-09-02T00:33:10Z</dcterms:modified>
</cp:coreProperties>
</file>