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7 男女共同参画推進係\R2推進係\003_政策評価\行政事業レビュー\021111記載の確認\H31年度\修正\"/>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<sst xmlns="http://schemas.openxmlformats.org/spreadsheetml/2006/main" count="2969" uniqueCount="647">
  <si>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</si>
  <si>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</si>
  <si>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</si>
  <si>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</si>
  <si>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</si>
  <si>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</si>
  <si>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</si>
  <si>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</si>
  <si>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</si>
  <si>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</si>
  <si>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</si>
  <si>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</si>
  <si>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</si>
  <si>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</si>
  <si>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</si>
  <si>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</si>
  <si>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</si>
  <si>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</si>
  <si>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</si>
  <si>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</si>
  <si>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</si>
  <si>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</si>
  <si>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</si>
  <si>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</si>
  <si>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</si>
  <si>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</si>
  <si>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</si>
  <si>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</si>
  <si>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</si>
  <si>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</si>
  <si>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</si>
  <si>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</si>
  <si>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</si>
  <si>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</si>
  <si>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</si>
  <si>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</si>
  <si>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</si>
  <si>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</si>
  <si>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</si>
  <si>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</si>
  <si>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</si>
  <si>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</si>
  <si>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</si>
  <si>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</si>
  <si>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</si>
  <si>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</si>
  <si>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</si>
  <si>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</si>
  <si>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</si>
  <si>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</si>
  <si>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</si>
  <si>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</si>
  <si>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</si>
  <si>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</si>
  <si>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</si>
  <si>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</si>
  <si>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</si>
  <si>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</si>
  <si>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</si>
  <si>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</si>
  <si>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</si>
  <si>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</si>
  <si>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</si>
  <si>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</si>
  <si>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</si>
  <si>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</si>
  <si>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</si>
  <si>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</si>
  <si>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</si>
  <si>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</si>
  <si>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</si>
  <si>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</si>
  <si>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</si>
  <si>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</si>
  <si>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</si>
  <si>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</si>
  <si>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</si>
  <si>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</si>
  <si>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</si>
  <si>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</si>
  <si>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</si>
  <si>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</si>
  <si>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</si>
  <si>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</si>
  <si>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</si>
  <si>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</si>
  <si>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</si>
  <si>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</si>
  <si>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</si>
  <si>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</si>
  <si>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</si>
  <si>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</si>
  <si>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</si>
  <si>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</si>
  <si>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</si>
  <si>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</si>
  <si>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</si>
  <si>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</si>
  <si>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</si>
  <si>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</si>
  <si>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</si>
  <si>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</si>
  <si>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</si>
  <si>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</si>
  <si>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</si>
  <si>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</si>
  <si>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</si>
  <si>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</si>
  <si>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</si>
  <si>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</si>
  <si>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</si>
  <si>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</si>
  <si>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</si>
  <si>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</si>
  <si>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</si>
  <si>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</si>
  <si>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</si>
  <si>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</si>
  <si>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</si>
  <si>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</si>
  <si>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</si>
  <si>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</si>
  <si>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</si>
  <si>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</si>
  <si>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</si>
  <si>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</si>
  <si>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</si>
  <si>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</si>
  <si>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</si>
  <si>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</si>
  <si>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</si>
  <si>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</si>
  <si>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</si>
  <si>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</si>
  <si>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</si>
  <si>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</si>
  <si>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</si>
  <si>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</si>
  <si>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</si>
  <si>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</si>
  <si>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</si>
  <si>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</si>
  <si>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</si>
  <si>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</si>
  <si>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</si>
  <si>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</si>
  <si>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</si>
  <si>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</si>
  <si>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</si>
  <si>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</si>
  <si>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</si>
  <si>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</si>
  <si>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</si>
  <si>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</si>
  <si>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</si>
  <si>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</si>
  <si>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</si>
  <si>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</si>
  <si>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</si>
  <si>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</si>
  <si>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</si>
  <si>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</si>
  <si>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</si>
  <si>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</si>
  <si>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</si>
  <si>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</si>
  <si>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</si>
  <si>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</si>
  <si>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</si>
  <si>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</si>
  <si>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</si>
  <si>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</si>
  <si>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</si>
  <si>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</si>
  <si>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</si>
  <si>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</si>
  <si>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</si>
  <si>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</si>
  <si>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</si>
  <si>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</si>
  <si>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</si>
  <si>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</si>
  <si>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</si>
  <si>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</si>
  <si>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</si>
  <si>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</si>
  <si>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</si>
  <si>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</si>
  <si>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</si>
  <si>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</si>
  <si>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</si>
  <si>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</si>
  <si>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</si>
  <si>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</si>
  <si>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</si>
  <si>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</si>
  <si>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</si>
  <si>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</si>
  <si>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</si>
  <si>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</si>
  <si>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</si>
  <si>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</si>
  <si>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</si>
  <si>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</si>
  <si>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</si>
  <si>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</si>
  <si>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</si>
  <si>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</si>
  <si>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</si>
  <si>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</si>
  <si>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</si>
  <si>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</si>
  <si>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</si>
  <si>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</si>
  <si>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</si>
  <si>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</si>
  <si>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</si>
  <si>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</si>
  <si>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</si>
  <si>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</si>
  <si>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</si>
  <si>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</si>
  <si>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</si>
  <si>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</si>
  <si>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</si>
  <si>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</si>
  <si>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</si>
  <si>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</si>
  <si>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</si>
  <si>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</si>
  <si>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</si>
  <si>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</si>
  <si>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</si>
  <si>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</si>
  <si>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</si>
  <si>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</si>
  <si>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</si>
  <si>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</si>
  <si>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</si>
  <si>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</si>
  <si>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</si>
  <si>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</si>
  <si>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</si>
  <si>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</si>
  <si>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</si>
  <si>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</si>
  <si>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</si>
  <si>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</si>
  <si>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</si>
  <si>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</si>
  <si>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</si>
  <si>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</si>
  <si>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</si>
  <si>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</si>
  <si>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</si>
  <si>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</si>
  <si>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</si>
  <si>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</si>
  <si>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</si>
  <si>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</si>
  <si>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</si>
  <si>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</si>
  <si>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</si>
  <si>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</si>
  <si>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</si>
  <si>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</si>
  <si>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</si>
  <si>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</si>
  <si>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</si>
  <si>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</si>
  <si>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</si>
  <si>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</si>
  <si>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</si>
  <si>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</si>
  <si>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</si>
  <si>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</si>
  <si>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</si>
  <si>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</si>
  <si>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</si>
  <si>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</si>
  <si>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</si>
  <si>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</si>
  <si>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</si>
  <si>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</si>
  <si>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</si>
  <si>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</si>
  <si>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</si>
  <si>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</si>
  <si>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</si>
  <si>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</si>
  <si>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</si>
  <si>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</si>
  <si>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</si>
  <si>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</si>
  <si>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</si>
  <si>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</si>
  <si>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</si>
  <si>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</si>
  <si>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</si>
  <si>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</si>
  <si>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</si>
  <si>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</si>
  <si>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</si>
  <si>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</si>
  <si>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</si>
  <si>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</si>
  <si>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</si>
  <si>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</si>
  <si>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</si>
  <si>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</si>
  <si>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</si>
  <si>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</si>
  <si>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</si>
  <si>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</si>
  <si>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</si>
  <si>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</si>
  <si>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</si>
  <si>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</si>
  <si>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</si>
  <si>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</si>
  <si>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</si>
  <si>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</si>
  <si>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</si>
  <si>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</si>
  <si>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</si>
  <si>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</si>
  <si>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</si>
  <si>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</si>
  <si>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</si>
  <si>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</si>
  <si>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</si>
  <si>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</si>
  <si>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</si>
  <si>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</si>
  <si>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</si>
  <si>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</si>
  <si>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</si>
  <si>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</si>
  <si>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</si>
  <si>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</si>
  <si>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</si>
  <si>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</si>
  <si>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</si>
  <si>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</si>
  <si>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</si>
  <si>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</si>
  <si>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</si>
  <si>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</si>
  <si>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</si>
  <si>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</si>
  <si>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</si>
  <si>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</si>
  <si>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</si>
  <si>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</si>
  <si>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</si>
  <si>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</si>
  <si>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</si>
  <si>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</si>
  <si>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</si>
  <si>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</si>
  <si>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</si>
  <si>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</si>
  <si>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</si>
  <si>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</si>
  <si>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</si>
  <si>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</si>
  <si>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</si>
  <si>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</si>
  <si>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</si>
  <si>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</si>
  <si>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</si>
  <si>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</si>
  <si>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</si>
  <si>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</si>
  <si>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</si>
  <si>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</si>
  <si>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</si>
  <si>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</si>
  <si>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</si>
  <si>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</si>
  <si>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</si>
  <si>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</si>
  <si>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</si>
  <si>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</si>
  <si>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</si>
  <si>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</si>
  <si>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</si>
  <si>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</si>
  <si>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</si>
  <si>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</si>
  <si>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</si>
  <si>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</si>
  <si>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</si>
  <si>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</si>
  <si>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</si>
  <si>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</si>
  <si>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</si>
  <si>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</si>
  <si>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</si>
  <si>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</si>
  <si>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</si>
  <si>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</si>
  <si>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</si>
  <si>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</si>
  <si>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</si>
  <si>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</si>
  <si>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</si>
  <si>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</si>
  <si>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</si>
  <si>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</si>
  <si>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</si>
  <si>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</si>
  <si>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</si>
  <si>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</si>
  <si>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</si>
  <si>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</si>
  <si>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</si>
  <si>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</si>
  <si>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</si>
  <si>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</si>
  <si>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</si>
  <si>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</si>
  <si>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</si>
  <si>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</si>
  <si>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</si>
  <si>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</si>
  <si>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</si>
  <si>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</si>
  <si>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</si>
  <si>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</si>
  <si>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</si>
  <si>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</si>
  <si>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</si>
  <si>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</si>
  <si>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</si>
  <si>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</si>
  <si>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</si>
  <si>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</si>
  <si>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</si>
  <si>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</si>
  <si>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</si>
  <si>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</si>
  <si>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</si>
  <si>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</si>
  <si>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</si>
  <si>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</si>
  <si>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</si>
  <si>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</si>
  <si>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</si>
  <si>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</si>
  <si>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</si>
  <si>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</si>
  <si>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</si>
  <si>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</si>
  <si>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</si>
  <si>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</si>
  <si>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</si>
  <si>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</si>
  <si>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</si>
  <si>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</si>
  <si>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</si>
  <si>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</si>
  <si>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</si>
  <si>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</si>
  <si>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</si>
  <si>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</si>
  <si>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</si>
  <si>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</si>
  <si>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</si>
  <si>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</si>
  <si>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</si>
  <si>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</si>
  <si>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</si>
  <si>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</si>
  <si>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</si>
  <si>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</si>
  <si>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</si>
  <si>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</si>
  <si>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</si>
  <si>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</si>
  <si>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</si>
  <si>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</si>
  <si>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</si>
  <si>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</si>
  <si>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</si>
  <si>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</si>
  <si>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</si>
  <si>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</si>
  <si>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</si>
  <si>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</si>
  <si>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</si>
  <si>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</si>
  <si>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</si>
  <si>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</si>
  <si>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</si>
  <si>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</si>
  <si>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</si>
  <si>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</si>
  <si>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</si>
  <si>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</si>
  <si>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</si>
  <si>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</si>
  <si>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</si>
  <si>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</si>
  <si>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</si>
  <si>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</si>
  <si>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</si>
  <si>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</si>
  <si>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</si>
  <si>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</si>
  <si>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</si>
  <si>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</si>
  <si>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</si>
  <si>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</si>
  <si>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</si>
  <si>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</si>
  <si>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</si>
  <si>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</si>
  <si>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</si>
  <si>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</si>
  <si>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</si>
  <si>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</si>
  <si>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</si>
  <si>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</si>
  <si>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</si>
  <si>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</si>
  <si>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</si>
  <si>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</si>
  <si>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</si>
  <si>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</si>
  <si>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</si>
  <si>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</si>
  <si>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</si>
  <si>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</si>
  <si>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</si>
  <si>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</si>
  <si>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</si>
  <si>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</si>
  <si>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</si>
  <si>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</si>
  <si>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</si>
  <si>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</si>
  <si>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</si>
  <si>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</si>
  <si>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</si>
  <si>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</si>
  <si>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</si>
  <si>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</si>
  <si>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</si>
  <si>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</si>
  <si>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</si>
  <si>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</si>
  <si>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</si>
  <si>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</si>
  <si>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</si>
  <si>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</si>
  <si>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</si>
  <si>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</si>
  <si>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</si>
  <si>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</si>
  <si>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</si>
  <si>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</si>
  <si>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</si>
  <si>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</si>
  <si>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</si>
  <si>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</si>
  <si>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</si>
  <si>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</si>
  <si>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</si>
  <si>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</si>
  <si>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</si>
  <si>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</si>
  <si>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</si>
  <si>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</si>
  <si>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</si>
  <si>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</si>
  <si>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平成３１年度</t>
  </si>
  <si>
    <t>終了予定なし</t>
  </si>
  <si>
    <t>第４次男女共同参画基本計画（平成27年12月25日閣議決定）、「女性活躍推進加速のための重点方針2018」（平成30年6月12日すべての女性が輝く社会づくり本部決定）</t>
  </si>
  <si>
    <t>教育政策推進事業委託費</t>
  </si>
  <si>
    <t>庁費</t>
  </si>
  <si>
    <t>「夫は外で働き、妻は家庭を守るべきである」という考え方の反対の割合を60％以上にする。</t>
  </si>
  <si>
    <t>18歳～29歳の「反対」及び「どちらかと言えば反対」の割合</t>
  </si>
  <si>
    <t>ライフプランニング教育プログラムの委託数</t>
  </si>
  <si>
    <t>男女共同参画の推進に向けた教員研修プログラム開発に向けた調査研究の実施数（31年度）</t>
  </si>
  <si>
    <t>男女共同参画の推進に向けた教員研修プログラム開発数（32年度実施予定）</t>
  </si>
  <si>
    <t>プログラム開発経費／委託数　　　　　　　　　　　　　　</t>
    <phoneticPr fontId="5"/>
  </si>
  <si>
    <t>　　/</t>
    <phoneticPr fontId="5"/>
  </si>
  <si>
    <t>調査研究実施経費／件（31年度）　</t>
    <phoneticPr fontId="5"/>
  </si>
  <si>
    <t>教員研修プログラム開発経費／件（32年度実施予定）　　　　　　　　　　　　　　</t>
    <phoneticPr fontId="5"/>
  </si>
  <si>
    <t>男女共同参画を推進する教育機会の充実を図る本事業によって、教員の研修機会や次世代を担う若者へのライフプランニング支援を充実させることにより、広く学習機会が提供されるのみならず、性別にとらわれることなく一人一人がライフイベントに応じて学び続けることができ、自らの能力を発揮できる社会構築が図られ、生涯を通じた学習機会の拡大に寄与する。</t>
  </si>
  <si>
    <t>-</t>
    <phoneticPr fontId="5"/>
  </si>
  <si>
    <t>-</t>
    <phoneticPr fontId="5"/>
  </si>
  <si>
    <t>男女共同参画は我が国の最重要課題の一つであり、性別にとわられることなく自らの能力を発揮することができる社会を構築するためには、次世代の若者が、固定的な性別役割分担等にとらわれずに、主体的に進路や職業を選択する能力・態度を身に付けられるような教育プログラムの普及とともに、男女共同参画の視点に立った指導ができるよう教員の資質向上が必要不可欠である。</t>
  </si>
  <si>
    <t>ライフプランニング教育のプログラムを開発するためには自治体、大学や高等学校、複数の企業、学識経験者等、多様な関係者の連携が不可欠である。しかし、連携を担う人材や多様な地域資源を活用するノウハウの有無については地域間格差も大きい。多様な知見を集約し、全国に普及する役割は一自治体や企業で担うことは困難であり、国としてモデルとなるプログラム開発を支援するとともに、ノウハウや事業効果等を分析して全国に発信し、自治体や大学等への展開を図ることが有効である。</t>
  </si>
  <si>
    <t>女性活躍は我が国喫緊の課題であり、「女性活躍加速のための重点方針2018」においても女性活躍の場の拡大を更に推進するためには、性別にとらわれず多様な選択を可能とするための教育・学習の充実は全ての取組の基盤として必要であると掲げられている。具体的には本事業が目指す学校現場等において活用できる教育プログラムの開発や教員が男女の役割に対する固定的な価値観を与える無意識の偏見に気付くプログラム開発等が提言されているところであり、適切かつ政策体系の中でも優先度の高い事業である。</t>
  </si>
  <si>
    <t>事業を実施する上で必要な経費にのみ限定して支出を行う。</t>
  </si>
  <si>
    <t>事業の趣旨及び運営の基本方針に即し真に必要な案件のみに厳選した上で支出し、単位当たりのコスト削減に努める。</t>
  </si>
  <si>
    <t>事業目的に即し、真に必要なものに限定する。</t>
  </si>
  <si>
    <t>新31</t>
  </si>
  <si>
    <t>○</t>
  </si>
  <si>
    <t>1-6 男女共同参画・共生社会の実現及び学校安全の推進</t>
    <phoneticPr fontId="5"/>
  </si>
  <si>
    <t>次世代のライフプランニング教育推進事業</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</si>
  <si>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</si>
  <si>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</si>
  <si>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</si>
  <si>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</si>
  <si>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委員等旅費</t>
    <rPh sb="0" eb="2">
      <t>イイン</t>
    </rPh>
    <rPh sb="2" eb="3">
      <t>ナド</t>
    </rPh>
    <rPh sb="3" eb="5">
      <t>リョヒ</t>
    </rPh>
    <phoneticPr fontId="5"/>
  </si>
  <si>
    <t>「男女共同参画社会に関する世論調査」内閣府</t>
    <phoneticPr fontId="5"/>
  </si>
  <si>
    <t>-</t>
    <phoneticPr fontId="5"/>
  </si>
  <si>
    <t>-</t>
    <phoneticPr fontId="5"/>
  </si>
  <si>
    <t>20,296,000/4</t>
    <phoneticPr fontId="5"/>
  </si>
  <si>
    <t>10,191,000/1</t>
    <phoneticPr fontId="5"/>
  </si>
  <si>
    <t>高等学校における「人権教育・男女共同参画」の初任者研修（校外研修）の実施率
※「初任者研修実施状況調査」（文部科学省）</t>
    <phoneticPr fontId="5"/>
  </si>
  <si>
    <t>大学におけるキャリア教育（女性の多様なキャリアを意識したもの等、男女共同参画の視点を踏まえたキャリア教育）の実施率
※「大学における教育内容等の改革状況について」調査結果（文部科学省）</t>
    <phoneticPr fontId="5"/>
  </si>
  <si>
    <t>‐</t>
  </si>
  <si>
    <t>本事業は、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の構築を目指すものであり、当該経費において事業効果が最大限得られるよう、効率的な事業内容となっている。費目・使途についても事業目的に即し、真に必要なものに限定している。</t>
    <phoneticPr fontId="5"/>
  </si>
  <si>
    <t>高校生・大学生を対象とした学校で活用できるライフプランニング教育プログラムや、教員の研修プログラムの開発を検討するため、適切な経費の執行に努める。特に、教員研修プログラムの検討に当たっては、平成31年度に国内外・異業種を含む先進的な研修事例等の収集・分析をし、全国の小・中学校、高等学校の実態調査を行い、課題等の実態把握・分析することで、より効果的な取組の推進を図る。</t>
    <phoneticPr fontId="5"/>
  </si>
  <si>
    <t>賃金</t>
    <rPh sb="0" eb="2">
      <t>チンギン</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</si>
  <si>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</si>
  <si>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</si>
  <si>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</si>
  <si>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消耗品費</t>
  </si>
  <si>
    <t>教育プログラム開発コーディネーター賃金</t>
    <rPh sb="0" eb="2">
      <t>キョウイク</t>
    </rPh>
    <rPh sb="7" eb="9">
      <t>カイハツ</t>
    </rPh>
    <rPh sb="17" eb="19">
      <t>チンギン</t>
    </rPh>
    <phoneticPr fontId="5"/>
  </si>
  <si>
    <t>教育プログラム検討委員会出席謝金</t>
    <rPh sb="0" eb="2">
      <t>キョウイク</t>
    </rPh>
    <rPh sb="7" eb="9">
      <t>ケントウ</t>
    </rPh>
    <rPh sb="9" eb="12">
      <t>イインカイ</t>
    </rPh>
    <rPh sb="12" eb="16">
      <t>シュッセキシャキン</t>
    </rPh>
    <phoneticPr fontId="5"/>
  </si>
  <si>
    <t>コーディネーター活動旅費</t>
    <rPh sb="8" eb="10">
      <t>カツドウ</t>
    </rPh>
    <rPh sb="10" eb="12">
      <t>リョヒ</t>
    </rPh>
    <phoneticPr fontId="5"/>
  </si>
  <si>
    <t>会議資料・成果物印刷費</t>
    <rPh sb="0" eb="2">
      <t>カイギ</t>
    </rPh>
    <rPh sb="2" eb="4">
      <t>シリョウ</t>
    </rPh>
    <rPh sb="5" eb="8">
      <t>セイカブツ</t>
    </rPh>
    <rPh sb="8" eb="10">
      <t>インサツ</t>
    </rPh>
    <rPh sb="10" eb="11">
      <t>ヒ</t>
    </rPh>
    <phoneticPr fontId="5"/>
  </si>
  <si>
    <t>事務用品等</t>
  </si>
  <si>
    <t>庁費</t>
    <rPh sb="0" eb="2">
      <t>チョウヒ</t>
    </rPh>
    <phoneticPr fontId="5"/>
  </si>
  <si>
    <t>調査設計・結果分析</t>
    <rPh sb="0" eb="2">
      <t>チョウサ</t>
    </rPh>
    <rPh sb="2" eb="4">
      <t>セッケイ</t>
    </rPh>
    <rPh sb="5" eb="7">
      <t>ケッカ</t>
    </rPh>
    <rPh sb="7" eb="9">
      <t>ブンセキ</t>
    </rPh>
    <phoneticPr fontId="5"/>
  </si>
  <si>
    <t>調査票・手引き印刷費、発送業務等</t>
    <rPh sb="0" eb="3">
      <t>チョウサヒョウ</t>
    </rPh>
    <rPh sb="4" eb="6">
      <t>テビ</t>
    </rPh>
    <rPh sb="7" eb="9">
      <t>インサツ</t>
    </rPh>
    <rPh sb="9" eb="10">
      <t>ヒ</t>
    </rPh>
    <rPh sb="11" eb="13">
      <t>ハッソウ</t>
    </rPh>
    <rPh sb="13" eb="15">
      <t>ギョウム</t>
    </rPh>
    <rPh sb="15" eb="16">
      <t>トウ</t>
    </rPh>
    <phoneticPr fontId="5"/>
  </si>
  <si>
    <t>有識者会議出席謝金</t>
    <rPh sb="0" eb="3">
      <t>ユウシキシャ</t>
    </rPh>
    <rPh sb="3" eb="5">
      <t>カイギ</t>
    </rPh>
    <rPh sb="5" eb="7">
      <t>シュッセキ</t>
    </rPh>
    <rPh sb="7" eb="9">
      <t>シャキン</t>
    </rPh>
    <phoneticPr fontId="5"/>
  </si>
  <si>
    <t>委員会出席旅費</t>
    <rPh sb="0" eb="3">
      <t>イインカイ</t>
    </rPh>
    <rPh sb="3" eb="5">
      <t>シュッセキ</t>
    </rPh>
    <rPh sb="5" eb="7">
      <t>リョヒ</t>
    </rPh>
    <phoneticPr fontId="5"/>
  </si>
  <si>
    <t>A.ライフプランニング教育プログラムの開発</t>
    <phoneticPr fontId="5"/>
  </si>
  <si>
    <t>B.男女共同参画の推進に向けた
教員研修プログラムの開発</t>
    <phoneticPr fontId="5"/>
  </si>
  <si>
    <t>次世代を担う若者が、固定的な性別役割分担意識にとらわれず主体的に多様な進路を選択することができるよう、学校教育段階から男女共同参画意識の醸成を図り、ライフキャリアを構築する上での基盤づくりを行い、性別にとらわれることなく一人一人が自らの能力を最大限に発揮することができるフェアネスの高い社会を構築する。</t>
    <phoneticPr fontId="5"/>
  </si>
  <si>
    <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を行う。さらに、児童生徒等が自身のライフキャリアを固定的な性別役割分担意識にとらわれず考えられるようにするため、これに資する教育研修プログラムを検討する。特に、教員研修プログラムの検討のため、平成31年度においては、国内外・異業種を含む先進的な研修事例等の収集・分析をし、全国の小・中学校、高等学校の実態調査を行う。</t>
    <phoneticPr fontId="5"/>
  </si>
  <si>
    <t>-</t>
    <phoneticPr fontId="5"/>
  </si>
  <si>
    <t>無</t>
  </si>
  <si>
    <t>1 新しい時代に向けた教育政策の推進</t>
    <phoneticPr fontId="5"/>
  </si>
  <si>
    <t>-</t>
    <phoneticPr fontId="5"/>
  </si>
  <si>
    <t>諸謝金</t>
    <phoneticPr fontId="5"/>
  </si>
  <si>
    <t>職員旅費</t>
    <rPh sb="0" eb="2">
      <t>ショクイン</t>
    </rPh>
    <rPh sb="2" eb="4">
      <t>リョヒ</t>
    </rPh>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</si>
  <si>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</si>
  <si>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</si>
  <si>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</si>
  <si>
    <t>借損料、通信運搬費、会議費</t>
    <rPh sb="0" eb="3">
      <t>シャクソンリョウ</t>
    </rPh>
    <rPh sb="4" eb="6">
      <t>ツウシン</t>
    </rPh>
    <rPh sb="6" eb="8">
      <t>ウンパン</t>
    </rPh>
    <rPh sb="8" eb="9">
      <t>ヒ</t>
    </rPh>
    <rPh sb="10" eb="12">
      <t>カイギ</t>
    </rPh>
    <rPh sb="12" eb="1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</si>
</sst>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136072</xdr:colOff>
      <xdr:row>741</xdr:row>
      <xdr:rowOff>340178</xdr:rowOff>
    </xdr:from>
    <xdr:to>
      <xdr:col>35</xdr:col>
      <xdr:colOff>2679</xdr:colOff>
      <xdr:row>745</xdr:row>
      <xdr:rowOff>129002</xdr:rowOff>
    </xdr:to>
    <xdr:sp macro="" textlink="">
      <xdr:nvSpPr>
        <xdr:cNvPr id="4" name="Rectangle 1">
          <a:extLst>
            <a:ext uri="{FF2B5EF4-FFF2-40B4-BE49-F238E27FC236}">
              <a16:creationId xmlns:a16="http://schemas.microsoft.com/office/drawing/2014/main" id="{5949B617-464A-49B8-9EA5-A7643869DFBC}"/>
            </a:ext>
          </a:extLst>
        </xdr:cNvPr>
        <xdr:cNvSpPr>
          <a:spLocks noChangeArrowheads="1"/>
        </xdr:cNvSpPr>
      </xdr:nvSpPr>
      <xdr:spPr bwMode="auto">
        <a:xfrm>
          <a:off x="4626429" y="50400857"/>
          <a:ext cx="2520000" cy="12039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34.2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67235</xdr:colOff>
      <xdr:row>742</xdr:row>
      <xdr:rowOff>163286</xdr:rowOff>
    </xdr:from>
    <xdr:to>
      <xdr:col>49</xdr:col>
      <xdr:colOff>449735</xdr:colOff>
      <xdr:row>744</xdr:row>
      <xdr:rowOff>344306</xdr:rowOff>
    </xdr:to>
    <xdr:sp macro="" textlink="">
      <xdr:nvSpPr>
        <xdr:cNvPr id="5" name="Rectangle 4">
          <a:extLst>
            <a:ext uri="{FF2B5EF4-FFF2-40B4-BE49-F238E27FC236}">
              <a16:creationId xmlns:a16="http://schemas.microsoft.com/office/drawing/2014/main" id="{668C0DAD-E71D-4639-AFBB-80837884F2AB}"/>
            </a:ext>
          </a:extLst>
        </xdr:cNvPr>
        <xdr:cNvSpPr>
          <a:spLocks noChangeArrowheads="1"/>
        </xdr:cNvSpPr>
      </xdr:nvSpPr>
      <xdr:spPr bwMode="auto">
        <a:xfrm>
          <a:off x="7210985" y="50577750"/>
          <a:ext cx="3240000" cy="888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16</xdr:col>
      <xdr:colOff>0</xdr:colOff>
      <xdr:row>746</xdr:row>
      <xdr:rowOff>320169</xdr:rowOff>
    </xdr:from>
    <xdr:to>
      <xdr:col>17</xdr:col>
      <xdr:colOff>119893</xdr:colOff>
      <xdr:row>749</xdr:row>
      <xdr:rowOff>339060</xdr:rowOff>
    </xdr:to>
    <xdr:sp macro="" textlink="">
      <xdr:nvSpPr>
        <xdr:cNvPr id="8" name="矢印: 下 7">
          <a:extLst>
            <a:ext uri="{FF2B5EF4-FFF2-40B4-BE49-F238E27FC236}">
              <a16:creationId xmlns:a16="http://schemas.microsoft.com/office/drawing/2014/main" id="{9C1C7C55-9B19-46E6-8290-39C9976D4688}"/>
            </a:ext>
          </a:extLst>
        </xdr:cNvPr>
        <xdr:cNvSpPr/>
      </xdr:nvSpPr>
      <xdr:spPr>
        <a:xfrm>
          <a:off x="3265714" y="52149776"/>
          <a:ext cx="324000" cy="108024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78441</xdr:colOff>
      <xdr:row>746</xdr:row>
      <xdr:rowOff>230521</xdr:rowOff>
    </xdr:from>
    <xdr:to>
      <xdr:col>41</xdr:col>
      <xdr:colOff>15762</xdr:colOff>
      <xdr:row>746</xdr:row>
      <xdr:rowOff>230521</xdr:rowOff>
    </xdr:to>
    <xdr:cxnSp macro="">
      <xdr:nvCxnSpPr>
        <xdr:cNvPr id="9" name="直線コネクタ 8">
          <a:extLst>
            <a:ext uri="{FF2B5EF4-FFF2-40B4-BE49-F238E27FC236}">
              <a16:creationId xmlns:a16="http://schemas.microsoft.com/office/drawing/2014/main" id="{24455902-7457-4EC9-A69E-9017A940666A}"/>
            </a:ext>
          </a:extLst>
        </xdr:cNvPr>
        <xdr:cNvCxnSpPr/>
      </xdr:nvCxnSpPr>
      <xdr:spPr>
        <a:xfrm flipV="1">
          <a:off x="3344155" y="52060128"/>
          <a:ext cx="5040000" cy="0"/>
        </a:xfrm>
        <a:prstGeom prst="line">
          <a:avLst/>
        </a:prstGeom>
        <a:ln w="177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180094</xdr:colOff>
      <xdr:row>746</xdr:row>
      <xdr:rowOff>308963</xdr:rowOff>
    </xdr:from>
    <xdr:to>
      <xdr:col>41</xdr:col>
      <xdr:colOff>95880</xdr:colOff>
      <xdr:row>749</xdr:row>
      <xdr:rowOff>327854</xdr:rowOff>
    </xdr:to>
    <xdr:sp macro="" textlink="">
      <xdr:nvSpPr>
        <xdr:cNvPr id="10" name="矢印: 下 9">
          <a:extLst>
            <a:ext uri="{FF2B5EF4-FFF2-40B4-BE49-F238E27FC236}">
              <a16:creationId xmlns:a16="http://schemas.microsoft.com/office/drawing/2014/main" id="{B4F96859-0E44-48E8-A239-6355D74C99C9}"/>
            </a:ext>
          </a:extLst>
        </xdr:cNvPr>
        <xdr:cNvSpPr/>
      </xdr:nvSpPr>
      <xdr:spPr>
        <a:xfrm>
          <a:off x="8140273" y="52138570"/>
          <a:ext cx="324000" cy="1080248"/>
        </a:xfrm>
        <a:prstGeom prst="downArrow">
          <a:avLst/>
        </a:prstGeom>
        <a:solidFill>
          <a:sysClr val="windowText" lastClr="00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128067</xdr:colOff>
      <xdr:row>745</xdr:row>
      <xdr:rowOff>136072</xdr:rowOff>
    </xdr:from>
    <xdr:to>
      <xdr:col>28</xdr:col>
      <xdr:colOff>128067</xdr:colOff>
      <xdr:row>746</xdr:row>
      <xdr:rowOff>142286</xdr:rowOff>
    </xdr:to>
    <xdr:cxnSp macro="">
      <xdr:nvCxnSpPr>
        <xdr:cNvPr id="11" name="直線コネクタ 10">
          <a:extLst>
            <a:ext uri="{FF2B5EF4-FFF2-40B4-BE49-F238E27FC236}">
              <a16:creationId xmlns:a16="http://schemas.microsoft.com/office/drawing/2014/main" id="{0ED30D0A-80B8-48FC-87D8-03E5319659DC}"/>
            </a:ext>
          </a:extLst>
        </xdr:cNvPr>
        <xdr:cNvCxnSpPr/>
      </xdr:nvCxnSpPr>
      <xdr:spPr>
        <a:xfrm rot="5400000">
          <a:off x="5663067" y="51791893"/>
          <a:ext cx="360000" cy="0"/>
        </a:xfrm>
        <a:prstGeom prst="line">
          <a:avLst/>
        </a:prstGeom>
        <a:noFill/>
        <a:ln w="177800" cap="flat" cmpd="sng" algn="ctr">
          <a:solidFill>
            <a:sysClr val="windowText" lastClr="000000"/>
          </a:solidFill>
          <a:prstDash val="solid"/>
        </a:ln>
        <a:effectLst/>
      </xdr:spPr>
    </xdr:cxnSp>
    <xdr:clientData/>
  </xdr:twoCellAnchor>
  <xdr:twoCellAnchor>
    <xdr:from>
      <xdr:col>11</xdr:col>
      <xdr:colOff>54429</xdr:colOff>
      <xdr:row>750</xdr:row>
      <xdr:rowOff>1</xdr:rowOff>
    </xdr:from>
    <xdr:to>
      <xdr:col>26</xdr:col>
      <xdr:colOff>83496</xdr:colOff>
      <xdr:row>750</xdr:row>
      <xdr:rowOff>343741</xdr:rowOff>
    </xdr:to>
    <xdr:sp macro="" textlink="">
      <xdr:nvSpPr>
        <xdr:cNvPr id="12" name="テキスト ボックス 11">
          <a:extLst>
            <a:ext uri="{FF2B5EF4-FFF2-40B4-BE49-F238E27FC236}">
              <a16:creationId xmlns:a16="http://schemas.microsoft.com/office/drawing/2014/main" id="{3FC467C2-8D35-4050-98B5-98B3BA771938}"/>
            </a:ext>
          </a:extLst>
        </xdr:cNvPr>
        <xdr:cNvSpPr txBox="1"/>
      </xdr:nvSpPr>
      <xdr:spPr>
        <a:xfrm>
          <a:off x="2299608" y="53244751"/>
          <a:ext cx="3090674" cy="34374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68036</xdr:colOff>
      <xdr:row>750</xdr:row>
      <xdr:rowOff>0</xdr:rowOff>
    </xdr:from>
    <xdr:to>
      <xdr:col>49</xdr:col>
      <xdr:colOff>97103</xdr:colOff>
      <xdr:row>750</xdr:row>
      <xdr:rowOff>343740</xdr:rowOff>
    </xdr:to>
    <xdr:sp macro="" textlink="">
      <xdr:nvSpPr>
        <xdr:cNvPr id="15" name="テキスト ボックス 14">
          <a:extLst>
            <a:ext uri="{FF2B5EF4-FFF2-40B4-BE49-F238E27FC236}">
              <a16:creationId xmlns:a16="http://schemas.microsoft.com/office/drawing/2014/main" id="{169D6199-102F-4485-87B0-A9EBB6510BE9}"/>
            </a:ext>
          </a:extLst>
        </xdr:cNvPr>
        <xdr:cNvSpPr txBox="1"/>
      </xdr:nvSpPr>
      <xdr:spPr>
        <a:xfrm>
          <a:off x="7007679" y="53244750"/>
          <a:ext cx="3090674" cy="34374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108858</xdr:colOff>
      <xdr:row>751</xdr:row>
      <xdr:rowOff>13607</xdr:rowOff>
    </xdr:from>
    <xdr:to>
      <xdr:col>26</xdr:col>
      <xdr:colOff>190822</xdr:colOff>
      <xdr:row>753</xdr:row>
      <xdr:rowOff>350036</xdr:rowOff>
    </xdr:to>
    <xdr:sp macro="" textlink="">
      <xdr:nvSpPr>
        <xdr:cNvPr id="16" name="Rectangle 1">
          <a:extLst>
            <a:ext uri="{FF2B5EF4-FFF2-40B4-BE49-F238E27FC236}">
              <a16:creationId xmlns:a16="http://schemas.microsoft.com/office/drawing/2014/main" id="{090AD02C-C255-432B-A46E-BF365EE90BCA}"/>
            </a:ext>
          </a:extLst>
        </xdr:cNvPr>
        <xdr:cNvSpPr>
          <a:spLocks noChangeArrowheads="1"/>
        </xdr:cNvSpPr>
      </xdr:nvSpPr>
      <xdr:spPr bwMode="auto">
        <a:xfrm>
          <a:off x="1537608" y="53612143"/>
          <a:ext cx="3960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．ライフプランニング教育プログラムの開発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20.3</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地方公共団体・大学・民間団体等（全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136072</xdr:colOff>
      <xdr:row>751</xdr:row>
      <xdr:rowOff>27213</xdr:rowOff>
    </xdr:from>
    <xdr:to>
      <xdr:col>49</xdr:col>
      <xdr:colOff>218036</xdr:colOff>
      <xdr:row>754</xdr:row>
      <xdr:rowOff>9856</xdr:rowOff>
    </xdr:to>
    <xdr:sp macro="" textlink="">
      <xdr:nvSpPr>
        <xdr:cNvPr id="17" name="Rectangle 1">
          <a:extLst>
            <a:ext uri="{FF2B5EF4-FFF2-40B4-BE49-F238E27FC236}">
              <a16:creationId xmlns:a16="http://schemas.microsoft.com/office/drawing/2014/main" id="{FA2ACBAC-C772-444B-A354-10D1B7863C64}"/>
            </a:ext>
          </a:extLst>
        </xdr:cNvPr>
        <xdr:cNvSpPr>
          <a:spLocks noChangeArrowheads="1"/>
        </xdr:cNvSpPr>
      </xdr:nvSpPr>
      <xdr:spPr bwMode="auto">
        <a:xfrm>
          <a:off x="6259286" y="53625749"/>
          <a:ext cx="3960000" cy="104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．男女共同参画の推進に向けた教員研修プログラムの開発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民間団体等（全</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81643</xdr:colOff>
      <xdr:row>754</xdr:row>
      <xdr:rowOff>204107</xdr:rowOff>
    </xdr:from>
    <xdr:to>
      <xdr:col>26</xdr:col>
      <xdr:colOff>163607</xdr:colOff>
      <xdr:row>757</xdr:row>
      <xdr:rowOff>219316</xdr:rowOff>
    </xdr:to>
    <xdr:sp macro="" textlink="">
      <xdr:nvSpPr>
        <xdr:cNvPr id="18" name="大かっこ 17">
          <a:extLst>
            <a:ext uri="{FF2B5EF4-FFF2-40B4-BE49-F238E27FC236}">
              <a16:creationId xmlns:a16="http://schemas.microsoft.com/office/drawing/2014/main" id="{E535705D-AA51-4A77-B1C5-54FC802A6508}"/>
            </a:ext>
          </a:extLst>
        </xdr:cNvPr>
        <xdr:cNvSpPr/>
      </xdr:nvSpPr>
      <xdr:spPr>
        <a:xfrm>
          <a:off x="1510393" y="54864000"/>
          <a:ext cx="3960000" cy="138953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高校生・大学生の若者が各人の能力や適性、学びや職業、ライフイベント等を総合的に考え、主体的に将来を選択する能力・態度を身に付ける教育機会を充実するため、学校現場等において活用できる教育プログラムの開発・試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108857</xdr:colOff>
      <xdr:row>754</xdr:row>
      <xdr:rowOff>176893</xdr:rowOff>
    </xdr:from>
    <xdr:to>
      <xdr:col>49</xdr:col>
      <xdr:colOff>190821</xdr:colOff>
      <xdr:row>757</xdr:row>
      <xdr:rowOff>192102</xdr:rowOff>
    </xdr:to>
    <xdr:sp macro="" textlink="">
      <xdr:nvSpPr>
        <xdr:cNvPr id="19" name="大かっこ 18">
          <a:extLst>
            <a:ext uri="{FF2B5EF4-FFF2-40B4-BE49-F238E27FC236}">
              <a16:creationId xmlns:a16="http://schemas.microsoft.com/office/drawing/2014/main" id="{B629E60C-8C26-45BB-A251-585D3395FEF1}"/>
            </a:ext>
          </a:extLst>
        </xdr:cNvPr>
        <xdr:cNvSpPr/>
      </xdr:nvSpPr>
      <xdr:spPr>
        <a:xfrm>
          <a:off x="6232071" y="54836786"/>
          <a:ext cx="3960000" cy="1389530"/>
        </a:xfrm>
        <a:prstGeom prst="bracketPair">
          <a:avLst>
            <a:gd name="adj" fmla="val 1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児童生徒等が自身のライフキャリアを固定的な性別役割分担意識にとらわれず考えられるようにするため、これに資する教員研修プログラムに向けた調査研究を実施し検討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5" zoomScale="75" zoomScaleNormal="75" zoomScaleSheetLayoutView="75" zoomScalePageLayoutView="85" workbookViewId="0">
      <selection activeCell="L786" sqref="L786:X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599</v>
      </c>
      <c r="AP2" s="219"/>
      <c r="AQ2" s="219"/>
      <c r="AR2" s="79" t="str">
        <f>IF(OR(AO2="　", AO2=""), "", "-")</f>
        <v>-</v>
      </c>
      <c r="AS2" s="220">
        <v>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603</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604</v>
      </c>
      <c r="AF5" s="717"/>
      <c r="AG5" s="717"/>
      <c r="AH5" s="717"/>
      <c r="AI5" s="717"/>
      <c r="AJ5" s="717"/>
      <c r="AK5" s="717"/>
      <c r="AL5" s="717"/>
      <c r="AM5" s="717"/>
      <c r="AN5" s="717"/>
      <c r="AO5" s="717"/>
      <c r="AP5" s="718"/>
      <c r="AQ5" s="719" t="s">
        <v>606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t="s">
        <v>569</v>
      </c>
      <c r="X13" s="109"/>
      <c r="Y13" s="109"/>
      <c r="Z13" s="109"/>
      <c r="AA13" s="109"/>
      <c r="AB13" s="109"/>
      <c r="AC13" s="110"/>
      <c r="AD13" s="108" t="s">
        <v>605</v>
      </c>
      <c r="AE13" s="109"/>
      <c r="AF13" s="109"/>
      <c r="AG13" s="109"/>
      <c r="AH13" s="109"/>
      <c r="AI13" s="109"/>
      <c r="AJ13" s="110"/>
      <c r="AK13" s="108">
        <v>34.200000000000003</v>
      </c>
      <c r="AL13" s="109"/>
      <c r="AM13" s="109"/>
      <c r="AN13" s="109"/>
      <c r="AO13" s="109"/>
      <c r="AP13" s="109"/>
      <c r="AQ13" s="110"/>
      <c r="AR13" s="105">
        <v>33.799999999999997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605</v>
      </c>
      <c r="AE14" s="109"/>
      <c r="AF14" s="109"/>
      <c r="AG14" s="109"/>
      <c r="AH14" s="109"/>
      <c r="AI14" s="109"/>
      <c r="AJ14" s="110"/>
      <c r="AK14" s="108" t="s">
        <v>640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640</v>
      </c>
      <c r="AL15" s="109"/>
      <c r="AM15" s="109"/>
      <c r="AN15" s="109"/>
      <c r="AO15" s="109"/>
      <c r="AP15" s="109"/>
      <c r="AQ15" s="110"/>
      <c r="AR15" s="108" t="s">
        <v>640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640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640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34.200000000000003</v>
      </c>
      <c r="AL18" s="115"/>
      <c r="AM18" s="115"/>
      <c r="AN18" s="115"/>
      <c r="AO18" s="115"/>
      <c r="AP18" s="115"/>
      <c r="AQ18" s="116"/>
      <c r="AR18" s="114">
        <f>SUM(AR13:AX17)</f>
        <v>33.799999999999997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30.5</v>
      </c>
      <c r="Q23" s="106"/>
      <c r="R23" s="106"/>
      <c r="S23" s="106"/>
      <c r="T23" s="106"/>
      <c r="U23" s="106"/>
      <c r="V23" s="107"/>
      <c r="W23" s="105">
        <v>30</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2.4</v>
      </c>
      <c r="Q24" s="109"/>
      <c r="R24" s="109"/>
      <c r="S24" s="109"/>
      <c r="T24" s="109"/>
      <c r="U24" s="109"/>
      <c r="V24" s="110"/>
      <c r="W24" s="108">
        <v>2.5129999999999999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607</v>
      </c>
      <c r="H25" s="190"/>
      <c r="I25" s="190"/>
      <c r="J25" s="190"/>
      <c r="K25" s="190"/>
      <c r="L25" s="190"/>
      <c r="M25" s="190"/>
      <c r="N25" s="190"/>
      <c r="O25" s="191"/>
      <c r="P25" s="108">
        <v>0.5</v>
      </c>
      <c r="Q25" s="109"/>
      <c r="R25" s="109"/>
      <c r="S25" s="109"/>
      <c r="T25" s="109"/>
      <c r="U25" s="109"/>
      <c r="V25" s="110"/>
      <c r="W25" s="108">
        <v>0.44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641</v>
      </c>
      <c r="H26" s="190"/>
      <c r="I26" s="190"/>
      <c r="J26" s="190"/>
      <c r="K26" s="190"/>
      <c r="L26" s="190"/>
      <c r="M26" s="190"/>
      <c r="N26" s="190"/>
      <c r="O26" s="191"/>
      <c r="P26" s="108">
        <v>0.4</v>
      </c>
      <c r="Q26" s="109"/>
      <c r="R26" s="109"/>
      <c r="S26" s="109"/>
      <c r="T26" s="109"/>
      <c r="U26" s="109"/>
      <c r="V26" s="110"/>
      <c r="W26" s="108">
        <v>0.44500000000000001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642</v>
      </c>
      <c r="H27" s="190"/>
      <c r="I27" s="190"/>
      <c r="J27" s="190"/>
      <c r="K27" s="190"/>
      <c r="L27" s="190"/>
      <c r="M27" s="190"/>
      <c r="N27" s="190"/>
      <c r="O27" s="191"/>
      <c r="P27" s="108">
        <v>0.4</v>
      </c>
      <c r="Q27" s="109"/>
      <c r="R27" s="109"/>
      <c r="S27" s="109"/>
      <c r="T27" s="109"/>
      <c r="U27" s="109"/>
      <c r="V27" s="110"/>
      <c r="W27" s="108">
        <v>0.372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3.0000000000001137E-2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34.200000000000003</v>
      </c>
      <c r="Q29" s="109"/>
      <c r="R29" s="109"/>
      <c r="S29" s="109"/>
      <c r="T29" s="109"/>
      <c r="U29" s="109"/>
      <c r="V29" s="110"/>
      <c r="W29" s="227">
        <f>AR13</f>
        <v>33.799999999999997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33</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492</v>
      </c>
      <c r="AC32" s="551"/>
      <c r="AD32" s="551"/>
      <c r="AE32" s="364">
        <v>55.6</v>
      </c>
      <c r="AF32" s="365"/>
      <c r="AG32" s="365"/>
      <c r="AH32" s="365"/>
      <c r="AI32" s="364" t="s">
        <v>569</v>
      </c>
      <c r="AJ32" s="365"/>
      <c r="AK32" s="365"/>
      <c r="AL32" s="365"/>
      <c r="AM32" s="364" t="s">
        <v>569</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t="s">
        <v>569</v>
      </c>
      <c r="AF33" s="365"/>
      <c r="AG33" s="365"/>
      <c r="AH33" s="365"/>
      <c r="AI33" s="364" t="s">
        <v>569</v>
      </c>
      <c r="AJ33" s="365"/>
      <c r="AK33" s="365"/>
      <c r="AL33" s="365"/>
      <c r="AM33" s="364" t="s">
        <v>569</v>
      </c>
      <c r="AN33" s="365"/>
      <c r="AO33" s="365"/>
      <c r="AP33" s="365"/>
      <c r="AQ33" s="111" t="s">
        <v>569</v>
      </c>
      <c r="AR33" s="112"/>
      <c r="AS33" s="112"/>
      <c r="AT33" s="113"/>
      <c r="AU33" s="365">
        <v>60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t="s">
        <v>569</v>
      </c>
      <c r="AJ34" s="365"/>
      <c r="AK34" s="365"/>
      <c r="AL34" s="365"/>
      <c r="AM34" s="364" t="s">
        <v>569</v>
      </c>
      <c r="AN34" s="365"/>
      <c r="AO34" s="365"/>
      <c r="AP34" s="365"/>
      <c r="AQ34" s="111" t="s">
        <v>569</v>
      </c>
      <c r="AR34" s="112"/>
      <c r="AS34" s="112"/>
      <c r="AT34" s="113"/>
      <c r="AU34" s="365" t="s">
        <v>569</v>
      </c>
      <c r="AV34" s="365"/>
      <c r="AW34" s="365"/>
      <c r="AX34" s="367"/>
    </row>
    <row r="35" spans="1:50" ht="23.25" customHeight="1" x14ac:dyDescent="0.15">
      <c r="A35" s="897" t="s">
        <v>501</v>
      </c>
      <c r="B35" s="898"/>
      <c r="C35" s="898"/>
      <c r="D35" s="898"/>
      <c r="E35" s="898"/>
      <c r="F35" s="899"/>
      <c r="G35" s="903" t="s">
        <v>608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569</v>
      </c>
      <c r="AC101" s="551"/>
      <c r="AD101" s="551"/>
      <c r="AE101" s="364" t="s">
        <v>569</v>
      </c>
      <c r="AF101" s="365"/>
      <c r="AG101" s="365"/>
      <c r="AH101" s="366"/>
      <c r="AI101" s="364" t="s">
        <v>569</v>
      </c>
      <c r="AJ101" s="365"/>
      <c r="AK101" s="365"/>
      <c r="AL101" s="366"/>
      <c r="AM101" s="364" t="s">
        <v>569</v>
      </c>
      <c r="AN101" s="365"/>
      <c r="AO101" s="365"/>
      <c r="AP101" s="366"/>
      <c r="AQ101" s="364" t="s">
        <v>569</v>
      </c>
      <c r="AR101" s="365"/>
      <c r="AS101" s="365"/>
      <c r="AT101" s="366"/>
      <c r="AU101" s="364" t="s">
        <v>645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569</v>
      </c>
      <c r="AC102" s="551"/>
      <c r="AD102" s="551"/>
      <c r="AE102" s="358" t="s">
        <v>569</v>
      </c>
      <c r="AF102" s="358"/>
      <c r="AG102" s="358"/>
      <c r="AH102" s="358"/>
      <c r="AI102" s="358" t="s">
        <v>569</v>
      </c>
      <c r="AJ102" s="358"/>
      <c r="AK102" s="358"/>
      <c r="AL102" s="358"/>
      <c r="AM102" s="358" t="s">
        <v>569</v>
      </c>
      <c r="AN102" s="358"/>
      <c r="AO102" s="358"/>
      <c r="AP102" s="358"/>
      <c r="AQ102" s="814">
        <v>4</v>
      </c>
      <c r="AR102" s="815"/>
      <c r="AS102" s="815"/>
      <c r="AT102" s="816"/>
      <c r="AU102" s="814">
        <v>4</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584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569</v>
      </c>
      <c r="AC104" s="472"/>
      <c r="AD104" s="473"/>
      <c r="AE104" s="364" t="s">
        <v>569</v>
      </c>
      <c r="AF104" s="365"/>
      <c r="AG104" s="365"/>
      <c r="AH104" s="366"/>
      <c r="AI104" s="364" t="s">
        <v>569</v>
      </c>
      <c r="AJ104" s="365"/>
      <c r="AK104" s="365"/>
      <c r="AL104" s="366"/>
      <c r="AM104" s="364" t="s">
        <v>569</v>
      </c>
      <c r="AN104" s="365"/>
      <c r="AO104" s="365"/>
      <c r="AP104" s="366"/>
      <c r="AQ104" s="364" t="s">
        <v>569</v>
      </c>
      <c r="AR104" s="365"/>
      <c r="AS104" s="365"/>
      <c r="AT104" s="366"/>
      <c r="AU104" s="364" t="s">
        <v>645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569</v>
      </c>
      <c r="AC105" s="407"/>
      <c r="AD105" s="408"/>
      <c r="AE105" s="358" t="s">
        <v>569</v>
      </c>
      <c r="AF105" s="358"/>
      <c r="AG105" s="358"/>
      <c r="AH105" s="358"/>
      <c r="AI105" s="358" t="s">
        <v>569</v>
      </c>
      <c r="AJ105" s="358"/>
      <c r="AK105" s="358"/>
      <c r="AL105" s="358"/>
      <c r="AM105" s="358" t="s">
        <v>569</v>
      </c>
      <c r="AN105" s="358"/>
      <c r="AO105" s="358"/>
      <c r="AP105" s="358"/>
      <c r="AQ105" s="364">
        <v>1</v>
      </c>
      <c r="AR105" s="365"/>
      <c r="AS105" s="365"/>
      <c r="AT105" s="366"/>
      <c r="AU105" s="814" t="s">
        <v>645</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585</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569</v>
      </c>
      <c r="AC107" s="472"/>
      <c r="AD107" s="473"/>
      <c r="AE107" s="358" t="s">
        <v>569</v>
      </c>
      <c r="AF107" s="358"/>
      <c r="AG107" s="358"/>
      <c r="AH107" s="358"/>
      <c r="AI107" s="358" t="s">
        <v>569</v>
      </c>
      <c r="AJ107" s="358"/>
      <c r="AK107" s="358"/>
      <c r="AL107" s="358"/>
      <c r="AM107" s="358" t="s">
        <v>569</v>
      </c>
      <c r="AN107" s="358"/>
      <c r="AO107" s="358"/>
      <c r="AP107" s="358"/>
      <c r="AQ107" s="364" t="s">
        <v>569</v>
      </c>
      <c r="AR107" s="365"/>
      <c r="AS107" s="365"/>
      <c r="AT107" s="366"/>
      <c r="AU107" s="364" t="s">
        <v>645</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569</v>
      </c>
      <c r="AC108" s="407"/>
      <c r="AD108" s="408"/>
      <c r="AE108" s="358" t="s">
        <v>569</v>
      </c>
      <c r="AF108" s="358"/>
      <c r="AG108" s="358"/>
      <c r="AH108" s="358"/>
      <c r="AI108" s="358" t="s">
        <v>569</v>
      </c>
      <c r="AJ108" s="358"/>
      <c r="AK108" s="358"/>
      <c r="AL108" s="358"/>
      <c r="AM108" s="358" t="s">
        <v>569</v>
      </c>
      <c r="AN108" s="358"/>
      <c r="AO108" s="358"/>
      <c r="AP108" s="358"/>
      <c r="AQ108" s="364" t="s">
        <v>569</v>
      </c>
      <c r="AR108" s="365"/>
      <c r="AS108" s="365"/>
      <c r="AT108" s="366"/>
      <c r="AU108" s="814">
        <v>1</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569</v>
      </c>
      <c r="AF116" s="358"/>
      <c r="AG116" s="358"/>
      <c r="AH116" s="358"/>
      <c r="AI116" s="358" t="s">
        <v>569</v>
      </c>
      <c r="AJ116" s="358"/>
      <c r="AK116" s="358"/>
      <c r="AL116" s="358"/>
      <c r="AM116" s="358" t="s">
        <v>569</v>
      </c>
      <c r="AN116" s="358"/>
      <c r="AO116" s="358"/>
      <c r="AP116" s="358"/>
      <c r="AQ116" s="364">
        <v>5074000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569</v>
      </c>
      <c r="AF117" s="306"/>
      <c r="AG117" s="306"/>
      <c r="AH117" s="306"/>
      <c r="AI117" s="306" t="s">
        <v>569</v>
      </c>
      <c r="AJ117" s="306"/>
      <c r="AK117" s="306"/>
      <c r="AL117" s="306"/>
      <c r="AM117" s="306" t="s">
        <v>569</v>
      </c>
      <c r="AN117" s="306"/>
      <c r="AO117" s="306"/>
      <c r="AP117" s="306"/>
      <c r="AQ117" s="306" t="s">
        <v>611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t="s">
        <v>569</v>
      </c>
      <c r="AF119" s="358"/>
      <c r="AG119" s="358"/>
      <c r="AH119" s="358"/>
      <c r="AI119" s="358" t="s">
        <v>569</v>
      </c>
      <c r="AJ119" s="358"/>
      <c r="AK119" s="358"/>
      <c r="AL119" s="358"/>
      <c r="AM119" s="358" t="s">
        <v>569</v>
      </c>
      <c r="AN119" s="358"/>
      <c r="AO119" s="358"/>
      <c r="AP119" s="358"/>
      <c r="AQ119" s="358">
        <v>10191000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t="s">
        <v>569</v>
      </c>
      <c r="AF120" s="306"/>
      <c r="AG120" s="306"/>
      <c r="AH120" s="306"/>
      <c r="AI120" s="306" t="s">
        <v>569</v>
      </c>
      <c r="AJ120" s="306"/>
      <c r="AK120" s="306"/>
      <c r="AL120" s="306"/>
      <c r="AM120" s="306" t="s">
        <v>569</v>
      </c>
      <c r="AN120" s="306"/>
      <c r="AO120" s="306"/>
      <c r="AP120" s="306"/>
      <c r="AQ120" s="306" t="s">
        <v>612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589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t="s">
        <v>569</v>
      </c>
      <c r="AF122" s="358"/>
      <c r="AG122" s="358"/>
      <c r="AH122" s="358"/>
      <c r="AI122" s="358" t="s">
        <v>569</v>
      </c>
      <c r="AJ122" s="358"/>
      <c r="AK122" s="358"/>
      <c r="AL122" s="358"/>
      <c r="AM122" s="358" t="s">
        <v>569</v>
      </c>
      <c r="AN122" s="358"/>
      <c r="AO122" s="358"/>
      <c r="AP122" s="358"/>
      <c r="AQ122" s="358" t="s">
        <v>609</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t="s">
        <v>569</v>
      </c>
      <c r="AF123" s="306"/>
      <c r="AG123" s="306"/>
      <c r="AH123" s="306"/>
      <c r="AI123" s="306" t="s">
        <v>569</v>
      </c>
      <c r="AJ123" s="306"/>
      <c r="AK123" s="306"/>
      <c r="AL123" s="306"/>
      <c r="AM123" s="306" t="s">
        <v>569</v>
      </c>
      <c r="AN123" s="306"/>
      <c r="AO123" s="306"/>
      <c r="AP123" s="306"/>
      <c r="AQ123" s="306" t="s">
        <v>610</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508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508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86.4</v>
      </c>
      <c r="AF134" s="112"/>
      <c r="AG134" s="112"/>
      <c r="AH134" s="112"/>
      <c r="AI134" s="266">
        <v>86.4</v>
      </c>
      <c r="AJ134" s="112"/>
      <c r="AK134" s="112"/>
      <c r="AL134" s="112"/>
      <c r="AM134" s="266" t="s">
        <v>610</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t="s">
        <v>569</v>
      </c>
      <c r="AF135" s="112"/>
      <c r="AG135" s="112"/>
      <c r="AH135" s="112"/>
      <c r="AI135" s="266" t="s">
        <v>569</v>
      </c>
      <c r="AJ135" s="112"/>
      <c r="AK135" s="112"/>
      <c r="AL135" s="112"/>
      <c r="AM135" s="266" t="s">
        <v>609</v>
      </c>
      <c r="AN135" s="112"/>
      <c r="AO135" s="112"/>
      <c r="AP135" s="112"/>
      <c r="AQ135" s="266" t="s">
        <v>569</v>
      </c>
      <c r="AR135" s="112"/>
      <c r="AS135" s="112"/>
      <c r="AT135" s="112"/>
      <c r="AU135" s="266">
        <v>90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614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v>33.200000000000003</v>
      </c>
      <c r="AF138" s="112"/>
      <c r="AG138" s="112"/>
      <c r="AH138" s="112"/>
      <c r="AI138" s="266" t="s">
        <v>569</v>
      </c>
      <c r="AJ138" s="112"/>
      <c r="AK138" s="112"/>
      <c r="AL138" s="112"/>
      <c r="AM138" s="266" t="s">
        <v>569</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492</v>
      </c>
      <c r="AC139" s="133"/>
      <c r="AD139" s="133"/>
      <c r="AE139" s="266" t="s">
        <v>569</v>
      </c>
      <c r="AF139" s="112"/>
      <c r="AG139" s="112"/>
      <c r="AH139" s="112"/>
      <c r="AI139" s="266" t="s">
        <v>569</v>
      </c>
      <c r="AJ139" s="112"/>
      <c r="AK139" s="112"/>
      <c r="AL139" s="112"/>
      <c r="AM139" s="266" t="s">
        <v>569</v>
      </c>
      <c r="AN139" s="112"/>
      <c r="AO139" s="112"/>
      <c r="AP139" s="112"/>
      <c r="AQ139" s="266" t="s">
        <v>569</v>
      </c>
      <c r="AR139" s="112"/>
      <c r="AS139" s="112"/>
      <c r="AT139" s="112"/>
      <c r="AU139" s="266">
        <v>40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591</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591</v>
      </c>
      <c r="AF433" s="112"/>
      <c r="AG433" s="112"/>
      <c r="AH433" s="113"/>
      <c r="AI433" s="111" t="s">
        <v>591</v>
      </c>
      <c r="AJ433" s="112"/>
      <c r="AK433" s="112"/>
      <c r="AL433" s="112"/>
      <c r="AM433" s="111" t="s">
        <v>569</v>
      </c>
      <c r="AN433" s="112"/>
      <c r="AO433" s="112"/>
      <c r="AP433" s="113"/>
      <c r="AQ433" s="111" t="s">
        <v>591</v>
      </c>
      <c r="AR433" s="112"/>
      <c r="AS433" s="112"/>
      <c r="AT433" s="113"/>
      <c r="AU433" s="112" t="s">
        <v>591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591</v>
      </c>
      <c r="AF434" s="112"/>
      <c r="AG434" s="112"/>
      <c r="AH434" s="113"/>
      <c r="AI434" s="111" t="s">
        <v>591</v>
      </c>
      <c r="AJ434" s="112"/>
      <c r="AK434" s="112"/>
      <c r="AL434" s="112"/>
      <c r="AM434" s="111" t="s">
        <v>569</v>
      </c>
      <c r="AN434" s="112"/>
      <c r="AO434" s="112"/>
      <c r="AP434" s="113"/>
      <c r="AQ434" s="111" t="s">
        <v>591</v>
      </c>
      <c r="AR434" s="112"/>
      <c r="AS434" s="112"/>
      <c r="AT434" s="113"/>
      <c r="AU434" s="112" t="s">
        <v>591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569</v>
      </c>
      <c r="AN435" s="112"/>
      <c r="AO435" s="112"/>
      <c r="AP435" s="113"/>
      <c r="AQ435" s="111" t="s">
        <v>591</v>
      </c>
      <c r="AR435" s="112"/>
      <c r="AS435" s="112"/>
      <c r="AT435" s="113"/>
      <c r="AU435" s="112" t="s">
        <v>591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994"/>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591</v>
      </c>
      <c r="AF458" s="112"/>
      <c r="AG458" s="112"/>
      <c r="AH458" s="112"/>
      <c r="AI458" s="111" t="s">
        <v>592</v>
      </c>
      <c r="AJ458" s="112"/>
      <c r="AK458" s="112"/>
      <c r="AL458" s="112"/>
      <c r="AM458" s="111" t="s">
        <v>569</v>
      </c>
      <c r="AN458" s="112"/>
      <c r="AO458" s="112"/>
      <c r="AP458" s="113"/>
      <c r="AQ458" s="111" t="s">
        <v>591</v>
      </c>
      <c r="AR458" s="112"/>
      <c r="AS458" s="112"/>
      <c r="AT458" s="113"/>
      <c r="AU458" s="112" t="s">
        <v>591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591</v>
      </c>
      <c r="AF459" s="112"/>
      <c r="AG459" s="112"/>
      <c r="AH459" s="113"/>
      <c r="AI459" s="111" t="s">
        <v>591</v>
      </c>
      <c r="AJ459" s="112"/>
      <c r="AK459" s="112"/>
      <c r="AL459" s="112"/>
      <c r="AM459" s="111" t="s">
        <v>569</v>
      </c>
      <c r="AN459" s="112"/>
      <c r="AO459" s="112"/>
      <c r="AP459" s="113"/>
      <c r="AQ459" s="111" t="s">
        <v>591</v>
      </c>
      <c r="AR459" s="112"/>
      <c r="AS459" s="112"/>
      <c r="AT459" s="113"/>
      <c r="AU459" s="112" t="s">
        <v>591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569</v>
      </c>
      <c r="AN460" s="112"/>
      <c r="AO460" s="112"/>
      <c r="AP460" s="113"/>
      <c r="AQ460" s="111" t="s">
        <v>591</v>
      </c>
      <c r="AR460" s="112"/>
      <c r="AS460" s="112"/>
      <c r="AT460" s="113"/>
      <c r="AU460" s="112" t="s">
        <v>591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600</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13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600</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13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600</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t="s">
        <v>637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600</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t="s">
        <v>569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569</v>
      </c>
      <c r="F738" s="122"/>
      <c r="G738" s="122"/>
      <c r="H738" s="122"/>
      <c r="I738" s="122"/>
      <c r="J738" s="122"/>
      <c r="K738" s="122"/>
      <c r="L738" s="122"/>
      <c r="M738" s="122"/>
      <c r="N738" s="101" t="s">
        <v>535</v>
      </c>
      <c r="O738" s="101"/>
      <c r="P738" s="101"/>
      <c r="Q738" s="101"/>
      <c r="R738" s="122" t="s">
        <v>569</v>
      </c>
      <c r="S738" s="122"/>
      <c r="T738" s="122"/>
      <c r="U738" s="122"/>
      <c r="V738" s="122"/>
      <c r="W738" s="122"/>
      <c r="X738" s="122"/>
      <c r="Y738" s="122"/>
      <c r="Z738" s="122"/>
      <c r="AA738" s="101" t="s">
        <v>534</v>
      </c>
      <c r="AB738" s="101"/>
      <c r="AC738" s="101"/>
      <c r="AD738" s="101"/>
      <c r="AE738" s="122" t="s">
        <v>569</v>
      </c>
      <c r="AF738" s="122"/>
      <c r="AG738" s="122"/>
      <c r="AH738" s="122"/>
      <c r="AI738" s="122"/>
      <c r="AJ738" s="122"/>
      <c r="AK738" s="122"/>
      <c r="AL738" s="122"/>
      <c r="AM738" s="122"/>
      <c r="AN738" s="101" t="s">
        <v>530</v>
      </c>
      <c r="AO738" s="101"/>
      <c r="AP738" s="101"/>
      <c r="AQ738" s="101"/>
      <c r="AR738" s="102"/>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599</v>
      </c>
      <c r="J739" s="117"/>
      <c r="K739" s="93" t="str">
        <f>IF(OR(I739="　", I739=""), "", "-")</f>
        <v>-</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60" t="s">
        <v>507</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618</v>
      </c>
      <c r="H781" s="450"/>
      <c r="I781" s="450"/>
      <c r="J781" s="450"/>
      <c r="K781" s="451"/>
      <c r="L781" s="452" t="s">
        <v>623</v>
      </c>
      <c r="M781" s="453"/>
      <c r="N781" s="453"/>
      <c r="O781" s="453"/>
      <c r="P781" s="453"/>
      <c r="Q781" s="453"/>
      <c r="R781" s="453"/>
      <c r="S781" s="453"/>
      <c r="T781" s="453"/>
      <c r="U781" s="453"/>
      <c r="V781" s="453"/>
      <c r="W781" s="453"/>
      <c r="X781" s="454"/>
      <c r="Y781" s="455">
        <v>1</v>
      </c>
      <c r="Z781" s="456"/>
      <c r="AA781" s="456"/>
      <c r="AB781" s="557"/>
      <c r="AC781" s="449" t="s">
        <v>618</v>
      </c>
      <c r="AD781" s="450"/>
      <c r="AE781" s="450"/>
      <c r="AF781" s="450"/>
      <c r="AG781" s="451"/>
      <c r="AH781" s="452" t="s">
        <v>629</v>
      </c>
      <c r="AI781" s="453"/>
      <c r="AJ781" s="453"/>
      <c r="AK781" s="453"/>
      <c r="AL781" s="453"/>
      <c r="AM781" s="453"/>
      <c r="AN781" s="453"/>
      <c r="AO781" s="453"/>
      <c r="AP781" s="453"/>
      <c r="AQ781" s="453"/>
      <c r="AR781" s="453"/>
      <c r="AS781" s="453"/>
      <c r="AT781" s="454"/>
      <c r="AU781" s="455">
        <v>5.4</v>
      </c>
      <c r="AV781" s="456"/>
      <c r="AW781" s="456"/>
      <c r="AX781" s="457"/>
    </row>
    <row r="782" spans="1:50" ht="24.75" customHeight="1" x14ac:dyDescent="0.15">
      <c r="A782" s="556"/>
      <c r="B782" s="763"/>
      <c r="C782" s="763"/>
      <c r="D782" s="763"/>
      <c r="E782" s="763"/>
      <c r="F782" s="764"/>
      <c r="G782" s="348" t="s">
        <v>620</v>
      </c>
      <c r="H782" s="349"/>
      <c r="I782" s="349"/>
      <c r="J782" s="349"/>
      <c r="K782" s="350"/>
      <c r="L782" s="401" t="s">
        <v>625</v>
      </c>
      <c r="M782" s="402"/>
      <c r="N782" s="402"/>
      <c r="O782" s="402"/>
      <c r="P782" s="402"/>
      <c r="Q782" s="402"/>
      <c r="R782" s="402"/>
      <c r="S782" s="402"/>
      <c r="T782" s="402"/>
      <c r="U782" s="402"/>
      <c r="V782" s="402"/>
      <c r="W782" s="402"/>
      <c r="X782" s="403"/>
      <c r="Y782" s="398">
        <v>1.8</v>
      </c>
      <c r="Z782" s="399"/>
      <c r="AA782" s="399"/>
      <c r="AB782" s="405"/>
      <c r="AC782" s="348" t="s">
        <v>628</v>
      </c>
      <c r="AD782" s="349"/>
      <c r="AE782" s="349"/>
      <c r="AF782" s="349"/>
      <c r="AG782" s="350"/>
      <c r="AH782" s="401" t="s">
        <v>630</v>
      </c>
      <c r="AI782" s="402"/>
      <c r="AJ782" s="402"/>
      <c r="AK782" s="402"/>
      <c r="AL782" s="402"/>
      <c r="AM782" s="402"/>
      <c r="AN782" s="402"/>
      <c r="AO782" s="402"/>
      <c r="AP782" s="402"/>
      <c r="AQ782" s="402"/>
      <c r="AR782" s="402"/>
      <c r="AS782" s="402"/>
      <c r="AT782" s="403"/>
      <c r="AU782" s="398">
        <v>4.2</v>
      </c>
      <c r="AV782" s="399"/>
      <c r="AW782" s="399"/>
      <c r="AX782" s="400"/>
    </row>
    <row r="783" spans="1:50" ht="24.75" customHeight="1" x14ac:dyDescent="0.15">
      <c r="A783" s="556"/>
      <c r="B783" s="763"/>
      <c r="C783" s="763"/>
      <c r="D783" s="763"/>
      <c r="E783" s="763"/>
      <c r="F783" s="764"/>
      <c r="G783" s="348" t="s">
        <v>619</v>
      </c>
      <c r="H783" s="349"/>
      <c r="I783" s="349"/>
      <c r="J783" s="349"/>
      <c r="K783" s="350"/>
      <c r="L783" s="401" t="s">
        <v>624</v>
      </c>
      <c r="M783" s="402"/>
      <c r="N783" s="402"/>
      <c r="O783" s="402"/>
      <c r="P783" s="402"/>
      <c r="Q783" s="402"/>
      <c r="R783" s="402"/>
      <c r="S783" s="402"/>
      <c r="T783" s="402"/>
      <c r="U783" s="402"/>
      <c r="V783" s="402"/>
      <c r="W783" s="402"/>
      <c r="X783" s="403"/>
      <c r="Y783" s="398">
        <v>1.7</v>
      </c>
      <c r="Z783" s="399"/>
      <c r="AA783" s="399"/>
      <c r="AB783" s="405"/>
      <c r="AC783" s="348" t="s">
        <v>619</v>
      </c>
      <c r="AD783" s="349"/>
      <c r="AE783" s="349"/>
      <c r="AF783" s="349"/>
      <c r="AG783" s="350"/>
      <c r="AH783" s="401" t="s">
        <v>631</v>
      </c>
      <c r="AI783" s="402"/>
      <c r="AJ783" s="402"/>
      <c r="AK783" s="402"/>
      <c r="AL783" s="402"/>
      <c r="AM783" s="402"/>
      <c r="AN783" s="402"/>
      <c r="AO783" s="402"/>
      <c r="AP783" s="402"/>
      <c r="AQ783" s="402"/>
      <c r="AR783" s="402"/>
      <c r="AS783" s="402"/>
      <c r="AT783" s="403"/>
      <c r="AU783" s="398">
        <v>0.4</v>
      </c>
      <c r="AV783" s="399"/>
      <c r="AW783" s="399"/>
      <c r="AX783" s="400"/>
    </row>
    <row r="784" spans="1:50" ht="24.75" customHeight="1" x14ac:dyDescent="0.15">
      <c r="A784" s="556"/>
      <c r="B784" s="763"/>
      <c r="C784" s="763"/>
      <c r="D784" s="763"/>
      <c r="E784" s="763"/>
      <c r="F784" s="764"/>
      <c r="G784" s="348" t="s">
        <v>622</v>
      </c>
      <c r="H784" s="349"/>
      <c r="I784" s="349"/>
      <c r="J784" s="349"/>
      <c r="K784" s="350"/>
      <c r="L784" s="401" t="s">
        <v>627</v>
      </c>
      <c r="M784" s="402"/>
      <c r="N784" s="402"/>
      <c r="O784" s="402"/>
      <c r="P784" s="402"/>
      <c r="Q784" s="402"/>
      <c r="R784" s="402"/>
      <c r="S784" s="402"/>
      <c r="T784" s="402"/>
      <c r="U784" s="402"/>
      <c r="V784" s="402"/>
      <c r="W784" s="402"/>
      <c r="X784" s="403"/>
      <c r="Y784" s="398">
        <v>0.3</v>
      </c>
      <c r="Z784" s="399"/>
      <c r="AA784" s="399"/>
      <c r="AB784" s="405"/>
      <c r="AC784" s="348" t="s">
        <v>620</v>
      </c>
      <c r="AD784" s="349"/>
      <c r="AE784" s="349"/>
      <c r="AF784" s="349"/>
      <c r="AG784" s="350"/>
      <c r="AH784" s="401" t="s">
        <v>632</v>
      </c>
      <c r="AI784" s="402"/>
      <c r="AJ784" s="402"/>
      <c r="AK784" s="402"/>
      <c r="AL784" s="402"/>
      <c r="AM784" s="402"/>
      <c r="AN784" s="402"/>
      <c r="AO784" s="402"/>
      <c r="AP784" s="402"/>
      <c r="AQ784" s="402"/>
      <c r="AR784" s="402"/>
      <c r="AS784" s="402"/>
      <c r="AT784" s="403"/>
      <c r="AU784" s="398">
        <v>0.2</v>
      </c>
      <c r="AV784" s="399"/>
      <c r="AW784" s="399"/>
      <c r="AX784" s="400"/>
    </row>
    <row r="785" spans="1:50" ht="24.75" customHeight="1" x14ac:dyDescent="0.15">
      <c r="A785" s="556"/>
      <c r="B785" s="763"/>
      <c r="C785" s="763"/>
      <c r="D785" s="763"/>
      <c r="E785" s="763"/>
      <c r="F785" s="764"/>
      <c r="G785" s="348" t="s">
        <v>621</v>
      </c>
      <c r="H785" s="349"/>
      <c r="I785" s="349"/>
      <c r="J785" s="349"/>
      <c r="K785" s="350"/>
      <c r="L785" s="401" t="s">
        <v>626</v>
      </c>
      <c r="M785" s="402"/>
      <c r="N785" s="402"/>
      <c r="O785" s="402"/>
      <c r="P785" s="402"/>
      <c r="Q785" s="402"/>
      <c r="R785" s="402"/>
      <c r="S785" s="402"/>
      <c r="T785" s="402"/>
      <c r="U785" s="402"/>
      <c r="V785" s="402"/>
      <c r="W785" s="402"/>
      <c r="X785" s="403"/>
      <c r="Y785" s="398">
        <v>0.2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196</v>
      </c>
      <c r="H786" s="349"/>
      <c r="I786" s="349"/>
      <c r="J786" s="349"/>
      <c r="K786" s="350"/>
      <c r="L786" s="401" t="s">
        <v>646</v>
      </c>
      <c r="M786" s="402"/>
      <c r="N786" s="402"/>
      <c r="O786" s="402"/>
      <c r="P786" s="402"/>
      <c r="Q786" s="402"/>
      <c r="R786" s="402"/>
      <c r="S786" s="402"/>
      <c r="T786" s="402"/>
      <c r="U786" s="402"/>
      <c r="V786" s="402"/>
      <c r="W786" s="402"/>
      <c r="X786" s="403"/>
      <c r="Y786" s="398">
        <v>0.09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10.200000000000001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1">
    <cfRule type="expression" dxfId="2805" priority="13889">
      <formula>IF(RIGHT(TEXT(Y791,"0.#"),1)=".",FALSE,TRUE)</formula>
    </cfRule>
    <cfRule type="expression" dxfId="2804" priority="13890">
      <formula>IF(RIGHT(TEXT(Y791,"0.#"),1)=".",TRUE,FALSE)</formula>
    </cfRule>
  </conditionalFormatting>
  <conditionalFormatting sqref="Y822:Y829 Y820 Y809:Y816 Y807 Y796:Y803 Y794">
    <cfRule type="expression" dxfId="2803" priority="13671">
      <formula>IF(RIGHT(TEXT(Y794,"0.#"),1)=".",FALSE,TRUE)</formula>
    </cfRule>
    <cfRule type="expression" dxfId="2802" priority="13672">
      <formula>IF(RIGHT(TEXT(Y794,"0.#"),1)=".",TRUE,FALSE)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81 Y790 Y788">
    <cfRule type="expression" dxfId="2795" priority="13695">
      <formula>IF(RIGHT(TEXT(Y781,"0.#"),1)=".",FALSE,TRUE)</formula>
    </cfRule>
    <cfRule type="expression" dxfId="2794" priority="13696">
      <formula>IF(RIGHT(TEXT(Y781,"0.#"),1)=".",TRUE,FALSE)</formula>
    </cfRule>
  </conditionalFormatting>
  <conditionalFormatting sqref="AU782">
    <cfRule type="expression" dxfId="2793" priority="13693">
      <formula>IF(RIGHT(TEXT(AU782,"0.#"),1)=".",FALSE,TRUE)</formula>
    </cfRule>
    <cfRule type="expression" dxfId="2792" priority="13694">
      <formula>IF(RIGHT(TEXT(AU782,"0.#"),1)=".",TRUE,FALSE)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3:AU790 AU781">
    <cfRule type="expression" dxfId="2789" priority="13689">
      <formula>IF(RIGHT(TEXT(AU781,"0.#"),1)=".",FALSE,TRUE)</formula>
    </cfRule>
    <cfRule type="expression" dxfId="2788" priority="13690">
      <formula>IF(RIGHT(TEXT(AU781,"0.#"),1)=".",TRUE,FALSE)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0:AO871">
    <cfRule type="expression" dxfId="1971" priority="2083">
      <formula>IF(AND(AL870&gt;=0, RIGHT(TEXT(AL870,"0.#"),1)&lt;&gt;"."),TRUE,FALSE)</formula>
    </cfRule>
    <cfRule type="expression" dxfId="1970" priority="2084">
      <formula>IF(AND(AL870&gt;=0, RIGHT(TEXT(AL870,"0.#"),1)="."),TRUE,FALSE)</formula>
    </cfRule>
    <cfRule type="expression" dxfId="1969" priority="2085">
      <formula>IF(AND(AL870&lt;0, RIGHT(TEXT(AL870,"0.#"),1)&lt;&gt;"."),TRUE,FALSE)</formula>
    </cfRule>
    <cfRule type="expression" dxfId="1968" priority="2086">
      <formula>IF(AND(AL870&lt;0, RIGHT(TEXT(AL870,"0.#"),1)="."),TRUE,FALSE)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Y785">
    <cfRule type="expression" dxfId="1" priority="1">
      <formula>IF(RIGHT(TEXT(Y785,"0.#"),1)=".",FALSE,TRUE)</formula>
    </cfRule>
    <cfRule type="expression" dxfId="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99" max="49" man="1"/>
    <brk id="483" max="49" man="1"/>
    <brk id="55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600</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2020-11-16T01:22:15Z</dcterms:modified>
</cp:coreProperties>
</file>