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<sst xmlns="http://schemas.openxmlformats.org/spreadsheetml/2006/main" count="2965" uniqueCount="677">
  <si>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</si>
  <si>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</si>
  <si>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</si>
  <si>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</si>
  <si>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</si>
  <si>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</si>
  <si>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</si>
  <si>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</si>
  <si>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</si>
  <si>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</si>
  <si>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</si>
  <si>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</si>
  <si>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</si>
  <si>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</si>
  <si>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</si>
  <si>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</si>
  <si>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</si>
  <si>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</si>
  <si>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</si>
  <si>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</si>
  <si>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</si>
  <si>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</si>
  <si>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</si>
  <si>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</si>
  <si>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</si>
  <si>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</si>
  <si>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</si>
  <si>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</si>
  <si>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</si>
  <si>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</si>
  <si>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</si>
  <si>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</si>
  <si>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</si>
  <si>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</si>
  <si>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</si>
  <si>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</si>
  <si>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</si>
  <si>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</si>
  <si>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</si>
  <si>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</si>
  <si>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</si>
  <si>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</si>
  <si>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</si>
  <si>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</si>
  <si>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</si>
  <si>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</si>
  <si>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</si>
  <si>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</si>
  <si>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</si>
  <si>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</si>
  <si>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</si>
  <si>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</si>
  <si>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</si>
  <si>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</si>
  <si>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</si>
  <si>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</si>
  <si>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</si>
  <si>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</si>
  <si>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</si>
  <si>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</si>
  <si>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</si>
  <si>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</si>
  <si>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</si>
  <si>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</si>
  <si>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</si>
  <si>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</si>
  <si>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</si>
  <si>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</si>
  <si>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</si>
  <si>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</si>
  <si>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</si>
  <si>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</si>
  <si>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</si>
  <si>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</si>
  <si>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</si>
  <si>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</si>
  <si>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</si>
  <si>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</si>
  <si>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</si>
  <si>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</si>
  <si>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</si>
  <si>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</si>
  <si>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</si>
  <si>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</si>
  <si>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</si>
  <si>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</si>
  <si>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</si>
  <si>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</si>
  <si>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</si>
  <si>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</si>
  <si>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</si>
  <si>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</si>
  <si>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</si>
  <si>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</si>
  <si>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</si>
  <si>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</si>
  <si>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</si>
  <si>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</si>
  <si>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</si>
  <si>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</si>
  <si>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</si>
  <si>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</si>
  <si>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</si>
  <si>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</si>
  <si>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</si>
  <si>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</si>
  <si>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</si>
  <si>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</si>
  <si>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</si>
  <si>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</si>
  <si>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</si>
  <si>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</si>
  <si>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</si>
  <si>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</si>
  <si>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</si>
  <si>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</si>
  <si>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</si>
  <si>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</si>
  <si>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</si>
  <si>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</si>
  <si>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</si>
  <si>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</si>
  <si>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</si>
  <si>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</si>
  <si>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</si>
  <si>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</si>
  <si>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</si>
  <si>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</si>
  <si>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</si>
  <si>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</si>
  <si>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</si>
  <si>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</si>
  <si>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</si>
  <si>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</si>
  <si>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</si>
  <si>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</si>
  <si>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</si>
  <si>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</si>
  <si>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</si>
  <si>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</si>
  <si>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</si>
  <si>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</si>
  <si>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</si>
  <si>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</si>
  <si>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</si>
  <si>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</si>
  <si>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</si>
  <si>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</si>
  <si>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</si>
  <si>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</si>
  <si>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</si>
  <si>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</si>
  <si>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</si>
  <si>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</si>
  <si>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</si>
  <si>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</si>
  <si>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</si>
  <si>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</si>
  <si>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</si>
  <si>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</si>
  <si>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</si>
  <si>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</si>
  <si>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</si>
  <si>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</si>
  <si>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</si>
  <si>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</si>
  <si>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</si>
  <si>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</si>
  <si>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</si>
  <si>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</si>
  <si>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</si>
  <si>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</si>
  <si>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</si>
  <si>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</si>
  <si>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</si>
  <si>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</si>
  <si>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</si>
  <si>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</si>
  <si>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</si>
  <si>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</si>
  <si>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</si>
  <si>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</si>
  <si>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</si>
  <si>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</si>
  <si>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</si>
  <si>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</si>
  <si>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</si>
  <si>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</si>
  <si>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</si>
  <si>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</si>
  <si>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</si>
  <si>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</si>
  <si>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</si>
  <si>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</si>
  <si>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</si>
  <si>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</si>
  <si>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</si>
  <si>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</si>
  <si>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</si>
  <si>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</si>
  <si>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</si>
  <si>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</si>
  <si>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</si>
  <si>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</si>
  <si>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</si>
  <si>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</si>
  <si>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</si>
  <si>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</si>
  <si>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</si>
  <si>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</si>
  <si>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</si>
  <si>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</si>
  <si>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</si>
  <si>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</si>
  <si>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</si>
  <si>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</si>
  <si>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</si>
  <si>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</si>
  <si>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</si>
  <si>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</si>
  <si>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</si>
  <si>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</si>
  <si>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</si>
  <si>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</si>
  <si>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</si>
  <si>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</si>
  <si>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</si>
  <si>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</si>
  <si>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</si>
  <si>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</si>
  <si>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</si>
  <si>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</si>
  <si>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</si>
  <si>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</si>
  <si>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</si>
  <si>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</si>
  <si>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</si>
  <si>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</si>
  <si>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</si>
  <si>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</si>
  <si>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</si>
  <si>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</si>
  <si>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</si>
  <si>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</si>
  <si>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</si>
  <si>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</si>
  <si>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</si>
  <si>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</si>
  <si>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</si>
  <si>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</si>
  <si>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</si>
  <si>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</si>
  <si>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</si>
  <si>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</si>
  <si>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</si>
  <si>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</si>
  <si>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</si>
  <si>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</si>
  <si>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</si>
  <si>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</si>
  <si>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</si>
  <si>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</si>
  <si>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</si>
  <si>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</si>
  <si>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</si>
  <si>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</si>
  <si>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</si>
  <si>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</si>
  <si>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</si>
  <si>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</si>
  <si>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</si>
  <si>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</si>
  <si>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</si>
  <si>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</si>
  <si>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</si>
  <si>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</si>
  <si>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</si>
  <si>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</si>
  <si>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</si>
  <si>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</si>
  <si>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</si>
  <si>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</si>
  <si>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</si>
  <si>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</si>
  <si>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</si>
  <si>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</si>
  <si>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</si>
  <si>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</si>
  <si>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</si>
  <si>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</si>
  <si>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</si>
  <si>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</si>
  <si>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</si>
  <si>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</si>
  <si>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</si>
  <si>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</si>
  <si>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</si>
  <si>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</si>
  <si>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</si>
  <si>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</si>
  <si>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</si>
  <si>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</si>
  <si>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</si>
  <si>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</si>
  <si>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</si>
  <si>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</si>
  <si>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</si>
  <si>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</si>
  <si>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</si>
  <si>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</si>
  <si>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</si>
  <si>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</si>
  <si>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</si>
  <si>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</si>
  <si>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</si>
  <si>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</si>
  <si>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</si>
  <si>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</si>
  <si>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</si>
  <si>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</si>
  <si>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</si>
  <si>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</si>
  <si>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</si>
  <si>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</si>
  <si>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</si>
  <si>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</si>
  <si>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</si>
  <si>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</si>
  <si>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</si>
  <si>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</si>
  <si>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</si>
  <si>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</si>
  <si>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</si>
  <si>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</si>
  <si>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</si>
  <si>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</si>
  <si>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</si>
  <si>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</si>
  <si>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</si>
  <si>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</si>
  <si>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</si>
  <si>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</si>
  <si>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</si>
  <si>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</si>
  <si>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</si>
  <si>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</si>
  <si>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</si>
  <si>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</si>
  <si>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</si>
  <si>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</si>
  <si>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</si>
  <si>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</si>
  <si>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</si>
  <si>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</si>
  <si>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</si>
  <si>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</si>
  <si>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</si>
  <si>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</si>
  <si>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</si>
  <si>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</si>
  <si>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</si>
  <si>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</si>
  <si>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</si>
  <si>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</si>
  <si>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</si>
  <si>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</si>
  <si>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</si>
  <si>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</si>
  <si>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</si>
  <si>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</si>
  <si>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</si>
  <si>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</si>
  <si>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</si>
  <si>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</si>
  <si>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</si>
  <si>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</si>
  <si>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</si>
  <si>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</si>
  <si>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</si>
  <si>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</si>
  <si>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</si>
  <si>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</si>
  <si>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</si>
  <si>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</si>
  <si>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</si>
  <si>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</si>
  <si>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</si>
  <si>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</si>
  <si>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</si>
  <si>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</si>
  <si>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</si>
  <si>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</si>
  <si>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</si>
  <si>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</si>
  <si>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</si>
  <si>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</si>
  <si>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</si>
  <si>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</si>
  <si>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</si>
  <si>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</si>
  <si>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</si>
  <si>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</si>
  <si>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</si>
  <si>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</si>
  <si>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</si>
  <si>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</si>
  <si>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</si>
  <si>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</si>
  <si>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</si>
  <si>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</si>
  <si>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</si>
  <si>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</si>
  <si>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</si>
  <si>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</si>
  <si>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</si>
  <si>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</si>
  <si>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</si>
  <si>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</si>
  <si>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</si>
  <si>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</si>
  <si>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</si>
  <si>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</si>
  <si>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</si>
  <si>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</si>
  <si>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</si>
  <si>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</si>
  <si>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</si>
  <si>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</si>
  <si>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</si>
  <si>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</si>
  <si>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</si>
  <si>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</si>
  <si>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</si>
  <si>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</si>
  <si>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</si>
  <si>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</si>
  <si>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</si>
  <si>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</si>
  <si>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</si>
  <si>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</si>
  <si>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</si>
  <si>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</si>
  <si>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</si>
  <si>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</si>
  <si>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</si>
  <si>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</si>
  <si>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</si>
  <si>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</si>
  <si>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</si>
  <si>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</si>
  <si>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</si>
  <si>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</si>
  <si>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</si>
  <si>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</si>
  <si>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</si>
  <si>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</si>
  <si>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</si>
  <si>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</si>
  <si>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</si>
  <si>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</si>
  <si>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</si>
  <si>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</si>
  <si>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</si>
  <si>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</si>
  <si>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</si>
  <si>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</si>
  <si>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</si>
  <si>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</si>
  <si>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</si>
  <si>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</si>
  <si>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</si>
  <si>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</si>
  <si>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</si>
  <si>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</si>
  <si>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</si>
  <si>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</si>
  <si>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</si>
  <si>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</si>
  <si>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</si>
  <si>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</si>
  <si>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</si>
  <si>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</si>
  <si>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</si>
  <si>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</si>
  <si>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</si>
  <si>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</si>
  <si>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</si>
  <si>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</si>
  <si>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</si>
  <si>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</si>
  <si>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</si>
  <si>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</si>
  <si>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</si>
  <si>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</si>
  <si>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</si>
  <si>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</si>
  <si>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</si>
  <si>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</si>
  <si>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</si>
  <si>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</si>
  <si>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</si>
  <si>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</si>
  <si>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</si>
  <si>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</si>
  <si>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</si>
  <si>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</si>
  <si>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</si>
  <si>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</si>
  <si>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</si>
  <si>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</si>
  <si>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</si>
  <si>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</si>
  <si>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</si>
  <si>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</si>
  <si>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</si>
  <si>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</si>
  <si>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</si>
  <si>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</si>
  <si>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</si>
  <si>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</si>
  <si>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</si>
  <si>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</si>
  <si>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</si>
  <si>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</si>
  <si>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</si>
  <si>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</si>
  <si>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</si>
  <si>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</si>
  <si>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</si>
  <si>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</si>
  <si>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</si>
  <si>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</si>
  <si>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</si>
  <si>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</si>
  <si>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</si>
  <si>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</si>
  <si>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</si>
  <si>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</si>
  <si>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</si>
  <si>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</si>
  <si>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</si>
  <si>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</si>
  <si>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</si>
  <si>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</si>
  <si>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</si>
  <si>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</si>
  <si>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</si>
  <si>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</si>
  <si>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</si>
  <si>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</si>
  <si>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</si>
  <si>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</si>
  <si>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</si>
  <si>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</si>
  <si>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</si>
  <si>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</si>
  <si>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</si>
  <si>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</si>
  <si>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</si>
  <si>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</si>
  <si>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</si>
  <si>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</si>
  <si>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</si>
  <si>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</si>
  <si>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</si>
  <si>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</si>
  <si>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</si>
  <si>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</si>
  <si>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</si>
  <si>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</si>
  <si>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</si>
  <si>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</si>
  <si>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</si>
  <si>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</si>
  <si>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</si>
  <si>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t>
    <phoneticPr fontId="5"/>
  </si>
  <si>
    <t>文部科学省</t>
    <phoneticPr fontId="5"/>
  </si>
  <si>
    <t>平成７年度</t>
    <phoneticPr fontId="5"/>
  </si>
  <si>
    <t>終了予定なし</t>
    <phoneticPr fontId="5"/>
  </si>
  <si>
    <t>-</t>
    <phoneticPr fontId="5"/>
  </si>
  <si>
    <t>-</t>
    <phoneticPr fontId="5"/>
  </si>
  <si>
    <t>-</t>
    <phoneticPr fontId="5"/>
  </si>
  <si>
    <t>政府開発援助ユネスコ事業等拠出金</t>
    <phoneticPr fontId="5"/>
  </si>
  <si>
    <t>本事業における大学院プログラムでの養成学生数を１０名/年以上とすること。</t>
    <phoneticPr fontId="5"/>
  </si>
  <si>
    <t>本大学院プログラムでの養成学生数</t>
    <phoneticPr fontId="5"/>
  </si>
  <si>
    <t>人</t>
  </si>
  <si>
    <t>人</t>
    <phoneticPr fontId="5"/>
  </si>
  <si>
    <t>国連大学によるデータ提供</t>
  </si>
  <si>
    <t>国連大学によるデータ提供</t>
    <phoneticPr fontId="5"/>
  </si>
  <si>
    <t>本研究プログラムにおいて発表された論文数</t>
    <phoneticPr fontId="5"/>
  </si>
  <si>
    <t>件数</t>
    <phoneticPr fontId="5"/>
  </si>
  <si>
    <t>件数</t>
    <phoneticPr fontId="5"/>
  </si>
  <si>
    <t>地球規模課題に係る知識普及のためのグローバル・セミナーにおいて、より多くの参加者を得ること。</t>
  </si>
  <si>
    <t>セミナー参加者数</t>
  </si>
  <si>
    <t>国連大学は「望ましい日本人職員数」を定めていない。また、同大学は分担金・義務的拠出金による国連予算からの配分がなく、財源は各事業に対する任意拠出金及び基金の運用益で賄われているため、日本人職員数の目標値を設定することは困難である。</t>
  </si>
  <si>
    <t>（参考指標）
専門職以上の日本人職員数（注：National officerを含む）</t>
  </si>
  <si>
    <t>（参考指標）
幹部（D以上）の日本人職員数</t>
  </si>
  <si>
    <t>地球規模課題の解決に資する人材養成プログラム数</t>
    <phoneticPr fontId="5"/>
  </si>
  <si>
    <t>プログラム</t>
    <phoneticPr fontId="5"/>
  </si>
  <si>
    <t>地球規模課題についての研究プロジェクト数</t>
    <phoneticPr fontId="5"/>
  </si>
  <si>
    <t>プロジェクト</t>
    <phoneticPr fontId="5"/>
  </si>
  <si>
    <t>地球規模課題についての知識普及のためのセミナー開催数</t>
  </si>
  <si>
    <t>回</t>
  </si>
  <si>
    <t>千円</t>
  </si>
  <si>
    <t>千円</t>
    <phoneticPr fontId="5"/>
  </si>
  <si>
    <t>千円/件数</t>
    <phoneticPr fontId="5"/>
  </si>
  <si>
    <t>49,152/1</t>
    <phoneticPr fontId="5"/>
  </si>
  <si>
    <t>38,530/1</t>
    <phoneticPr fontId="5"/>
  </si>
  <si>
    <t>32,530/1</t>
    <phoneticPr fontId="5"/>
  </si>
  <si>
    <t>千円/件数</t>
    <phoneticPr fontId="5"/>
  </si>
  <si>
    <t>26,000/2</t>
  </si>
  <si>
    <t>61,000/5</t>
  </si>
  <si>
    <t>／　　　　　　　　　　　　　　</t>
    <phoneticPr fontId="5"/>
  </si>
  <si>
    <t>　　/</t>
    <phoneticPr fontId="5"/>
  </si>
  <si>
    <t>／　　　　　　　　　　　　　　</t>
    <phoneticPr fontId="5"/>
  </si>
  <si>
    <t>　　/</t>
    <phoneticPr fontId="5"/>
  </si>
  <si>
    <t xml:space="preserve">本事業の実施によって地球規模課題に関する人材の養成、成果論文の発表、セミナー開催による知識の普及が推進されることにより、上位施策の目標に掲げる「国際機関が実施する事業に拠出するなど国内外における活動を通じて国際的な取組に貢献する」に寄与するものである。                                             </t>
    <phoneticPr fontId="5"/>
  </si>
  <si>
    <t>国際連合大学はサステイナビリティ、国際協力、平和、国連持続可能な開発目標（SDGs）の達成などの世界的な問題に関する研究、教育を行っており、グローバル化した現代社会において、このような研究・人材育成事業、知識普及事業を行うことは我が国国民にとっても重要である。</t>
    <phoneticPr fontId="5"/>
  </si>
  <si>
    <t>国連機関に対しては、カウンターパートである国が事業を精査し、推進していくことが重要。</t>
    <phoneticPr fontId="5"/>
  </si>
  <si>
    <t>国連機関である国際連合大学本部のホスト国として事業活動に必要な拠出を行うことは必要。また、本事業は、国際連合大学に拠出を行い、教育、研究及び知識の普及を行うものであり、「国際機関が実施する事業に拠出する等、国内外における活動を通じて国際的な取組に日本が貢献する」という施策(13-2 国際協力の推進）においても直接的な達成手段の一つであり、優先度の高い事業である。</t>
    <phoneticPr fontId="5"/>
  </si>
  <si>
    <t>国際機関である国際連合大学本部のホスト国として拠出金を拠出するものであり、支出先は限定されている。</t>
    <phoneticPr fontId="5"/>
  </si>
  <si>
    <t>国連機関と国との関係において、国際連合大学の事業費の一部を負担するものであり、妥当である。</t>
    <phoneticPr fontId="5"/>
  </si>
  <si>
    <t>拠出金の支出額及び使途については、国際連合大学から提出される事業計画書及び報告書において精査しており、適切なものとなっている。</t>
    <phoneticPr fontId="5"/>
  </si>
  <si>
    <t>本事業によって、毎年度着実に、地球規模課題について養成された人材の輩出や、成果論文の発表、セミナーでの知識の普及が進められていることから、成果実績は成果目標に見合ったものとなっている。</t>
    <phoneticPr fontId="5"/>
  </si>
  <si>
    <t>国連機関である国際連合大学が行うことにより、国際的ネットワークや蓄積された知見に基づく研究・人材育成事業が可能となり、実効性が高い。</t>
    <phoneticPr fontId="5"/>
  </si>
  <si>
    <t>世界的課題の解決のためのシンクタンクとして、教育、研究・学術活動、知識の共有と移転に関する活動が活動見込みに見合った形で着実に行われている。</t>
    <phoneticPr fontId="5"/>
  </si>
  <si>
    <t>ＨＰの活用、セミナーやシンポジウムの開催等の情報発信を通し、国内外の研究者・学生を含めた広く一般にも研究成果の活用を図っている。</t>
    <phoneticPr fontId="5"/>
  </si>
  <si>
    <t>17</t>
    <phoneticPr fontId="5"/>
  </si>
  <si>
    <t>12</t>
    <phoneticPr fontId="5"/>
  </si>
  <si>
    <t>435</t>
    <phoneticPr fontId="5"/>
  </si>
  <si>
    <t>431</t>
    <phoneticPr fontId="5"/>
  </si>
  <si>
    <t>426</t>
    <phoneticPr fontId="5"/>
  </si>
  <si>
    <t>409</t>
    <phoneticPr fontId="5"/>
  </si>
  <si>
    <t>文部科学省</t>
    <phoneticPr fontId="5"/>
  </si>
  <si>
    <t>13　豊かな国際社会の構築に資する国際交流・協力の推進</t>
    <phoneticPr fontId="5"/>
  </si>
  <si>
    <t>13-2 国際協力の推進</t>
    <phoneticPr fontId="5"/>
  </si>
  <si>
    <t>日本・国際連合大学共同研究事業拠出金</t>
    <phoneticPr fontId="5"/>
  </si>
  <si>
    <t>大臣官房国際課</t>
    <phoneticPr fontId="5"/>
  </si>
  <si>
    <t>-</t>
    <phoneticPr fontId="5"/>
  </si>
  <si>
    <t>-</t>
    <phoneticPr fontId="5"/>
  </si>
  <si>
    <t>-</t>
    <phoneticPr fontId="5"/>
  </si>
  <si>
    <t>国際連合大学</t>
    <phoneticPr fontId="5"/>
  </si>
  <si>
    <t>-</t>
    <phoneticPr fontId="5"/>
  </si>
  <si>
    <t>グローバルな変化とサステイナビリティ、国際協力と開発、平和構築と安全保障等に関する研究・人材育成事業・知識普及事業等を実施するための経費を拠出</t>
    <phoneticPr fontId="5"/>
  </si>
  <si>
    <t>-</t>
    <phoneticPr fontId="5"/>
  </si>
  <si>
    <t>拠出金</t>
    <phoneticPr fontId="5"/>
  </si>
  <si>
    <t>日本・国連大学共同研究事業の運営に必要な経費</t>
    <phoneticPr fontId="5"/>
  </si>
  <si>
    <t>‐</t>
  </si>
  <si>
    <t>無</t>
  </si>
  <si>
    <t>国際連合大学への拠出金については、毎年、国際連合大学から提出される事業計画書及び報告書において使途を把握し、拠出金の使用状況や事業目的との整合性について同大学とも定期的に協議し、確認を行っている。</t>
    <phoneticPr fontId="5"/>
  </si>
  <si>
    <t>今後も引き続き効率的、効果的な執行を国際連合大学に要請する。</t>
    <rPh sb="0" eb="2">
      <t>コンゴ</t>
    </rPh>
    <rPh sb="3" eb="4">
      <t>ヒ</t>
    </rPh>
    <rPh sb="5" eb="6">
      <t>ツヅ</t>
    </rPh>
    <rPh sb="7" eb="10">
      <t>コウリツテキ</t>
    </rPh>
    <rPh sb="11" eb="14">
      <t>コウカテキ</t>
    </rPh>
    <rPh sb="15" eb="17">
      <t>シッコウ</t>
    </rPh>
    <rPh sb="18" eb="20">
      <t>コクサイ</t>
    </rPh>
    <rPh sb="20" eb="22">
      <t>レンゴウ</t>
    </rPh>
    <rPh sb="22" eb="24">
      <t>ダイガク</t>
    </rPh>
    <rPh sb="25" eb="27">
      <t>ヨウセイ</t>
    </rPh>
    <phoneticPr fontId="5"/>
  </si>
  <si>
    <t>-</t>
    <phoneticPr fontId="5"/>
  </si>
  <si>
    <t>-</t>
    <phoneticPr fontId="5"/>
  </si>
  <si>
    <t>国際協力企画室長
宮本　拓人</t>
    <rPh sb="9" eb="11">
      <t>ミヤモト</t>
    </rPh>
    <rPh sb="12" eb="14">
      <t>タクト</t>
    </rPh>
    <phoneticPr fontId="5"/>
  </si>
  <si>
    <t>-</t>
    <phoneticPr fontId="5"/>
  </si>
  <si>
    <t>-</t>
    <phoneticPr fontId="5"/>
  </si>
  <si>
    <t>-</t>
    <phoneticPr fontId="5"/>
  </si>
  <si>
    <t>-</t>
    <phoneticPr fontId="5"/>
  </si>
  <si>
    <t>-</t>
    <phoneticPr fontId="5"/>
  </si>
  <si>
    <t>32,530/1</t>
    <phoneticPr fontId="5"/>
  </si>
  <si>
    <t>56,000/5</t>
    <phoneticPr fontId="5"/>
  </si>
  <si>
    <t>A.国際連合大学</t>
    <rPh sb="2" eb="8">
      <t>コクサイレンゴウダイガク</t>
    </rPh>
    <phoneticPr fontId="5"/>
  </si>
  <si>
    <t>国際連合のシンクタンクとして人類の存続・発展等に係る地球規模課題に取り組む国際連合大学について、我が国はそのホスト国として同大学との学術協力を推進することにより、世界的なアジェンダをめぐる我が国のプレゼンス向上を図る。</t>
    <rPh sb="103" eb="105">
      <t>コウジョウ</t>
    </rPh>
    <phoneticPr fontId="5"/>
  </si>
  <si>
    <t>各年度の人材養成プログラム経費の執行額／各年度の人材養成プログラム数</t>
    <phoneticPr fontId="5"/>
  </si>
  <si>
    <t xml:space="preserve">各年度の研究プロジェクト経費の執行額／各年度の研究プロジェクト数
</t>
    <phoneticPr fontId="5"/>
  </si>
  <si>
    <t>10,400/1</t>
    <phoneticPr fontId="5"/>
  </si>
  <si>
    <t>12,462/1</t>
    <phoneticPr fontId="5"/>
  </si>
  <si>
    <t>7,300/1</t>
    <phoneticPr fontId="5"/>
  </si>
  <si>
    <t>本事業における地球規模課題に係る研究プログラムの研究成果としての論文が５０件/年以上発表されること。</t>
    <phoneticPr fontId="5"/>
  </si>
  <si>
    <t>国際連合大学に拠出を行い、グローバルな変化とサステイナビリティ、国際協力と開発、平和構築と安全保障といった地球規模課題解決に関する研究、教育及び知識普及事業等を実施する。</t>
    <rPh sb="0" eb="2">
      <t>コクサイ</t>
    </rPh>
    <rPh sb="2" eb="4">
      <t>レンゴウ</t>
    </rPh>
    <rPh sb="4" eb="6">
      <t>ダイガク</t>
    </rPh>
    <rPh sb="7" eb="9">
      <t>キョシュツ</t>
    </rPh>
    <rPh sb="10" eb="11">
      <t>オコナ</t>
    </rPh>
    <rPh sb="62" eb="63">
      <t>カン</t>
    </rPh>
    <phoneticPr fontId="5"/>
  </si>
  <si>
    <t>各年度のセミナー開催経費／各年度のセミナー開催数
※本事業による拠出金は本セミナーの開催経費の一部に当てられている。</t>
    <rPh sb="26" eb="27">
      <t>ホン</t>
    </rPh>
    <rPh sb="27" eb="29">
      <t>ジギョウ</t>
    </rPh>
    <rPh sb="32" eb="34">
      <t>キョシュツ</t>
    </rPh>
    <rPh sb="34" eb="35">
      <t>キン</t>
    </rPh>
    <rPh sb="36" eb="37">
      <t>ホン</t>
    </rPh>
    <rPh sb="42" eb="44">
      <t>カイサイ</t>
    </rPh>
    <rPh sb="44" eb="46">
      <t>ケイヒ</t>
    </rPh>
    <rPh sb="47" eb="49">
      <t>イチブ</t>
    </rPh>
    <rPh sb="50" eb="51">
      <t>ア</t>
    </rPh>
    <phoneticPr fontId="5"/>
  </si>
  <si>
    <t>10,290/1</t>
    <phoneticPr fontId="5"/>
  </si>
  <si>
    <t>-</t>
    <phoneticPr fontId="5"/>
  </si>
  <si>
    <t>【国連大学サステイナビリティ高等研究所年次報告書】
https://i.unu.edu/media/ias.unu.edu-jp/page/7823/UNU-IAS_AR2018_JP_PDF_190507.pdf
【地球規模課題解決に資する国際協力プログラム（国連大学ホームページ）】
https://ias.unu.edu/jp/research/grant-for-global-sustainability-ggs.html#outline</t>
    <rPh sb="1" eb="3">
      <t>コクレン</t>
    </rPh>
    <rPh sb="3" eb="5">
      <t>ダイガク</t>
    </rPh>
    <rPh sb="14" eb="19">
      <t>コウトウケンキュウジョ</t>
    </rPh>
    <rPh sb="19" eb="24">
      <t>ネンジホウコクショ</t>
    </rPh>
    <phoneticPr fontId="5"/>
  </si>
  <si>
    <t>外部有識者による点検対象外</t>
    <rPh sb="0" eb="5">
      <t>ガイブユウシキシャ</t>
    </rPh>
    <rPh sb="8" eb="13">
      <t>テンケンタイショウガイ</t>
    </rPh>
    <phoneticPr fontId="5"/>
  </si>
  <si>
    <t>－</t>
    <phoneticPr fontId="5"/>
  </si>
  <si>
    <t>１．事業評価の観点：この事業は、グローバルな変化とサステイナビリティ、国際協力と開発、平和構築と安全保障といった地球規模課題解決に取り組む国際連合大学に拠出を行い、研究、教育及び知識普及事業等を実施するものであり、長期継続事業の観点から検証を行った。
２．所見：この事業は、地球課題に関する人材の養成が推進されるなど、我が国の国際的な取組への貢献に寄与するものであり、本事業の必要性は認められる。引き続き、効率的・効果的な執行に努めるとともに、長期継続事業であることを踏まえ、政策目的達成手段としての成果について検証していく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</si>
</sst>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164986</xdr:colOff>
      <xdr:row>744</xdr:row>
      <xdr:rowOff>98652</xdr:rowOff>
    </xdr:from>
    <xdr:to>
      <xdr:col>36</xdr:col>
      <xdr:colOff>77634</xdr:colOff>
      <xdr:row>746</xdr:row>
      <xdr:rowOff>267383</xdr:rowOff>
    </xdr:to>
    <xdr:sp macro="" textlink="">
      <xdr:nvSpPr>
        <xdr:cNvPr id="3" name="AutoShape 15">
          <a:extLst>
            <a:ext uri="{FF2B5EF4-FFF2-40B4-BE49-F238E27FC236}">
              <a16:creationId xmlns:a16="http://schemas.microsoft.com/office/drawing/2014/main" id="{7906D30F-1F6B-403D-83EE-2AB4543CA7B4}"/>
            </a:ext>
          </a:extLst>
        </xdr:cNvPr>
        <xdr:cNvSpPr>
          <a:spLocks noChangeArrowheads="1"/>
        </xdr:cNvSpPr>
      </xdr:nvSpPr>
      <xdr:spPr bwMode="auto">
        <a:xfrm>
          <a:off x="4010705" y="53462465"/>
          <a:ext cx="3353554" cy="883106"/>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4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149</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21</xdr:col>
      <xdr:colOff>141174</xdr:colOff>
      <xdr:row>750</xdr:row>
      <xdr:rowOff>343580</xdr:rowOff>
    </xdr:from>
    <xdr:to>
      <xdr:col>34</xdr:col>
      <xdr:colOff>73538</xdr:colOff>
      <xdr:row>752</xdr:row>
      <xdr:rowOff>269942</xdr:rowOff>
    </xdr:to>
    <xdr:sp macro="" textlink="">
      <xdr:nvSpPr>
        <xdr:cNvPr id="4" name="AutoShape 17">
          <a:extLst>
            <a:ext uri="{FF2B5EF4-FFF2-40B4-BE49-F238E27FC236}">
              <a16:creationId xmlns:a16="http://schemas.microsoft.com/office/drawing/2014/main" id="{2E6EAEA1-D8A2-45FD-9A4E-C45641487FDD}"/>
            </a:ext>
          </a:extLst>
        </xdr:cNvPr>
        <xdr:cNvSpPr>
          <a:spLocks noChangeArrowheads="1"/>
        </xdr:cNvSpPr>
      </xdr:nvSpPr>
      <xdr:spPr bwMode="auto">
        <a:xfrm>
          <a:off x="4391705" y="55850518"/>
          <a:ext cx="2563646" cy="640737"/>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国際連合大学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53408</xdr:colOff>
      <xdr:row>753</xdr:row>
      <xdr:rowOff>54429</xdr:rowOff>
    </xdr:from>
    <xdr:to>
      <xdr:col>35</xdr:col>
      <xdr:colOff>52688</xdr:colOff>
      <xdr:row>755</xdr:row>
      <xdr:rowOff>327373</xdr:rowOff>
    </xdr:to>
    <xdr:sp macro="" textlink="">
      <xdr:nvSpPr>
        <xdr:cNvPr id="5" name="AutoShape 20">
          <a:extLst>
            <a:ext uri="{FF2B5EF4-FFF2-40B4-BE49-F238E27FC236}">
              <a16:creationId xmlns:a16="http://schemas.microsoft.com/office/drawing/2014/main" id="{69A5AACF-142A-4BC2-A6CB-7D40C355DB54}"/>
            </a:ext>
          </a:extLst>
        </xdr:cNvPr>
        <xdr:cNvSpPr>
          <a:spLocks noChangeArrowheads="1"/>
        </xdr:cNvSpPr>
      </xdr:nvSpPr>
      <xdr:spPr bwMode="auto">
        <a:xfrm>
          <a:off x="4101533" y="56632929"/>
          <a:ext cx="3035374" cy="9873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187780</xdr:colOff>
      <xdr:row>746</xdr:row>
      <xdr:rowOff>316365</xdr:rowOff>
    </xdr:from>
    <xdr:to>
      <xdr:col>27</xdr:col>
      <xdr:colOff>187780</xdr:colOff>
      <xdr:row>750</xdr:row>
      <xdr:rowOff>304197</xdr:rowOff>
    </xdr:to>
    <xdr:sp macro="" textlink="">
      <xdr:nvSpPr>
        <xdr:cNvPr id="6" name="Line 19">
          <a:extLst>
            <a:ext uri="{FF2B5EF4-FFF2-40B4-BE49-F238E27FC236}">
              <a16:creationId xmlns:a16="http://schemas.microsoft.com/office/drawing/2014/main" id="{9D45B38C-4E36-4222-8274-40CFBF97B94D}"/>
            </a:ext>
          </a:extLst>
        </xdr:cNvPr>
        <xdr:cNvSpPr>
          <a:spLocks noChangeShapeType="1"/>
        </xdr:cNvSpPr>
      </xdr:nvSpPr>
      <xdr:spPr bwMode="auto">
        <a:xfrm flipH="1">
          <a:off x="5652749" y="54394553"/>
          <a:ext cx="0" cy="14165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69738</xdr:colOff>
      <xdr:row>753</xdr:row>
      <xdr:rowOff>19049</xdr:rowOff>
    </xdr:from>
    <xdr:to>
      <xdr:col>34</xdr:col>
      <xdr:colOff>92450</xdr:colOff>
      <xdr:row>756</xdr:row>
      <xdr:rowOff>138112</xdr:rowOff>
    </xdr:to>
    <xdr:sp macro="" textlink="">
      <xdr:nvSpPr>
        <xdr:cNvPr id="7" name="AutoShape 21">
          <a:extLst>
            <a:ext uri="{FF2B5EF4-FFF2-40B4-BE49-F238E27FC236}">
              <a16:creationId xmlns:a16="http://schemas.microsoft.com/office/drawing/2014/main" id="{287CF356-DF3D-468F-AA30-CDA8B3A461B3}"/>
            </a:ext>
          </a:extLst>
        </xdr:cNvPr>
        <xdr:cNvSpPr>
          <a:spLocks noChangeArrowheads="1"/>
        </xdr:cNvSpPr>
      </xdr:nvSpPr>
      <xdr:spPr bwMode="auto">
        <a:xfrm>
          <a:off x="4320269" y="56597549"/>
          <a:ext cx="2653994" cy="119062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グローバルな変化とサステイナビリティ、国際協力と開発、平和構築と安全保障等に関する研究・人材育成事業・知識普及事業等を実施するための経費を拠出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BI733" sqref="BI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413</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637</v>
      </c>
      <c r="AF5" s="717"/>
      <c r="AG5" s="717"/>
      <c r="AH5" s="717"/>
      <c r="AI5" s="717"/>
      <c r="AJ5" s="717"/>
      <c r="AK5" s="717"/>
      <c r="AL5" s="717"/>
      <c r="AM5" s="717"/>
      <c r="AN5" s="717"/>
      <c r="AO5" s="717"/>
      <c r="AP5" s="718"/>
      <c r="AQ5" s="719" t="s">
        <v>653</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395" t="s">
        <v>512</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662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669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155</v>
      </c>
      <c r="Q13" s="109"/>
      <c r="R13" s="109"/>
      <c r="S13" s="109"/>
      <c r="T13" s="109"/>
      <c r="U13" s="109"/>
      <c r="V13" s="110"/>
      <c r="W13" s="108">
        <v>155</v>
      </c>
      <c r="X13" s="109"/>
      <c r="Y13" s="109"/>
      <c r="Z13" s="109"/>
      <c r="AA13" s="109"/>
      <c r="AB13" s="109"/>
      <c r="AC13" s="110"/>
      <c r="AD13" s="108">
        <v>149</v>
      </c>
      <c r="AE13" s="109"/>
      <c r="AF13" s="109"/>
      <c r="AG13" s="109"/>
      <c r="AH13" s="109"/>
      <c r="AI13" s="109"/>
      <c r="AJ13" s="110"/>
      <c r="AK13" s="108">
        <v>144</v>
      </c>
      <c r="AL13" s="109"/>
      <c r="AM13" s="109"/>
      <c r="AN13" s="109"/>
      <c r="AO13" s="109"/>
      <c r="AP13" s="109"/>
      <c r="AQ13" s="110"/>
      <c r="AR13" s="105">
        <v>187</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579</v>
      </c>
      <c r="X14" s="109"/>
      <c r="Y14" s="109"/>
      <c r="Z14" s="109"/>
      <c r="AA14" s="109"/>
      <c r="AB14" s="109"/>
      <c r="AC14" s="110"/>
      <c r="AD14" s="108" t="s">
        <v>638</v>
      </c>
      <c r="AE14" s="109"/>
      <c r="AF14" s="109"/>
      <c r="AG14" s="109"/>
      <c r="AH14" s="109"/>
      <c r="AI14" s="109"/>
      <c r="AJ14" s="110"/>
      <c r="AK14" s="108" t="s">
        <v>639</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574</v>
      </c>
      <c r="Q15" s="109"/>
      <c r="R15" s="109"/>
      <c r="S15" s="109"/>
      <c r="T15" s="109"/>
      <c r="U15" s="109"/>
      <c r="V15" s="110"/>
      <c r="W15" s="108" t="s">
        <v>574</v>
      </c>
      <c r="X15" s="109"/>
      <c r="Y15" s="109"/>
      <c r="Z15" s="109"/>
      <c r="AA15" s="109"/>
      <c r="AB15" s="109"/>
      <c r="AC15" s="110"/>
      <c r="AD15" s="108" t="s">
        <v>581</v>
      </c>
      <c r="AE15" s="109"/>
      <c r="AF15" s="109"/>
      <c r="AG15" s="109"/>
      <c r="AH15" s="109"/>
      <c r="AI15" s="109"/>
      <c r="AJ15" s="110"/>
      <c r="AK15" s="108" t="s">
        <v>640</v>
      </c>
      <c r="AL15" s="109"/>
      <c r="AM15" s="109"/>
      <c r="AN15" s="109"/>
      <c r="AO15" s="109"/>
      <c r="AP15" s="109"/>
      <c r="AQ15" s="110"/>
      <c r="AR15" s="108" t="s">
        <v>672</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580</v>
      </c>
      <c r="X16" s="109"/>
      <c r="Y16" s="109"/>
      <c r="Z16" s="109"/>
      <c r="AA16" s="109"/>
      <c r="AB16" s="109"/>
      <c r="AC16" s="110"/>
      <c r="AD16" s="108" t="s">
        <v>574</v>
      </c>
      <c r="AE16" s="109"/>
      <c r="AF16" s="109"/>
      <c r="AG16" s="109"/>
      <c r="AH16" s="109"/>
      <c r="AI16" s="109"/>
      <c r="AJ16" s="110"/>
      <c r="AK16" s="108" t="s">
        <v>640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640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155</v>
      </c>
      <c r="Q18" s="115"/>
      <c r="R18" s="115"/>
      <c r="S18" s="115"/>
      <c r="T18" s="115"/>
      <c r="U18" s="115"/>
      <c r="V18" s="116"/>
      <c r="W18" s="114">
        <f>SUM(W13:AC17)</f>
        <v>155</v>
      </c>
      <c r="X18" s="115"/>
      <c r="Y18" s="115"/>
      <c r="Z18" s="115"/>
      <c r="AA18" s="115"/>
      <c r="AB18" s="115"/>
      <c r="AC18" s="116"/>
      <c r="AD18" s="114">
        <f>SUM(AD13:AJ17)</f>
        <v>149</v>
      </c>
      <c r="AE18" s="115"/>
      <c r="AF18" s="115"/>
      <c r="AG18" s="115"/>
      <c r="AH18" s="115"/>
      <c r="AI18" s="115"/>
      <c r="AJ18" s="116"/>
      <c r="AK18" s="114">
        <f>SUM(AK13:AQ17)</f>
        <v>144</v>
      </c>
      <c r="AL18" s="115"/>
      <c r="AM18" s="115"/>
      <c r="AN18" s="115"/>
      <c r="AO18" s="115"/>
      <c r="AP18" s="115"/>
      <c r="AQ18" s="116"/>
      <c r="AR18" s="114">
        <f>SUM(AR13:AX17)</f>
        <v>187</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155</v>
      </c>
      <c r="Q19" s="109"/>
      <c r="R19" s="109"/>
      <c r="S19" s="109"/>
      <c r="T19" s="109"/>
      <c r="U19" s="109"/>
      <c r="V19" s="110"/>
      <c r="W19" s="108">
        <v>155</v>
      </c>
      <c r="X19" s="109"/>
      <c r="Y19" s="109"/>
      <c r="Z19" s="109"/>
      <c r="AA19" s="109"/>
      <c r="AB19" s="109"/>
      <c r="AC19" s="110"/>
      <c r="AD19" s="108">
        <v>149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478</v>
      </c>
      <c r="H21" s="931"/>
      <c r="I21" s="931"/>
      <c r="J21" s="931"/>
      <c r="K21" s="931"/>
      <c r="L21" s="931"/>
      <c r="M21" s="931"/>
      <c r="N21" s="931"/>
      <c r="O21" s="931"/>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75" customHeight="1" x14ac:dyDescent="0.15">
      <c r="A23" s="201"/>
      <c r="B23" s="202"/>
      <c r="C23" s="202"/>
      <c r="D23" s="202"/>
      <c r="E23" s="202"/>
      <c r="F23" s="203"/>
      <c r="G23" s="186" t="s">
        <v>582</v>
      </c>
      <c r="H23" s="187"/>
      <c r="I23" s="187"/>
      <c r="J23" s="187"/>
      <c r="K23" s="187"/>
      <c r="L23" s="187"/>
      <c r="M23" s="187"/>
      <c r="N23" s="187"/>
      <c r="O23" s="188"/>
      <c r="P23" s="105">
        <v>144</v>
      </c>
      <c r="Q23" s="106"/>
      <c r="R23" s="106"/>
      <c r="S23" s="106"/>
      <c r="T23" s="106"/>
      <c r="U23" s="106"/>
      <c r="V23" s="107"/>
      <c r="W23" s="105">
        <v>187</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144</v>
      </c>
      <c r="Q29" s="109"/>
      <c r="R29" s="109"/>
      <c r="S29" s="109"/>
      <c r="T29" s="109"/>
      <c r="U29" s="109"/>
      <c r="V29" s="110"/>
      <c r="W29" s="227">
        <f>AR13</f>
        <v>187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574</v>
      </c>
      <c r="AV31" s="271"/>
      <c r="AW31" s="379" t="s">
        <v>300</v>
      </c>
      <c r="AX31" s="380"/>
    </row>
    <row r="32" spans="1:50" ht="23.2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586</v>
      </c>
      <c r="AC32" s="551"/>
      <c r="AD32" s="551"/>
      <c r="AE32" s="364">
        <v>9</v>
      </c>
      <c r="AF32" s="365"/>
      <c r="AG32" s="365"/>
      <c r="AH32" s="365"/>
      <c r="AI32" s="364">
        <v>8</v>
      </c>
      <c r="AJ32" s="365"/>
      <c r="AK32" s="365"/>
      <c r="AL32" s="365"/>
      <c r="AM32" s="364">
        <v>9</v>
      </c>
      <c r="AN32" s="365"/>
      <c r="AO32" s="365"/>
      <c r="AP32" s="365"/>
      <c r="AQ32" s="111" t="s">
        <v>574</v>
      </c>
      <c r="AR32" s="112"/>
      <c r="AS32" s="112"/>
      <c r="AT32" s="113"/>
      <c r="AU32" s="365" t="s">
        <v>574</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v>10</v>
      </c>
      <c r="AF33" s="365"/>
      <c r="AG33" s="365"/>
      <c r="AH33" s="365"/>
      <c r="AI33" s="364">
        <v>10</v>
      </c>
      <c r="AJ33" s="365"/>
      <c r="AK33" s="365"/>
      <c r="AL33" s="365"/>
      <c r="AM33" s="364">
        <v>10</v>
      </c>
      <c r="AN33" s="365"/>
      <c r="AO33" s="365"/>
      <c r="AP33" s="365"/>
      <c r="AQ33" s="111">
        <v>10</v>
      </c>
      <c r="AR33" s="112"/>
      <c r="AS33" s="112"/>
      <c r="AT33" s="113"/>
      <c r="AU33" s="365">
        <v>10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90</v>
      </c>
      <c r="AF34" s="365"/>
      <c r="AG34" s="365"/>
      <c r="AH34" s="365"/>
      <c r="AI34" s="364">
        <v>80</v>
      </c>
      <c r="AJ34" s="365"/>
      <c r="AK34" s="365"/>
      <c r="AL34" s="365"/>
      <c r="AM34" s="364">
        <v>90</v>
      </c>
      <c r="AN34" s="365"/>
      <c r="AO34" s="365"/>
      <c r="AP34" s="365"/>
      <c r="AQ34" s="111" t="s">
        <v>580</v>
      </c>
      <c r="AR34" s="112"/>
      <c r="AS34" s="112"/>
      <c r="AT34" s="113"/>
      <c r="AU34" s="365" t="s">
        <v>580</v>
      </c>
      <c r="AV34" s="365"/>
      <c r="AW34" s="365"/>
      <c r="AX34" s="367"/>
    </row>
    <row r="35" spans="1:50" ht="23.25" customHeight="1" x14ac:dyDescent="0.15">
      <c r="A35" s="901" t="s">
        <v>502</v>
      </c>
      <c r="B35" s="902"/>
      <c r="C35" s="902"/>
      <c r="D35" s="902"/>
      <c r="E35" s="902"/>
      <c r="F35" s="903"/>
      <c r="G35" s="907" t="s">
        <v>588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574</v>
      </c>
      <c r="AV38" s="271"/>
      <c r="AW38" s="379" t="s">
        <v>300</v>
      </c>
      <c r="AX38" s="380"/>
    </row>
    <row r="39" spans="1:50" ht="30" customHeight="1" x14ac:dyDescent="0.15">
      <c r="A39" s="515"/>
      <c r="B39" s="513"/>
      <c r="C39" s="513"/>
      <c r="D39" s="513"/>
      <c r="E39" s="513"/>
      <c r="F39" s="514"/>
      <c r="G39" s="540" t="s">
        <v>668</v>
      </c>
      <c r="H39" s="541"/>
      <c r="I39" s="541"/>
      <c r="J39" s="541"/>
      <c r="K39" s="541"/>
      <c r="L39" s="541"/>
      <c r="M39" s="541"/>
      <c r="N39" s="541"/>
      <c r="O39" s="542"/>
      <c r="P39" s="161" t="s">
        <v>589</v>
      </c>
      <c r="Q39" s="161"/>
      <c r="R39" s="161"/>
      <c r="S39" s="161"/>
      <c r="T39" s="161"/>
      <c r="U39" s="161"/>
      <c r="V39" s="161"/>
      <c r="W39" s="161"/>
      <c r="X39" s="231"/>
      <c r="Y39" s="338" t="s">
        <v>12</v>
      </c>
      <c r="Z39" s="549"/>
      <c r="AA39" s="550"/>
      <c r="AB39" s="551" t="s">
        <v>590</v>
      </c>
      <c r="AC39" s="551"/>
      <c r="AD39" s="551"/>
      <c r="AE39" s="364">
        <v>49</v>
      </c>
      <c r="AF39" s="365"/>
      <c r="AG39" s="365"/>
      <c r="AH39" s="365"/>
      <c r="AI39" s="364">
        <v>88</v>
      </c>
      <c r="AJ39" s="365"/>
      <c r="AK39" s="365"/>
      <c r="AL39" s="365"/>
      <c r="AM39" s="364">
        <v>61</v>
      </c>
      <c r="AN39" s="365"/>
      <c r="AO39" s="365"/>
      <c r="AP39" s="365"/>
      <c r="AQ39" s="111" t="s">
        <v>574</v>
      </c>
      <c r="AR39" s="112"/>
      <c r="AS39" s="112"/>
      <c r="AT39" s="113"/>
      <c r="AU39" s="365" t="s">
        <v>575</v>
      </c>
      <c r="AV39" s="365"/>
      <c r="AW39" s="365"/>
      <c r="AX39" s="367"/>
    </row>
    <row r="40" spans="1:50" ht="30"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591</v>
      </c>
      <c r="AC40" s="522"/>
      <c r="AD40" s="522"/>
      <c r="AE40" s="364">
        <v>50</v>
      </c>
      <c r="AF40" s="365"/>
      <c r="AG40" s="365"/>
      <c r="AH40" s="365"/>
      <c r="AI40" s="364">
        <v>50</v>
      </c>
      <c r="AJ40" s="365"/>
      <c r="AK40" s="365"/>
      <c r="AL40" s="365"/>
      <c r="AM40" s="364">
        <v>50</v>
      </c>
      <c r="AN40" s="365"/>
      <c r="AO40" s="365"/>
      <c r="AP40" s="365"/>
      <c r="AQ40" s="364">
        <v>50</v>
      </c>
      <c r="AR40" s="365"/>
      <c r="AS40" s="365"/>
      <c r="AT40" s="365"/>
      <c r="AU40" s="364">
        <v>50</v>
      </c>
      <c r="AV40" s="365"/>
      <c r="AW40" s="365"/>
      <c r="AX40" s="365"/>
    </row>
    <row r="41" spans="1:50" ht="30"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98</v>
      </c>
      <c r="AF41" s="365"/>
      <c r="AG41" s="365"/>
      <c r="AH41" s="365"/>
      <c r="AI41" s="364">
        <v>176</v>
      </c>
      <c r="AJ41" s="365"/>
      <c r="AK41" s="365"/>
      <c r="AL41" s="365"/>
      <c r="AM41" s="364">
        <v>122</v>
      </c>
      <c r="AN41" s="365"/>
      <c r="AO41" s="365"/>
      <c r="AP41" s="365"/>
      <c r="AQ41" s="111" t="s">
        <v>574</v>
      </c>
      <c r="AR41" s="112"/>
      <c r="AS41" s="112"/>
      <c r="AT41" s="113"/>
      <c r="AU41" s="365" t="s">
        <v>580</v>
      </c>
      <c r="AV41" s="365"/>
      <c r="AW41" s="365"/>
      <c r="AX41" s="367"/>
    </row>
    <row r="42" spans="1:50" ht="23.25" customHeight="1" x14ac:dyDescent="0.15">
      <c r="A42" s="901" t="s">
        <v>502</v>
      </c>
      <c r="B42" s="902"/>
      <c r="C42" s="902"/>
      <c r="D42" s="902"/>
      <c r="E42" s="902"/>
      <c r="F42" s="903"/>
      <c r="G42" s="907" t="s">
        <v>588</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31</v>
      </c>
      <c r="AR45" s="136"/>
      <c r="AS45" s="137" t="s">
        <v>355</v>
      </c>
      <c r="AT45" s="172"/>
      <c r="AU45" s="271" t="s">
        <v>568</v>
      </c>
      <c r="AV45" s="271"/>
      <c r="AW45" s="379" t="s">
        <v>300</v>
      </c>
      <c r="AX45" s="380"/>
    </row>
    <row r="46" spans="1:50" ht="30" customHeight="1" x14ac:dyDescent="0.15">
      <c r="A46" s="515"/>
      <c r="B46" s="513"/>
      <c r="C46" s="513"/>
      <c r="D46" s="513"/>
      <c r="E46" s="513"/>
      <c r="F46" s="514"/>
      <c r="G46" s="540" t="s">
        <v>592</v>
      </c>
      <c r="H46" s="541"/>
      <c r="I46" s="541"/>
      <c r="J46" s="541"/>
      <c r="K46" s="541"/>
      <c r="L46" s="541"/>
      <c r="M46" s="541"/>
      <c r="N46" s="541"/>
      <c r="O46" s="542"/>
      <c r="P46" s="161" t="s">
        <v>593</v>
      </c>
      <c r="Q46" s="161"/>
      <c r="R46" s="161"/>
      <c r="S46" s="161"/>
      <c r="T46" s="161"/>
      <c r="U46" s="161"/>
      <c r="V46" s="161"/>
      <c r="W46" s="161"/>
      <c r="X46" s="231"/>
      <c r="Y46" s="338" t="s">
        <v>12</v>
      </c>
      <c r="Z46" s="549"/>
      <c r="AA46" s="550"/>
      <c r="AB46" s="551" t="s">
        <v>585</v>
      </c>
      <c r="AC46" s="551"/>
      <c r="AD46" s="551"/>
      <c r="AE46" s="364">
        <v>81</v>
      </c>
      <c r="AF46" s="365"/>
      <c r="AG46" s="365"/>
      <c r="AH46" s="365"/>
      <c r="AI46" s="364">
        <v>86</v>
      </c>
      <c r="AJ46" s="365"/>
      <c r="AK46" s="365"/>
      <c r="AL46" s="365"/>
      <c r="AM46" s="364">
        <v>97</v>
      </c>
      <c r="AN46" s="365"/>
      <c r="AO46" s="365"/>
      <c r="AP46" s="365"/>
      <c r="AQ46" s="111" t="s">
        <v>568</v>
      </c>
      <c r="AR46" s="112"/>
      <c r="AS46" s="112"/>
      <c r="AT46" s="113"/>
      <c r="AU46" s="365" t="s">
        <v>568</v>
      </c>
      <c r="AV46" s="365"/>
      <c r="AW46" s="365"/>
      <c r="AX46" s="367"/>
    </row>
    <row r="47" spans="1:50" ht="30"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585</v>
      </c>
      <c r="AC47" s="522"/>
      <c r="AD47" s="522"/>
      <c r="AE47" s="364">
        <v>100</v>
      </c>
      <c r="AF47" s="365"/>
      <c r="AG47" s="365"/>
      <c r="AH47" s="365"/>
      <c r="AI47" s="364">
        <v>100</v>
      </c>
      <c r="AJ47" s="365"/>
      <c r="AK47" s="365"/>
      <c r="AL47" s="365"/>
      <c r="AM47" s="364">
        <v>100</v>
      </c>
      <c r="AN47" s="365"/>
      <c r="AO47" s="365"/>
      <c r="AP47" s="365"/>
      <c r="AQ47" s="111">
        <v>100</v>
      </c>
      <c r="AR47" s="112"/>
      <c r="AS47" s="112"/>
      <c r="AT47" s="113"/>
      <c r="AU47" s="365">
        <v>100</v>
      </c>
      <c r="AV47" s="365"/>
      <c r="AW47" s="365"/>
      <c r="AX47" s="367"/>
    </row>
    <row r="48" spans="1:50" ht="30"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81</v>
      </c>
      <c r="AF48" s="365"/>
      <c r="AG48" s="365"/>
      <c r="AH48" s="365"/>
      <c r="AI48" s="364">
        <v>86</v>
      </c>
      <c r="AJ48" s="365"/>
      <c r="AK48" s="365"/>
      <c r="AL48" s="365"/>
      <c r="AM48" s="364">
        <v>97</v>
      </c>
      <c r="AN48" s="365"/>
      <c r="AO48" s="365"/>
      <c r="AP48" s="365"/>
      <c r="AQ48" s="111" t="s">
        <v>568</v>
      </c>
      <c r="AR48" s="112"/>
      <c r="AS48" s="112"/>
      <c r="AT48" s="113"/>
      <c r="AU48" s="365" t="s">
        <v>568</v>
      </c>
      <c r="AV48" s="365"/>
      <c r="AW48" s="365"/>
      <c r="AX48" s="367"/>
    </row>
    <row r="49" spans="1:50" ht="23.25" customHeight="1" x14ac:dyDescent="0.15">
      <c r="A49" s="901" t="s">
        <v>502</v>
      </c>
      <c r="B49" s="902"/>
      <c r="C49" s="902"/>
      <c r="D49" s="902"/>
      <c r="E49" s="902"/>
      <c r="F49" s="903"/>
      <c r="G49" s="907" t="s">
        <v>587</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v>30</v>
      </c>
      <c r="AR52" s="136"/>
      <c r="AS52" s="137" t="s">
        <v>355</v>
      </c>
      <c r="AT52" s="172"/>
      <c r="AU52" s="271" t="s">
        <v>568</v>
      </c>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v>30</v>
      </c>
      <c r="AR59" s="136"/>
      <c r="AS59" s="137" t="s">
        <v>355</v>
      </c>
      <c r="AT59" s="172"/>
      <c r="AU59" s="271" t="s">
        <v>568</v>
      </c>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532</v>
      </c>
      <c r="AF65" s="369"/>
      <c r="AG65" s="369"/>
      <c r="AH65" s="370"/>
      <c r="AI65" s="368" t="s">
        <v>529</v>
      </c>
      <c r="AJ65" s="369"/>
      <c r="AK65" s="369"/>
      <c r="AL65" s="370"/>
      <c r="AM65" s="375" t="s">
        <v>524</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492</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492</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493</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491</v>
      </c>
      <c r="X70" s="948"/>
      <c r="Y70" s="953" t="s">
        <v>12</v>
      </c>
      <c r="Z70" s="953"/>
      <c r="AA70" s="954"/>
      <c r="AB70" s="955" t="s">
        <v>492</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492</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493</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505</v>
      </c>
      <c r="B78" s="916"/>
      <c r="C78" s="916"/>
      <c r="D78" s="916"/>
      <c r="E78" s="913" t="s">
        <v>451</v>
      </c>
      <c r="F78" s="914"/>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customHeight="1" x14ac:dyDescent="0.15">
      <c r="A80" s="519" t="s">
        <v>266</v>
      </c>
      <c r="B80" s="850" t="s">
        <v>465</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53"/>
      <c r="C82" s="552"/>
      <c r="D82" s="552"/>
      <c r="E82" s="552"/>
      <c r="F82" s="553"/>
      <c r="G82" s="501" t="s">
        <v>594</v>
      </c>
      <c r="H82" s="501"/>
      <c r="I82" s="501"/>
      <c r="J82" s="501"/>
      <c r="K82" s="501"/>
      <c r="L82" s="501"/>
      <c r="M82" s="501"/>
      <c r="N82" s="501"/>
      <c r="O82" s="501"/>
      <c r="P82" s="501"/>
      <c r="Q82" s="501"/>
      <c r="R82" s="501"/>
      <c r="S82" s="501"/>
      <c r="T82" s="501"/>
      <c r="U82" s="501"/>
      <c r="V82" s="501"/>
      <c r="W82" s="501"/>
      <c r="X82" s="501"/>
      <c r="Y82" s="501"/>
      <c r="Z82" s="501"/>
      <c r="AA82" s="752"/>
      <c r="AB82" s="500" t="s">
        <v>568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v>31</v>
      </c>
      <c r="AR86" s="271"/>
      <c r="AS86" s="137" t="s">
        <v>355</v>
      </c>
      <c r="AT86" s="172"/>
      <c r="AU86" s="271" t="s">
        <v>568</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568</v>
      </c>
      <c r="H87" s="161"/>
      <c r="I87" s="161"/>
      <c r="J87" s="161"/>
      <c r="K87" s="161"/>
      <c r="L87" s="161"/>
      <c r="M87" s="161"/>
      <c r="N87" s="161"/>
      <c r="O87" s="231"/>
      <c r="P87" s="161" t="s">
        <v>595</v>
      </c>
      <c r="Q87" s="803"/>
      <c r="R87" s="803"/>
      <c r="S87" s="803"/>
      <c r="T87" s="803"/>
      <c r="U87" s="803"/>
      <c r="V87" s="803"/>
      <c r="W87" s="803"/>
      <c r="X87" s="804"/>
      <c r="Y87" s="755" t="s">
        <v>62</v>
      </c>
      <c r="Z87" s="756"/>
      <c r="AA87" s="757"/>
      <c r="AB87" s="551" t="s">
        <v>585</v>
      </c>
      <c r="AC87" s="551"/>
      <c r="AD87" s="551"/>
      <c r="AE87" s="364">
        <v>9</v>
      </c>
      <c r="AF87" s="365"/>
      <c r="AG87" s="365"/>
      <c r="AH87" s="365"/>
      <c r="AI87" s="364">
        <v>10</v>
      </c>
      <c r="AJ87" s="365"/>
      <c r="AK87" s="365"/>
      <c r="AL87" s="365"/>
      <c r="AM87" s="364">
        <v>8</v>
      </c>
      <c r="AN87" s="365"/>
      <c r="AO87" s="365"/>
      <c r="AP87" s="365"/>
      <c r="AQ87" s="111" t="s">
        <v>568</v>
      </c>
      <c r="AR87" s="112"/>
      <c r="AS87" s="112"/>
      <c r="AT87" s="113"/>
      <c r="AU87" s="365" t="s">
        <v>568</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29" t="s">
        <v>54</v>
      </c>
      <c r="Z88" s="730"/>
      <c r="AA88" s="731"/>
      <c r="AB88" s="522" t="s">
        <v>493</v>
      </c>
      <c r="AC88" s="522"/>
      <c r="AD88" s="522"/>
      <c r="AE88" s="364" t="s">
        <v>568</v>
      </c>
      <c r="AF88" s="365"/>
      <c r="AG88" s="365"/>
      <c r="AH88" s="365"/>
      <c r="AI88" s="364" t="s">
        <v>568</v>
      </c>
      <c r="AJ88" s="365"/>
      <c r="AK88" s="365"/>
      <c r="AL88" s="365"/>
      <c r="AM88" s="364" t="s">
        <v>654</v>
      </c>
      <c r="AN88" s="365"/>
      <c r="AO88" s="365"/>
      <c r="AP88" s="365"/>
      <c r="AQ88" s="111" t="s">
        <v>568</v>
      </c>
      <c r="AR88" s="112"/>
      <c r="AS88" s="112"/>
      <c r="AT88" s="113"/>
      <c r="AU88" s="365" t="s">
        <v>568</v>
      </c>
      <c r="AV88" s="365"/>
      <c r="AW88" s="365"/>
      <c r="AX88" s="367"/>
      <c r="AY88" s="10"/>
      <c r="AZ88" s="10"/>
      <c r="BA88" s="10"/>
      <c r="BB88" s="10"/>
      <c r="BC88" s="10"/>
    </row>
    <row r="89" spans="1:60" ht="23.25"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29" t="s">
        <v>13</v>
      </c>
      <c r="Z89" s="730"/>
      <c r="AA89" s="731"/>
      <c r="AB89" s="461" t="s">
        <v>14</v>
      </c>
      <c r="AC89" s="461"/>
      <c r="AD89" s="461"/>
      <c r="AE89" s="364" t="s">
        <v>568</v>
      </c>
      <c r="AF89" s="365"/>
      <c r="AG89" s="365"/>
      <c r="AH89" s="365"/>
      <c r="AI89" s="364" t="s">
        <v>568</v>
      </c>
      <c r="AJ89" s="365"/>
      <c r="AK89" s="365"/>
      <c r="AL89" s="365"/>
      <c r="AM89" s="364" t="s">
        <v>654</v>
      </c>
      <c r="AN89" s="365"/>
      <c r="AO89" s="365"/>
      <c r="AP89" s="365"/>
      <c r="AQ89" s="111" t="s">
        <v>568</v>
      </c>
      <c r="AR89" s="112"/>
      <c r="AS89" s="112"/>
      <c r="AT89" s="113"/>
      <c r="AU89" s="365" t="s">
        <v>568</v>
      </c>
      <c r="AV89" s="365"/>
      <c r="AW89" s="365"/>
      <c r="AX89" s="367"/>
      <c r="AY89" s="10"/>
      <c r="AZ89" s="10"/>
      <c r="BA89" s="10"/>
      <c r="BB89" s="10"/>
      <c r="BC89" s="10"/>
      <c r="BD89" s="10"/>
      <c r="BE89" s="10"/>
      <c r="BF89" s="10"/>
      <c r="BG89" s="10"/>
      <c r="BH89" s="10"/>
    </row>
    <row r="90" spans="1:60" ht="18.75"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v>31</v>
      </c>
      <c r="AR91" s="271"/>
      <c r="AS91" s="137" t="s">
        <v>355</v>
      </c>
      <c r="AT91" s="172"/>
      <c r="AU91" s="271" t="s">
        <v>568</v>
      </c>
      <c r="AV91" s="271"/>
      <c r="AW91" s="379" t="s">
        <v>300</v>
      </c>
      <c r="AX91" s="380"/>
      <c r="AY91" s="10"/>
      <c r="AZ91" s="10"/>
      <c r="BA91" s="10"/>
      <c r="BB91" s="10"/>
      <c r="BC91" s="10"/>
    </row>
    <row r="92" spans="1:60" ht="23.25" customHeight="1" x14ac:dyDescent="0.15">
      <c r="A92" s="520"/>
      <c r="B92" s="552"/>
      <c r="C92" s="552"/>
      <c r="D92" s="552"/>
      <c r="E92" s="552"/>
      <c r="F92" s="553"/>
      <c r="G92" s="230" t="s">
        <v>568</v>
      </c>
      <c r="H92" s="161"/>
      <c r="I92" s="161"/>
      <c r="J92" s="161"/>
      <c r="K92" s="161"/>
      <c r="L92" s="161"/>
      <c r="M92" s="161"/>
      <c r="N92" s="161"/>
      <c r="O92" s="231"/>
      <c r="P92" s="161" t="s">
        <v>596</v>
      </c>
      <c r="Q92" s="803"/>
      <c r="R92" s="803"/>
      <c r="S92" s="803"/>
      <c r="T92" s="803"/>
      <c r="U92" s="803"/>
      <c r="V92" s="803"/>
      <c r="W92" s="803"/>
      <c r="X92" s="804"/>
      <c r="Y92" s="755" t="s">
        <v>62</v>
      </c>
      <c r="Z92" s="756"/>
      <c r="AA92" s="757"/>
      <c r="AB92" s="551" t="s">
        <v>585</v>
      </c>
      <c r="AC92" s="551"/>
      <c r="AD92" s="551"/>
      <c r="AE92" s="364">
        <v>1</v>
      </c>
      <c r="AF92" s="365"/>
      <c r="AG92" s="365"/>
      <c r="AH92" s="365"/>
      <c r="AI92" s="364">
        <v>1</v>
      </c>
      <c r="AJ92" s="365"/>
      <c r="AK92" s="365"/>
      <c r="AL92" s="365"/>
      <c r="AM92" s="364">
        <v>1</v>
      </c>
      <c r="AN92" s="365"/>
      <c r="AO92" s="365"/>
      <c r="AP92" s="365"/>
      <c r="AQ92" s="111" t="s">
        <v>568</v>
      </c>
      <c r="AR92" s="112"/>
      <c r="AS92" s="112"/>
      <c r="AT92" s="113"/>
      <c r="AU92" s="365" t="s">
        <v>568</v>
      </c>
      <c r="AV92" s="365"/>
      <c r="AW92" s="365"/>
      <c r="AX92" s="367"/>
      <c r="AY92" s="10"/>
      <c r="AZ92" s="10"/>
      <c r="BA92" s="10"/>
      <c r="BB92" s="10"/>
      <c r="BC92" s="10"/>
      <c r="BD92" s="10"/>
      <c r="BE92" s="10"/>
      <c r="BF92" s="10"/>
      <c r="BG92" s="10"/>
      <c r="BH92" s="10"/>
    </row>
    <row r="93" spans="1:60" ht="23.25"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29" t="s">
        <v>54</v>
      </c>
      <c r="Z93" s="730"/>
      <c r="AA93" s="731"/>
      <c r="AB93" s="522" t="s">
        <v>568</v>
      </c>
      <c r="AC93" s="522"/>
      <c r="AD93" s="522"/>
      <c r="AE93" s="364" t="s">
        <v>568</v>
      </c>
      <c r="AF93" s="365"/>
      <c r="AG93" s="365"/>
      <c r="AH93" s="365"/>
      <c r="AI93" s="364" t="s">
        <v>568</v>
      </c>
      <c r="AJ93" s="365"/>
      <c r="AK93" s="365"/>
      <c r="AL93" s="365"/>
      <c r="AM93" s="364" t="s">
        <v>655</v>
      </c>
      <c r="AN93" s="365"/>
      <c r="AO93" s="365"/>
      <c r="AP93" s="365"/>
      <c r="AQ93" s="111" t="s">
        <v>568</v>
      </c>
      <c r="AR93" s="112"/>
      <c r="AS93" s="112"/>
      <c r="AT93" s="113"/>
      <c r="AU93" s="365" t="s">
        <v>568</v>
      </c>
      <c r="AV93" s="365"/>
      <c r="AW93" s="365"/>
      <c r="AX93" s="367"/>
    </row>
    <row r="94" spans="1:60" ht="23.25" customHeight="1" thickBo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29" t="s">
        <v>13</v>
      </c>
      <c r="Z94" s="730"/>
      <c r="AA94" s="731"/>
      <c r="AB94" s="461" t="s">
        <v>14</v>
      </c>
      <c r="AC94" s="461"/>
      <c r="AD94" s="461"/>
      <c r="AE94" s="364" t="s">
        <v>568</v>
      </c>
      <c r="AF94" s="365"/>
      <c r="AG94" s="365"/>
      <c r="AH94" s="365"/>
      <c r="AI94" s="364" t="s">
        <v>568</v>
      </c>
      <c r="AJ94" s="365"/>
      <c r="AK94" s="365"/>
      <c r="AL94" s="365"/>
      <c r="AM94" s="364" t="s">
        <v>654</v>
      </c>
      <c r="AN94" s="365"/>
      <c r="AO94" s="365"/>
      <c r="AP94" s="365"/>
      <c r="AQ94" s="111" t="s">
        <v>568</v>
      </c>
      <c r="AR94" s="112"/>
      <c r="AS94" s="112"/>
      <c r="AT94" s="113"/>
      <c r="AU94" s="365" t="s">
        <v>568</v>
      </c>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532</v>
      </c>
      <c r="AF100" s="828"/>
      <c r="AG100" s="828"/>
      <c r="AH100" s="829"/>
      <c r="AI100" s="827" t="s">
        <v>529</v>
      </c>
      <c r="AJ100" s="828"/>
      <c r="AK100" s="828"/>
      <c r="AL100" s="829"/>
      <c r="AM100" s="827" t="s">
        <v>525</v>
      </c>
      <c r="AN100" s="828"/>
      <c r="AO100" s="828"/>
      <c r="AP100" s="829"/>
      <c r="AQ100" s="932" t="s">
        <v>518</v>
      </c>
      <c r="AR100" s="933"/>
      <c r="AS100" s="933"/>
      <c r="AT100" s="934"/>
      <c r="AU100" s="932" t="s">
        <v>515</v>
      </c>
      <c r="AV100" s="933"/>
      <c r="AW100" s="933"/>
      <c r="AX100" s="935"/>
    </row>
    <row r="101" spans="1:60" ht="23.25" customHeight="1" x14ac:dyDescent="0.15">
      <c r="A101" s="491"/>
      <c r="B101" s="492"/>
      <c r="C101" s="492"/>
      <c r="D101" s="492"/>
      <c r="E101" s="492"/>
      <c r="F101" s="493"/>
      <c r="G101" s="161" t="s">
        <v>597</v>
      </c>
      <c r="H101" s="161"/>
      <c r="I101" s="161"/>
      <c r="J101" s="161"/>
      <c r="K101" s="161"/>
      <c r="L101" s="161"/>
      <c r="M101" s="161"/>
      <c r="N101" s="161"/>
      <c r="O101" s="161"/>
      <c r="P101" s="161"/>
      <c r="Q101" s="161"/>
      <c r="R101" s="161"/>
      <c r="S101" s="161"/>
      <c r="T101" s="161"/>
      <c r="U101" s="161"/>
      <c r="V101" s="161"/>
      <c r="W101" s="161"/>
      <c r="X101" s="231"/>
      <c r="Y101" s="817" t="s">
        <v>55</v>
      </c>
      <c r="Z101" s="715"/>
      <c r="AA101" s="716"/>
      <c r="AB101" s="551" t="s">
        <v>598</v>
      </c>
      <c r="AC101" s="551"/>
      <c r="AD101" s="551"/>
      <c r="AE101" s="364">
        <v>1</v>
      </c>
      <c r="AF101" s="365"/>
      <c r="AG101" s="365"/>
      <c r="AH101" s="366"/>
      <c r="AI101" s="364">
        <v>1</v>
      </c>
      <c r="AJ101" s="365"/>
      <c r="AK101" s="365"/>
      <c r="AL101" s="366"/>
      <c r="AM101" s="364">
        <v>1</v>
      </c>
      <c r="AN101" s="365"/>
      <c r="AO101" s="365"/>
      <c r="AP101" s="366"/>
      <c r="AQ101" s="364" t="s">
        <v>568</v>
      </c>
      <c r="AR101" s="365"/>
      <c r="AS101" s="365"/>
      <c r="AT101" s="366"/>
      <c r="AU101" s="364" t="s">
        <v>656</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598</v>
      </c>
      <c r="AC102" s="551"/>
      <c r="AD102" s="551"/>
      <c r="AE102" s="358">
        <v>1</v>
      </c>
      <c r="AF102" s="358"/>
      <c r="AG102" s="358"/>
      <c r="AH102" s="358"/>
      <c r="AI102" s="358">
        <v>1</v>
      </c>
      <c r="AJ102" s="358"/>
      <c r="AK102" s="358"/>
      <c r="AL102" s="358"/>
      <c r="AM102" s="358">
        <v>1</v>
      </c>
      <c r="AN102" s="358"/>
      <c r="AO102" s="358"/>
      <c r="AP102" s="358"/>
      <c r="AQ102" s="818">
        <v>1</v>
      </c>
      <c r="AR102" s="819"/>
      <c r="AS102" s="819"/>
      <c r="AT102" s="820"/>
      <c r="AU102" s="818">
        <v>1</v>
      </c>
      <c r="AV102" s="819"/>
      <c r="AW102" s="819"/>
      <c r="AX102" s="820"/>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491"/>
      <c r="B104" s="492"/>
      <c r="C104" s="492"/>
      <c r="D104" s="492"/>
      <c r="E104" s="492"/>
      <c r="F104" s="493"/>
      <c r="G104" s="161" t="s">
        <v>599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600</v>
      </c>
      <c r="AC104" s="472"/>
      <c r="AD104" s="473"/>
      <c r="AE104" s="364">
        <v>2</v>
      </c>
      <c r="AF104" s="365"/>
      <c r="AG104" s="365"/>
      <c r="AH104" s="366"/>
      <c r="AI104" s="364">
        <v>5</v>
      </c>
      <c r="AJ104" s="365"/>
      <c r="AK104" s="365"/>
      <c r="AL104" s="366"/>
      <c r="AM104" s="364">
        <v>5</v>
      </c>
      <c r="AN104" s="365"/>
      <c r="AO104" s="365"/>
      <c r="AP104" s="366"/>
      <c r="AQ104" s="364" t="s">
        <v>568</v>
      </c>
      <c r="AR104" s="365"/>
      <c r="AS104" s="365"/>
      <c r="AT104" s="366"/>
      <c r="AU104" s="364" t="s">
        <v>657</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600</v>
      </c>
      <c r="AC105" s="407"/>
      <c r="AD105" s="408"/>
      <c r="AE105" s="358">
        <v>2</v>
      </c>
      <c r="AF105" s="358"/>
      <c r="AG105" s="358"/>
      <c r="AH105" s="358"/>
      <c r="AI105" s="358">
        <v>5</v>
      </c>
      <c r="AJ105" s="358"/>
      <c r="AK105" s="358"/>
      <c r="AL105" s="358"/>
      <c r="AM105" s="358">
        <v>5</v>
      </c>
      <c r="AN105" s="358"/>
      <c r="AO105" s="358"/>
      <c r="AP105" s="358"/>
      <c r="AQ105" s="364">
        <v>5</v>
      </c>
      <c r="AR105" s="365"/>
      <c r="AS105" s="365"/>
      <c r="AT105" s="366"/>
      <c r="AU105" s="818">
        <v>5</v>
      </c>
      <c r="AV105" s="819"/>
      <c r="AW105" s="819"/>
      <c r="AX105" s="820"/>
    </row>
    <row r="106" spans="1:60" ht="31.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customHeight="1" x14ac:dyDescent="0.15">
      <c r="A107" s="491"/>
      <c r="B107" s="492"/>
      <c r="C107" s="492"/>
      <c r="D107" s="492"/>
      <c r="E107" s="492"/>
      <c r="F107" s="493"/>
      <c r="G107" s="161" t="s">
        <v>601</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602</v>
      </c>
      <c r="AC107" s="472"/>
      <c r="AD107" s="473"/>
      <c r="AE107" s="358">
        <v>1</v>
      </c>
      <c r="AF107" s="358"/>
      <c r="AG107" s="358"/>
      <c r="AH107" s="358"/>
      <c r="AI107" s="358">
        <v>1</v>
      </c>
      <c r="AJ107" s="358"/>
      <c r="AK107" s="358"/>
      <c r="AL107" s="358"/>
      <c r="AM107" s="358">
        <v>1</v>
      </c>
      <c r="AN107" s="358"/>
      <c r="AO107" s="358"/>
      <c r="AP107" s="358"/>
      <c r="AQ107" s="364" t="s">
        <v>568</v>
      </c>
      <c r="AR107" s="365"/>
      <c r="AS107" s="365"/>
      <c r="AT107" s="366"/>
      <c r="AU107" s="364" t="s">
        <v>658</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602</v>
      </c>
      <c r="AC108" s="407"/>
      <c r="AD108" s="408"/>
      <c r="AE108" s="358">
        <v>1</v>
      </c>
      <c r="AF108" s="358"/>
      <c r="AG108" s="358"/>
      <c r="AH108" s="358"/>
      <c r="AI108" s="358">
        <v>1</v>
      </c>
      <c r="AJ108" s="358"/>
      <c r="AK108" s="358"/>
      <c r="AL108" s="358"/>
      <c r="AM108" s="358">
        <v>1</v>
      </c>
      <c r="AN108" s="358"/>
      <c r="AO108" s="358"/>
      <c r="AP108" s="358"/>
      <c r="AQ108" s="364">
        <v>1</v>
      </c>
      <c r="AR108" s="365"/>
      <c r="AS108" s="365"/>
      <c r="AT108" s="366"/>
      <c r="AU108" s="818">
        <v>1</v>
      </c>
      <c r="AV108" s="819"/>
      <c r="AW108" s="819"/>
      <c r="AX108" s="820"/>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663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604</v>
      </c>
      <c r="AC116" s="301"/>
      <c r="AD116" s="302"/>
      <c r="AE116" s="358">
        <v>49152</v>
      </c>
      <c r="AF116" s="358"/>
      <c r="AG116" s="358"/>
      <c r="AH116" s="358"/>
      <c r="AI116" s="358">
        <v>38530</v>
      </c>
      <c r="AJ116" s="358"/>
      <c r="AK116" s="358"/>
      <c r="AL116" s="358"/>
      <c r="AM116" s="358">
        <v>32530</v>
      </c>
      <c r="AN116" s="358"/>
      <c r="AO116" s="358"/>
      <c r="AP116" s="358"/>
      <c r="AQ116" s="364">
        <v>32530</v>
      </c>
      <c r="AR116" s="365"/>
      <c r="AS116" s="365"/>
      <c r="AT116" s="365"/>
      <c r="AU116" s="365"/>
      <c r="AV116" s="365"/>
      <c r="AW116" s="365"/>
      <c r="AX116" s="367"/>
    </row>
    <row r="117" spans="1:50" ht="60.7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605</v>
      </c>
      <c r="AC117" s="342"/>
      <c r="AD117" s="343"/>
      <c r="AE117" s="306" t="s">
        <v>606</v>
      </c>
      <c r="AF117" s="306"/>
      <c r="AG117" s="306"/>
      <c r="AH117" s="306"/>
      <c r="AI117" s="306" t="s">
        <v>607</v>
      </c>
      <c r="AJ117" s="306"/>
      <c r="AK117" s="306"/>
      <c r="AL117" s="306"/>
      <c r="AM117" s="306" t="s">
        <v>608</v>
      </c>
      <c r="AN117" s="306"/>
      <c r="AO117" s="306"/>
      <c r="AP117" s="306"/>
      <c r="AQ117" s="795" t="s">
        <v>659</v>
      </c>
      <c r="AR117" s="796"/>
      <c r="AS117" s="796"/>
      <c r="AT117" s="796"/>
      <c r="AU117" s="796"/>
      <c r="AV117" s="796"/>
      <c r="AW117" s="796"/>
      <c r="AX117" s="79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664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603</v>
      </c>
      <c r="AC119" s="301"/>
      <c r="AD119" s="302"/>
      <c r="AE119" s="358">
        <v>13000</v>
      </c>
      <c r="AF119" s="358"/>
      <c r="AG119" s="358"/>
      <c r="AH119" s="358"/>
      <c r="AI119" s="358">
        <v>12200</v>
      </c>
      <c r="AJ119" s="358"/>
      <c r="AK119" s="358"/>
      <c r="AL119" s="358"/>
      <c r="AM119" s="358">
        <v>12200</v>
      </c>
      <c r="AN119" s="358"/>
      <c r="AO119" s="358"/>
      <c r="AP119" s="358"/>
      <c r="AQ119" s="358">
        <v>11200</v>
      </c>
      <c r="AR119" s="358"/>
      <c r="AS119" s="358"/>
      <c r="AT119" s="358"/>
      <c r="AU119" s="358"/>
      <c r="AV119" s="358"/>
      <c r="AW119" s="358"/>
      <c r="AX119" s="359"/>
    </row>
    <row r="120" spans="1:50" ht="63.7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609</v>
      </c>
      <c r="AC120" s="342"/>
      <c r="AD120" s="343"/>
      <c r="AE120" s="306" t="s">
        <v>610</v>
      </c>
      <c r="AF120" s="306"/>
      <c r="AG120" s="306"/>
      <c r="AH120" s="306"/>
      <c r="AI120" s="306" t="s">
        <v>611</v>
      </c>
      <c r="AJ120" s="306"/>
      <c r="AK120" s="306"/>
      <c r="AL120" s="306"/>
      <c r="AM120" s="306" t="s">
        <v>611</v>
      </c>
      <c r="AN120" s="306"/>
      <c r="AO120" s="306"/>
      <c r="AP120" s="306"/>
      <c r="AQ120" s="306" t="s">
        <v>660</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customHeight="1" x14ac:dyDescent="0.15">
      <c r="A122" s="292"/>
      <c r="B122" s="293"/>
      <c r="C122" s="293"/>
      <c r="D122" s="293"/>
      <c r="E122" s="293"/>
      <c r="F122" s="294"/>
      <c r="G122" s="351" t="s">
        <v>670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603</v>
      </c>
      <c r="AC122" s="301"/>
      <c r="AD122" s="302"/>
      <c r="AE122" s="358">
        <v>7300</v>
      </c>
      <c r="AF122" s="358"/>
      <c r="AG122" s="358"/>
      <c r="AH122" s="358"/>
      <c r="AI122" s="358">
        <v>12462</v>
      </c>
      <c r="AJ122" s="358"/>
      <c r="AK122" s="358"/>
      <c r="AL122" s="358"/>
      <c r="AM122" s="358">
        <v>10400</v>
      </c>
      <c r="AN122" s="358"/>
      <c r="AO122" s="358"/>
      <c r="AP122" s="358"/>
      <c r="AQ122" s="358">
        <v>10290</v>
      </c>
      <c r="AR122" s="358"/>
      <c r="AS122" s="358"/>
      <c r="AT122" s="358"/>
      <c r="AU122" s="358"/>
      <c r="AV122" s="358"/>
      <c r="AW122" s="358"/>
      <c r="AX122" s="359"/>
    </row>
    <row r="123" spans="1:50" ht="69"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609</v>
      </c>
      <c r="AC123" s="342"/>
      <c r="AD123" s="343"/>
      <c r="AE123" s="306" t="s">
        <v>667</v>
      </c>
      <c r="AF123" s="306"/>
      <c r="AG123" s="306"/>
      <c r="AH123" s="306"/>
      <c r="AI123" s="306" t="s">
        <v>666</v>
      </c>
      <c r="AJ123" s="306"/>
      <c r="AK123" s="306"/>
      <c r="AL123" s="306"/>
      <c r="AM123" s="306" t="s">
        <v>665</v>
      </c>
      <c r="AN123" s="306"/>
      <c r="AO123" s="306"/>
      <c r="AP123" s="306"/>
      <c r="AQ123" s="306" t="s">
        <v>671</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612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613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614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615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562</v>
      </c>
      <c r="B130" s="995"/>
      <c r="C130" s="994" t="s">
        <v>358</v>
      </c>
      <c r="D130" s="995"/>
      <c r="E130" s="308" t="s">
        <v>387</v>
      </c>
      <c r="F130" s="309"/>
      <c r="G130" s="310" t="s">
        <v>634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t="s">
        <v>574</v>
      </c>
      <c r="AV133" s="136"/>
      <c r="AW133" s="137" t="s">
        <v>300</v>
      </c>
      <c r="AX133" s="138"/>
    </row>
    <row r="134" spans="1:50" ht="39.75" customHeight="1" x14ac:dyDescent="0.15">
      <c r="A134" s="998"/>
      <c r="B134" s="252"/>
      <c r="C134" s="251"/>
      <c r="D134" s="252"/>
      <c r="E134" s="251"/>
      <c r="F134" s="314"/>
      <c r="G134" s="230" t="s">
        <v>574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574</v>
      </c>
      <c r="AF134" s="112"/>
      <c r="AG134" s="112"/>
      <c r="AH134" s="112"/>
      <c r="AI134" s="266" t="s">
        <v>574</v>
      </c>
      <c r="AJ134" s="112"/>
      <c r="AK134" s="112"/>
      <c r="AL134" s="112"/>
      <c r="AM134" s="266" t="s">
        <v>651</v>
      </c>
      <c r="AN134" s="112"/>
      <c r="AO134" s="112"/>
      <c r="AP134" s="112"/>
      <c r="AQ134" s="266" t="s">
        <v>574</v>
      </c>
      <c r="AR134" s="112"/>
      <c r="AS134" s="112"/>
      <c r="AT134" s="112"/>
      <c r="AU134" s="266" t="s">
        <v>574</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574</v>
      </c>
      <c r="AF135" s="112"/>
      <c r="AG135" s="112"/>
      <c r="AH135" s="112"/>
      <c r="AI135" s="266" t="s">
        <v>574</v>
      </c>
      <c r="AJ135" s="112"/>
      <c r="AK135" s="112"/>
      <c r="AL135" s="112"/>
      <c r="AM135" s="266" t="s">
        <v>638</v>
      </c>
      <c r="AN135" s="112"/>
      <c r="AO135" s="112"/>
      <c r="AP135" s="112"/>
      <c r="AQ135" s="266" t="s">
        <v>574</v>
      </c>
      <c r="AR135" s="112"/>
      <c r="AS135" s="112"/>
      <c r="AT135" s="112"/>
      <c r="AU135" s="266" t="s">
        <v>574</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616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558</v>
      </c>
      <c r="D430" s="250"/>
      <c r="E430" s="238" t="s">
        <v>542</v>
      </c>
      <c r="F430" s="448"/>
      <c r="G430" s="240" t="s">
        <v>374</v>
      </c>
      <c r="H430" s="158"/>
      <c r="I430" s="158"/>
      <c r="J430" s="241" t="s">
        <v>580</v>
      </c>
      <c r="K430" s="242"/>
      <c r="L430" s="242"/>
      <c r="M430" s="242"/>
      <c r="N430" s="242"/>
      <c r="O430" s="242"/>
      <c r="P430" s="242"/>
      <c r="Q430" s="242"/>
      <c r="R430" s="242"/>
      <c r="S430" s="242"/>
      <c r="T430" s="243"/>
      <c r="U430" s="244" t="s">
        <v>574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23.25" customHeight="1" x14ac:dyDescent="0.15">
      <c r="A433" s="998"/>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3"/>
      <c r="AI433" s="111" t="s">
        <v>574</v>
      </c>
      <c r="AJ433" s="112"/>
      <c r="AK433" s="112"/>
      <c r="AL433" s="112"/>
      <c r="AM433" s="111" t="s">
        <v>568</v>
      </c>
      <c r="AN433" s="112"/>
      <c r="AO433" s="112"/>
      <c r="AP433" s="113"/>
      <c r="AQ433" s="111" t="s">
        <v>574</v>
      </c>
      <c r="AR433" s="112"/>
      <c r="AS433" s="112"/>
      <c r="AT433" s="113"/>
      <c r="AU433" s="112" t="s">
        <v>575</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574</v>
      </c>
      <c r="AJ434" s="112"/>
      <c r="AK434" s="112"/>
      <c r="AL434" s="112"/>
      <c r="AM434" s="111" t="s">
        <v>568</v>
      </c>
      <c r="AN434" s="112"/>
      <c r="AO434" s="112"/>
      <c r="AP434" s="113"/>
      <c r="AQ434" s="111" t="s">
        <v>574</v>
      </c>
      <c r="AR434" s="112"/>
      <c r="AS434" s="112"/>
      <c r="AT434" s="113"/>
      <c r="AU434" s="112" t="s">
        <v>574</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568</v>
      </c>
      <c r="AN435" s="112"/>
      <c r="AO435" s="112"/>
      <c r="AP435" s="113"/>
      <c r="AQ435" s="111" t="s">
        <v>580</v>
      </c>
      <c r="AR435" s="112"/>
      <c r="AS435" s="112"/>
      <c r="AT435" s="113"/>
      <c r="AU435" s="112" t="s">
        <v>574</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9.7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355</v>
      </c>
      <c r="AH457" s="172"/>
      <c r="AI457" s="182"/>
      <c r="AJ457" s="182"/>
      <c r="AK457" s="182"/>
      <c r="AL457" s="177"/>
      <c r="AM457" s="182"/>
      <c r="AN457" s="182"/>
      <c r="AO457" s="182"/>
      <c r="AP457" s="177"/>
      <c r="AQ457" s="217" t="s">
        <v>574</v>
      </c>
      <c r="AR457" s="136"/>
      <c r="AS457" s="137" t="s">
        <v>355</v>
      </c>
      <c r="AT457" s="172"/>
      <c r="AU457" s="136" t="s">
        <v>575</v>
      </c>
      <c r="AV457" s="136"/>
      <c r="AW457" s="137" t="s">
        <v>300</v>
      </c>
      <c r="AX457" s="138"/>
    </row>
    <row r="458" spans="1:50" ht="23.25" customHeight="1" x14ac:dyDescent="0.15">
      <c r="A458" s="998"/>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574</v>
      </c>
      <c r="AJ458" s="112"/>
      <c r="AK458" s="112"/>
      <c r="AL458" s="112"/>
      <c r="AM458" s="111" t="s">
        <v>568</v>
      </c>
      <c r="AN458" s="112"/>
      <c r="AO458" s="112"/>
      <c r="AP458" s="113"/>
      <c r="AQ458" s="111" t="s">
        <v>574</v>
      </c>
      <c r="AR458" s="112"/>
      <c r="AS458" s="112"/>
      <c r="AT458" s="113"/>
      <c r="AU458" s="112" t="s">
        <v>574</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574</v>
      </c>
      <c r="AF459" s="112"/>
      <c r="AG459" s="112"/>
      <c r="AH459" s="113"/>
      <c r="AI459" s="111" t="s">
        <v>574</v>
      </c>
      <c r="AJ459" s="112"/>
      <c r="AK459" s="112"/>
      <c r="AL459" s="112"/>
      <c r="AM459" s="111" t="s">
        <v>568</v>
      </c>
      <c r="AN459" s="112"/>
      <c r="AO459" s="112"/>
      <c r="AP459" s="113"/>
      <c r="AQ459" s="111" t="s">
        <v>574</v>
      </c>
      <c r="AR459" s="112"/>
      <c r="AS459" s="112"/>
      <c r="AT459" s="113"/>
      <c r="AU459" s="112" t="s">
        <v>580</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574</v>
      </c>
      <c r="AJ460" s="112"/>
      <c r="AK460" s="112"/>
      <c r="AL460" s="112"/>
      <c r="AM460" s="111" t="s">
        <v>568</v>
      </c>
      <c r="AN460" s="112"/>
      <c r="AO460" s="112"/>
      <c r="AP460" s="113"/>
      <c r="AQ460" s="111" t="s">
        <v>575</v>
      </c>
      <c r="AR460" s="112"/>
      <c r="AS460" s="112"/>
      <c r="AT460" s="113"/>
      <c r="AU460" s="112" t="s">
        <v>580</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8"/>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2"/>
      <c r="C482" s="251"/>
      <c r="D482" s="252"/>
      <c r="E482" s="160" t="s">
        <v>574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998"/>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998"/>
      <c r="B536" s="252"/>
      <c r="C536" s="251"/>
      <c r="D536" s="252"/>
      <c r="E536" s="160" t="s">
        <v>652</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1.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573</v>
      </c>
      <c r="AE702" s="900"/>
      <c r="AF702" s="900"/>
      <c r="AG702" s="889" t="s">
        <v>617</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618</v>
      </c>
      <c r="AH703" s="665"/>
      <c r="AI703" s="665"/>
      <c r="AJ703" s="665"/>
      <c r="AK703" s="665"/>
      <c r="AL703" s="665"/>
      <c r="AM703" s="665"/>
      <c r="AN703" s="665"/>
      <c r="AO703" s="665"/>
      <c r="AP703" s="665"/>
      <c r="AQ703" s="665"/>
      <c r="AR703" s="665"/>
      <c r="AS703" s="665"/>
      <c r="AT703" s="665"/>
      <c r="AU703" s="665"/>
      <c r="AV703" s="665"/>
      <c r="AW703" s="665"/>
      <c r="AX703" s="666"/>
    </row>
    <row r="704" spans="1:50" ht="11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647</v>
      </c>
      <c r="AE705" s="733"/>
      <c r="AF705" s="733"/>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621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647</v>
      </c>
      <c r="AE709" s="155"/>
      <c r="AF709" s="155"/>
      <c r="AG709" s="664" t="s">
        <v>574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647</v>
      </c>
      <c r="AE710" s="155"/>
      <c r="AF710" s="155"/>
      <c r="AG710" s="664" t="s">
        <v>574</v>
      </c>
      <c r="AH710" s="665"/>
      <c r="AI710" s="665"/>
      <c r="AJ710" s="665"/>
      <c r="AK710" s="665"/>
      <c r="AL710" s="665"/>
      <c r="AM710" s="665"/>
      <c r="AN710" s="665"/>
      <c r="AO710" s="665"/>
      <c r="AP710" s="665"/>
      <c r="AQ710" s="665"/>
      <c r="AR710" s="665"/>
      <c r="AS710" s="665"/>
      <c r="AT710" s="665"/>
      <c r="AU710" s="665"/>
      <c r="AV710" s="665"/>
      <c r="AW710" s="665"/>
      <c r="AX710" s="666"/>
    </row>
    <row r="711" spans="1:50" ht="54.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622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647</v>
      </c>
      <c r="AE712" s="586"/>
      <c r="AF712" s="586"/>
      <c r="AG712" s="594" t="s">
        <v>580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647</v>
      </c>
      <c r="AE713" s="155"/>
      <c r="AF713" s="156"/>
      <c r="AG713" s="664" t="s">
        <v>574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647</v>
      </c>
      <c r="AE714" s="592"/>
      <c r="AF714" s="593"/>
      <c r="AG714" s="689" t="s">
        <v>580</v>
      </c>
      <c r="AH714" s="690"/>
      <c r="AI714" s="690"/>
      <c r="AJ714" s="690"/>
      <c r="AK714" s="690"/>
      <c r="AL714" s="690"/>
      <c r="AM714" s="690"/>
      <c r="AN714" s="690"/>
      <c r="AO714" s="690"/>
      <c r="AP714" s="690"/>
      <c r="AQ714" s="690"/>
      <c r="AR714" s="690"/>
      <c r="AS714" s="690"/>
      <c r="AT714" s="690"/>
      <c r="AU714" s="690"/>
      <c r="AV714" s="690"/>
      <c r="AW714" s="690"/>
      <c r="AX714" s="691"/>
    </row>
    <row r="715" spans="1:50" ht="79.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623</v>
      </c>
      <c r="AH715" s="527"/>
      <c r="AI715" s="527"/>
      <c r="AJ715" s="527"/>
      <c r="AK715" s="527"/>
      <c r="AL715" s="527"/>
      <c r="AM715" s="527"/>
      <c r="AN715" s="527"/>
      <c r="AO715" s="527"/>
      <c r="AP715" s="527"/>
      <c r="AQ715" s="527"/>
      <c r="AR715" s="527"/>
      <c r="AS715" s="527"/>
      <c r="AT715" s="527"/>
      <c r="AU715" s="527"/>
      <c r="AV715" s="527"/>
      <c r="AW715" s="527"/>
      <c r="AX715" s="528"/>
    </row>
    <row r="716" spans="1:50" ht="57"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624</v>
      </c>
      <c r="AH716" s="665"/>
      <c r="AI716" s="665"/>
      <c r="AJ716" s="665"/>
      <c r="AK716" s="665"/>
      <c r="AL716" s="665"/>
      <c r="AM716" s="665"/>
      <c r="AN716" s="665"/>
      <c r="AO716" s="665"/>
      <c r="AP716" s="665"/>
      <c r="AQ716" s="665"/>
      <c r="AR716" s="665"/>
      <c r="AS716" s="665"/>
      <c r="AT716" s="665"/>
      <c r="AU716" s="665"/>
      <c r="AV716" s="665"/>
      <c r="AW716" s="665"/>
      <c r="AX716" s="666"/>
    </row>
    <row r="717" spans="1:50" ht="54"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625</v>
      </c>
      <c r="AH717" s="665"/>
      <c r="AI717" s="665"/>
      <c r="AJ717" s="665"/>
      <c r="AK717" s="665"/>
      <c r="AL717" s="665"/>
      <c r="AM717" s="665"/>
      <c r="AN717" s="665"/>
      <c r="AO717" s="665"/>
      <c r="AP717" s="665"/>
      <c r="AQ717" s="665"/>
      <c r="AR717" s="665"/>
      <c r="AS717" s="665"/>
      <c r="AT717" s="665"/>
      <c r="AU717" s="665"/>
      <c r="AV717" s="665"/>
      <c r="AW717" s="665"/>
      <c r="AX717" s="666"/>
    </row>
    <row r="718" spans="1:50" ht="56.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626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647</v>
      </c>
      <c r="AE719" s="668"/>
      <c r="AF719" s="668"/>
      <c r="AG719" s="160" t="s">
        <v>579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1" t="s">
        <v>649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5" t="s">
        <v>57</v>
      </c>
      <c r="D727" s="696"/>
      <c r="E727" s="696"/>
      <c r="F727" s="697"/>
      <c r="G727" s="798" t="s">
        <v>650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674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0.75" customHeight="1" thickBot="1" x14ac:dyDescent="0.2">
      <c r="A731" s="618" t="s">
        <v>257</v>
      </c>
      <c r="B731" s="619"/>
      <c r="C731" s="619"/>
      <c r="D731" s="619"/>
      <c r="E731" s="620"/>
      <c r="F731" s="680" t="s">
        <v>676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675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27.5" customHeight="1" thickBot="1" x14ac:dyDescent="0.2">
      <c r="A735" s="611" t="s">
        <v>673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580</v>
      </c>
      <c r="F737" s="122"/>
      <c r="G737" s="122"/>
      <c r="H737" s="122"/>
      <c r="I737" s="122"/>
      <c r="J737" s="122"/>
      <c r="K737" s="122"/>
      <c r="L737" s="122"/>
      <c r="M737" s="122"/>
      <c r="N737" s="101" t="s">
        <v>539</v>
      </c>
      <c r="O737" s="101"/>
      <c r="P737" s="101"/>
      <c r="Q737" s="101"/>
      <c r="R737" s="122" t="s">
        <v>627</v>
      </c>
      <c r="S737" s="122"/>
      <c r="T737" s="122"/>
      <c r="U737" s="122"/>
      <c r="V737" s="122"/>
      <c r="W737" s="122"/>
      <c r="X737" s="122"/>
      <c r="Y737" s="122"/>
      <c r="Z737" s="122"/>
      <c r="AA737" s="101" t="s">
        <v>538</v>
      </c>
      <c r="AB737" s="101"/>
      <c r="AC737" s="101"/>
      <c r="AD737" s="101"/>
      <c r="AE737" s="122" t="s">
        <v>628</v>
      </c>
      <c r="AF737" s="122"/>
      <c r="AG737" s="122"/>
      <c r="AH737" s="122"/>
      <c r="AI737" s="122"/>
      <c r="AJ737" s="122"/>
      <c r="AK737" s="122"/>
      <c r="AL737" s="122"/>
      <c r="AM737" s="122"/>
      <c r="AN737" s="101" t="s">
        <v>537</v>
      </c>
      <c r="AO737" s="101"/>
      <c r="AP737" s="101"/>
      <c r="AQ737" s="101"/>
      <c r="AR737" s="102" t="s">
        <v>629</v>
      </c>
      <c r="AS737" s="103"/>
      <c r="AT737" s="103"/>
      <c r="AU737" s="103"/>
      <c r="AV737" s="103"/>
      <c r="AW737" s="103"/>
      <c r="AX737" s="104"/>
      <c r="AY737" s="89"/>
      <c r="AZ737" s="89"/>
    </row>
    <row r="738" spans="1:52" ht="24.75" customHeight="1" x14ac:dyDescent="0.15">
      <c r="A738" s="123" t="s">
        <v>536</v>
      </c>
      <c r="B738" s="124"/>
      <c r="C738" s="124"/>
      <c r="D738" s="125"/>
      <c r="E738" s="122" t="s">
        <v>630</v>
      </c>
      <c r="F738" s="122"/>
      <c r="G738" s="122"/>
      <c r="H738" s="122"/>
      <c r="I738" s="122"/>
      <c r="J738" s="122"/>
      <c r="K738" s="122"/>
      <c r="L738" s="122"/>
      <c r="M738" s="122"/>
      <c r="N738" s="101" t="s">
        <v>535</v>
      </c>
      <c r="O738" s="101"/>
      <c r="P738" s="101"/>
      <c r="Q738" s="101"/>
      <c r="R738" s="122" t="s">
        <v>631</v>
      </c>
      <c r="S738" s="122"/>
      <c r="T738" s="122"/>
      <c r="U738" s="122"/>
      <c r="V738" s="122"/>
      <c r="W738" s="122"/>
      <c r="X738" s="122"/>
      <c r="Y738" s="122"/>
      <c r="Z738" s="122"/>
      <c r="AA738" s="101" t="s">
        <v>534</v>
      </c>
      <c r="AB738" s="101"/>
      <c r="AC738" s="101"/>
      <c r="AD738" s="101"/>
      <c r="AE738" s="122" t="s">
        <v>632</v>
      </c>
      <c r="AF738" s="122"/>
      <c r="AG738" s="122"/>
      <c r="AH738" s="122"/>
      <c r="AI738" s="122"/>
      <c r="AJ738" s="122"/>
      <c r="AK738" s="122"/>
      <c r="AL738" s="122"/>
      <c r="AM738" s="122"/>
      <c r="AN738" s="101" t="s">
        <v>530</v>
      </c>
      <c r="AO738" s="101"/>
      <c r="AP738" s="101"/>
      <c r="AQ738" s="101"/>
      <c r="AR738" s="102">
        <v>417</v>
      </c>
      <c r="AS738" s="103"/>
      <c r="AT738" s="103"/>
      <c r="AU738" s="103"/>
      <c r="AV738" s="103"/>
      <c r="AW738" s="103"/>
      <c r="AX738" s="104"/>
    </row>
    <row r="739" spans="1:52" ht="24.75" customHeight="1" thickBot="1" x14ac:dyDescent="0.2">
      <c r="A739" s="126" t="s">
        <v>526</v>
      </c>
      <c r="B739" s="127"/>
      <c r="C739" s="127"/>
      <c r="D739" s="128"/>
      <c r="E739" s="129" t="s">
        <v>633</v>
      </c>
      <c r="F739" s="117"/>
      <c r="G739" s="117"/>
      <c r="H739" s="93" t="str">
        <f>IF(E739="", "", "(")</f>
        <v>(</v>
      </c>
      <c r="I739" s="117"/>
      <c r="J739" s="117"/>
      <c r="K739" s="93" t="str">
        <f>IF(OR(I739="　", I739=""), "", "-")</f>
        <v/>
      </c>
      <c r="L739" s="118">
        <v>420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4.2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9.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661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9.5" customHeight="1" x14ac:dyDescent="0.15">
      <c r="A781" s="556"/>
      <c r="B781" s="763"/>
      <c r="C781" s="763"/>
      <c r="D781" s="763"/>
      <c r="E781" s="763"/>
      <c r="F781" s="764"/>
      <c r="G781" s="449" t="s">
        <v>645</v>
      </c>
      <c r="H781" s="450"/>
      <c r="I781" s="450"/>
      <c r="J781" s="450"/>
      <c r="K781" s="451"/>
      <c r="L781" s="452" t="s">
        <v>646</v>
      </c>
      <c r="M781" s="453"/>
      <c r="N781" s="453"/>
      <c r="O781" s="453"/>
      <c r="P781" s="453"/>
      <c r="Q781" s="453"/>
      <c r="R781" s="453"/>
      <c r="S781" s="453"/>
      <c r="T781" s="453"/>
      <c r="U781" s="453"/>
      <c r="V781" s="453"/>
      <c r="W781" s="453"/>
      <c r="X781" s="454"/>
      <c r="Y781" s="455">
        <v>149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149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97.5" customHeight="1" x14ac:dyDescent="0.15">
      <c r="A837" s="404">
        <v>1</v>
      </c>
      <c r="B837" s="404">
        <v>1</v>
      </c>
      <c r="C837" s="424" t="s">
        <v>641</v>
      </c>
      <c r="D837" s="418"/>
      <c r="E837" s="418"/>
      <c r="F837" s="418"/>
      <c r="G837" s="418"/>
      <c r="H837" s="418"/>
      <c r="I837" s="418"/>
      <c r="J837" s="419" t="s">
        <v>642</v>
      </c>
      <c r="K837" s="420"/>
      <c r="L837" s="420"/>
      <c r="M837" s="420"/>
      <c r="N837" s="420"/>
      <c r="O837" s="420"/>
      <c r="P837" s="425" t="s">
        <v>643</v>
      </c>
      <c r="Q837" s="317"/>
      <c r="R837" s="317"/>
      <c r="S837" s="317"/>
      <c r="T837" s="317"/>
      <c r="U837" s="317"/>
      <c r="V837" s="317"/>
      <c r="W837" s="317"/>
      <c r="X837" s="317"/>
      <c r="Y837" s="318">
        <v>149</v>
      </c>
      <c r="Z837" s="319"/>
      <c r="AA837" s="319"/>
      <c r="AB837" s="320"/>
      <c r="AC837" s="328" t="s">
        <v>196</v>
      </c>
      <c r="AD837" s="423"/>
      <c r="AE837" s="423"/>
      <c r="AF837" s="423"/>
      <c r="AG837" s="423"/>
      <c r="AH837" s="421" t="s">
        <v>642</v>
      </c>
      <c r="AI837" s="422"/>
      <c r="AJ837" s="422"/>
      <c r="AK837" s="422"/>
      <c r="AL837" s="325" t="s">
        <v>644</v>
      </c>
      <c r="AM837" s="326"/>
      <c r="AN837" s="326"/>
      <c r="AO837" s="327"/>
      <c r="AP837" s="321" t="s">
        <v>644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c r="D1102" s="897"/>
      <c r="E1102" s="261" t="s">
        <v>569</v>
      </c>
      <c r="F1102" s="896"/>
      <c r="G1102" s="896"/>
      <c r="H1102" s="896"/>
      <c r="I1102" s="896"/>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AI40 AM40 AQ40 AU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Q39 AQ41">
    <cfRule type="expression" dxfId="1875" priority="1971">
      <formula>IF(RIGHT(TEXT(AQ39,"0.#"),1)=".",FALSE,TRUE)</formula>
    </cfRule>
    <cfRule type="expression" dxfId="1874" priority="1972">
      <formula>IF(RIGHT(TEXT(AQ39,"0.#"),1)=".",TRUE,FALSE)</formula>
    </cfRule>
  </conditionalFormatting>
  <conditionalFormatting sqref="AU39 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79" max="49" man="1"/>
    <brk id="123" max="49" man="1"/>
    <brk id="537"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573</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2"/>
      <c r="AA2" s="413"/>
      <c r="AB2" s="1012" t="s">
        <v>11</v>
      </c>
      <c r="AC2" s="1013"/>
      <c r="AD2" s="1014"/>
      <c r="AE2" s="1000" t="s">
        <v>553</v>
      </c>
      <c r="AF2" s="1000"/>
      <c r="AG2" s="1000"/>
      <c r="AH2" s="1000"/>
      <c r="AI2" s="1000" t="s">
        <v>550</v>
      </c>
      <c r="AJ2" s="1000"/>
      <c r="AK2" s="1000"/>
      <c r="AL2" s="1000"/>
      <c r="AM2" s="1000" t="s">
        <v>524</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2"/>
      <c r="AA9" s="413"/>
      <c r="AB9" s="1012" t="s">
        <v>11</v>
      </c>
      <c r="AC9" s="1013"/>
      <c r="AD9" s="1014"/>
      <c r="AE9" s="1000" t="s">
        <v>554</v>
      </c>
      <c r="AF9" s="1000"/>
      <c r="AG9" s="1000"/>
      <c r="AH9" s="1000"/>
      <c r="AI9" s="1000" t="s">
        <v>550</v>
      </c>
      <c r="AJ9" s="1000"/>
      <c r="AK9" s="1000"/>
      <c r="AL9" s="1000"/>
      <c r="AM9" s="1000" t="s">
        <v>524</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2"/>
      <c r="AA16" s="413"/>
      <c r="AB16" s="1012" t="s">
        <v>11</v>
      </c>
      <c r="AC16" s="1013"/>
      <c r="AD16" s="1014"/>
      <c r="AE16" s="1000" t="s">
        <v>553</v>
      </c>
      <c r="AF16" s="1000"/>
      <c r="AG16" s="1000"/>
      <c r="AH16" s="1000"/>
      <c r="AI16" s="1000" t="s">
        <v>551</v>
      </c>
      <c r="AJ16" s="1000"/>
      <c r="AK16" s="1000"/>
      <c r="AL16" s="1000"/>
      <c r="AM16" s="1000" t="s">
        <v>524</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2"/>
      <c r="AA23" s="413"/>
      <c r="AB23" s="1012" t="s">
        <v>11</v>
      </c>
      <c r="AC23" s="1013"/>
      <c r="AD23" s="1014"/>
      <c r="AE23" s="1000" t="s">
        <v>555</v>
      </c>
      <c r="AF23" s="1000"/>
      <c r="AG23" s="1000"/>
      <c r="AH23" s="1000"/>
      <c r="AI23" s="1000" t="s">
        <v>550</v>
      </c>
      <c r="AJ23" s="1000"/>
      <c r="AK23" s="1000"/>
      <c r="AL23" s="1000"/>
      <c r="AM23" s="1000" t="s">
        <v>524</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2"/>
      <c r="AA30" s="413"/>
      <c r="AB30" s="1012" t="s">
        <v>11</v>
      </c>
      <c r="AC30" s="1013"/>
      <c r="AD30" s="1014"/>
      <c r="AE30" s="1000" t="s">
        <v>553</v>
      </c>
      <c r="AF30" s="1000"/>
      <c r="AG30" s="1000"/>
      <c r="AH30" s="1000"/>
      <c r="AI30" s="1000" t="s">
        <v>550</v>
      </c>
      <c r="AJ30" s="1000"/>
      <c r="AK30" s="1000"/>
      <c r="AL30" s="1000"/>
      <c r="AM30" s="1000" t="s">
        <v>548</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2"/>
      <c r="AA37" s="413"/>
      <c r="AB37" s="1012" t="s">
        <v>11</v>
      </c>
      <c r="AC37" s="1013"/>
      <c r="AD37" s="1014"/>
      <c r="AE37" s="1000" t="s">
        <v>555</v>
      </c>
      <c r="AF37" s="1000"/>
      <c r="AG37" s="1000"/>
      <c r="AH37" s="1000"/>
      <c r="AI37" s="1000" t="s">
        <v>552</v>
      </c>
      <c r="AJ37" s="1000"/>
      <c r="AK37" s="1000"/>
      <c r="AL37" s="1000"/>
      <c r="AM37" s="1000" t="s">
        <v>549</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2"/>
      <c r="AA44" s="413"/>
      <c r="AB44" s="1012" t="s">
        <v>11</v>
      </c>
      <c r="AC44" s="1013"/>
      <c r="AD44" s="1014"/>
      <c r="AE44" s="1000" t="s">
        <v>553</v>
      </c>
      <c r="AF44" s="1000"/>
      <c r="AG44" s="1000"/>
      <c r="AH44" s="1000"/>
      <c r="AI44" s="1000" t="s">
        <v>550</v>
      </c>
      <c r="AJ44" s="1000"/>
      <c r="AK44" s="1000"/>
      <c r="AL44" s="1000"/>
      <c r="AM44" s="1000" t="s">
        <v>524</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2"/>
      <c r="AA51" s="413"/>
      <c r="AB51" s="458" t="s">
        <v>11</v>
      </c>
      <c r="AC51" s="1013"/>
      <c r="AD51" s="1014"/>
      <c r="AE51" s="1000" t="s">
        <v>553</v>
      </c>
      <c r="AF51" s="1000"/>
      <c r="AG51" s="1000"/>
      <c r="AH51" s="1000"/>
      <c r="AI51" s="1000" t="s">
        <v>550</v>
      </c>
      <c r="AJ51" s="1000"/>
      <c r="AK51" s="1000"/>
      <c r="AL51" s="1000"/>
      <c r="AM51" s="1000" t="s">
        <v>524</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2"/>
      <c r="AA58" s="413"/>
      <c r="AB58" s="1012" t="s">
        <v>11</v>
      </c>
      <c r="AC58" s="1013"/>
      <c r="AD58" s="1014"/>
      <c r="AE58" s="1000" t="s">
        <v>553</v>
      </c>
      <c r="AF58" s="1000"/>
      <c r="AG58" s="1000"/>
      <c r="AH58" s="1000"/>
      <c r="AI58" s="1000" t="s">
        <v>550</v>
      </c>
      <c r="AJ58" s="1000"/>
      <c r="AK58" s="1000"/>
      <c r="AL58" s="1000"/>
      <c r="AM58" s="1000" t="s">
        <v>524</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2"/>
      <c r="AA65" s="413"/>
      <c r="AB65" s="1012" t="s">
        <v>11</v>
      </c>
      <c r="AC65" s="1013"/>
      <c r="AD65" s="1014"/>
      <c r="AE65" s="1000" t="s">
        <v>553</v>
      </c>
      <c r="AF65" s="1000"/>
      <c r="AG65" s="1000"/>
      <c r="AH65" s="1000"/>
      <c r="AI65" s="1000" t="s">
        <v>550</v>
      </c>
      <c r="AJ65" s="1000"/>
      <c r="AK65" s="1000"/>
      <c r="AL65" s="1000"/>
      <c r="AM65" s="1000" t="s">
        <v>524</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2019-08-21T03:23:24Z</cp:lastPrinted>
  <dcterms:created xsi:type="dcterms:W3CDTF">2012-03-13T00:50:25Z</dcterms:created>
  <dcterms:modified xsi:type="dcterms:W3CDTF">2020-11-30T11:53:14Z</dcterms:modified>
</cp:coreProperties>
</file>