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D6631A9-513D-486C-A1D2-216B60D285C5}"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<sst xmlns="http://schemas.openxmlformats.org/spreadsheetml/2006/main" count="3034" uniqueCount="666">
  <si>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</si>
  <si>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</si>
  <si>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</si>
  <si>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</si>
  <si>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</si>
  <si>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</si>
  <si>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</si>
  <si>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</si>
  <si>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</si>
  <si>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</si>
  <si>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</si>
  <si>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</si>
  <si>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</si>
  <si>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</si>
  <si>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</si>
  <si>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</si>
  <si>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</si>
  <si>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</si>
  <si>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</si>
  <si>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</si>
  <si>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</si>
  <si>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</si>
  <si>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</si>
  <si>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</si>
  <si>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</si>
  <si>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</si>
  <si>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</si>
  <si>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</si>
  <si>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</si>
  <si>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</si>
  <si>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</si>
  <si>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</si>
  <si>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</si>
  <si>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</si>
  <si>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</si>
  <si>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</si>
  <si>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</si>
  <si>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</si>
  <si>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</si>
  <si>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</si>
  <si>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</si>
  <si>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</si>
  <si>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</si>
  <si>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</si>
  <si>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</si>
  <si>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</si>
  <si>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</si>
  <si>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</si>
  <si>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</si>
  <si>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</si>
  <si>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</si>
  <si>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</si>
  <si>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</si>
  <si>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</si>
  <si>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</si>
  <si>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</si>
  <si>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</si>
  <si>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</si>
  <si>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</si>
  <si>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</si>
  <si>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</si>
  <si>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</si>
  <si>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</si>
  <si>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</si>
  <si>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</si>
  <si>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</si>
  <si>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</si>
  <si>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</si>
  <si>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</si>
  <si>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</si>
  <si>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</si>
  <si>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</si>
  <si>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</si>
  <si>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</si>
  <si>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</si>
  <si>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</si>
  <si>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</si>
  <si>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</si>
  <si>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</si>
  <si>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</si>
  <si>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</si>
  <si>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</si>
  <si>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</si>
  <si>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</si>
  <si>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</si>
  <si>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</si>
  <si>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</si>
  <si>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</si>
  <si>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</si>
  <si>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</si>
  <si>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</si>
  <si>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</si>
  <si>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</si>
  <si>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</si>
  <si>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</si>
  <si>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</si>
  <si>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</si>
  <si>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</si>
  <si>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</si>
  <si>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</si>
  <si>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</si>
  <si>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</si>
  <si>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</si>
  <si>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</si>
  <si>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</si>
  <si>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</si>
  <si>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</si>
  <si>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</si>
  <si>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</si>
  <si>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</si>
  <si>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</si>
  <si>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</si>
  <si>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</si>
  <si>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</si>
  <si>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</si>
  <si>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</si>
  <si>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</si>
  <si>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</si>
  <si>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</si>
  <si>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</si>
  <si>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</si>
  <si>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</si>
  <si>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</si>
  <si>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</si>
  <si>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</si>
  <si>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</si>
  <si>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</si>
  <si>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</si>
  <si>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</si>
  <si>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</si>
  <si>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</si>
  <si>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</si>
  <si>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</si>
  <si>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</si>
  <si>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</si>
  <si>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</si>
  <si>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</si>
  <si>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</si>
  <si>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</si>
  <si>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</si>
  <si>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</si>
  <si>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</si>
  <si>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</si>
  <si>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</si>
  <si>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</si>
  <si>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</si>
  <si>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</si>
  <si>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</si>
  <si>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</si>
  <si>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</si>
  <si>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</si>
  <si>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</si>
  <si>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</si>
  <si>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</si>
  <si>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</si>
  <si>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</si>
  <si>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</si>
  <si>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</si>
  <si>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</si>
  <si>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</si>
  <si>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</si>
  <si>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</si>
  <si>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</si>
  <si>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</si>
  <si>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</si>
  <si>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</si>
  <si>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</si>
  <si>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</si>
  <si>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</si>
  <si>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</si>
  <si>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</si>
  <si>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</si>
  <si>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</si>
  <si>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</si>
  <si>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</si>
  <si>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</si>
  <si>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</si>
  <si>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</si>
  <si>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</si>
  <si>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</si>
  <si>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</si>
  <si>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</si>
  <si>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</si>
  <si>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</si>
  <si>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</si>
  <si>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</si>
  <si>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</si>
  <si>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</si>
  <si>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</si>
  <si>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</si>
  <si>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</si>
  <si>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</si>
  <si>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</si>
  <si>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</si>
  <si>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</si>
  <si>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</si>
  <si>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</si>
  <si>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</si>
  <si>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</si>
  <si>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</si>
  <si>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</si>
  <si>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</si>
  <si>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</si>
  <si>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</si>
  <si>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</si>
  <si>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</si>
  <si>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</si>
  <si>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</si>
  <si>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</si>
  <si>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</si>
  <si>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</si>
  <si>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</si>
  <si>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</si>
  <si>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</si>
  <si>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</si>
  <si>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</si>
  <si>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</si>
  <si>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</si>
  <si>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</si>
  <si>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</si>
  <si>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</si>
  <si>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</si>
  <si>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</si>
  <si>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</si>
  <si>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</si>
  <si>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</si>
  <si>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</si>
  <si>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</si>
  <si>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</si>
  <si>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</si>
  <si>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</si>
  <si>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</si>
  <si>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</si>
  <si>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</si>
  <si>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</si>
  <si>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</si>
  <si>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</si>
  <si>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</si>
  <si>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</si>
  <si>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</si>
  <si>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</si>
  <si>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</si>
  <si>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</si>
  <si>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</si>
  <si>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</si>
  <si>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</si>
  <si>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</si>
  <si>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</si>
  <si>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</si>
  <si>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</si>
  <si>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</si>
  <si>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</si>
  <si>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</si>
  <si>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</si>
  <si>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</si>
  <si>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</si>
  <si>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</si>
  <si>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</si>
  <si>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</si>
  <si>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</si>
  <si>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</si>
  <si>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</si>
  <si>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</si>
  <si>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</si>
  <si>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</si>
  <si>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</si>
  <si>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</si>
  <si>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</si>
  <si>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</si>
  <si>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</si>
  <si>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</si>
  <si>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</si>
  <si>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</si>
  <si>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</si>
  <si>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</si>
  <si>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</si>
  <si>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</si>
  <si>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</si>
  <si>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</si>
  <si>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</si>
  <si>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</si>
  <si>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</si>
  <si>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</si>
  <si>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</si>
  <si>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</si>
  <si>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</si>
  <si>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</si>
  <si>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</si>
  <si>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</si>
  <si>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</si>
  <si>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</si>
  <si>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</si>
  <si>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</si>
  <si>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</si>
  <si>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</si>
  <si>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</si>
  <si>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</si>
  <si>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</si>
  <si>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</si>
  <si>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</si>
  <si>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</si>
  <si>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</si>
  <si>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</si>
  <si>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</si>
  <si>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</si>
  <si>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</si>
  <si>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</si>
  <si>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</si>
  <si>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</si>
  <si>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</si>
  <si>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</si>
  <si>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</si>
  <si>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</si>
  <si>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</si>
  <si>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</si>
  <si>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</si>
  <si>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</si>
  <si>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</si>
  <si>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</si>
  <si>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</si>
  <si>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</si>
  <si>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</si>
  <si>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</si>
  <si>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</si>
  <si>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</si>
  <si>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</si>
  <si>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</si>
  <si>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</si>
  <si>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</si>
  <si>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</si>
  <si>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</si>
  <si>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</si>
  <si>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</si>
  <si>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</si>
  <si>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</si>
  <si>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</si>
  <si>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</si>
  <si>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</si>
  <si>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</si>
  <si>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</si>
  <si>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</si>
  <si>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</si>
  <si>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</si>
  <si>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</si>
  <si>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</si>
  <si>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</si>
  <si>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</si>
  <si>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</si>
  <si>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</si>
  <si>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</si>
  <si>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</si>
  <si>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</si>
  <si>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</si>
  <si>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</si>
  <si>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</si>
  <si>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</si>
  <si>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</si>
  <si>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</si>
  <si>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</si>
  <si>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</si>
  <si>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</si>
  <si>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</si>
  <si>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</si>
  <si>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</si>
  <si>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</si>
  <si>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</si>
  <si>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</si>
  <si>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</si>
  <si>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</si>
  <si>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</si>
  <si>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</si>
  <si>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</si>
  <si>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</si>
  <si>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</si>
  <si>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</si>
  <si>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</si>
  <si>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</si>
  <si>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</si>
  <si>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</si>
  <si>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</si>
  <si>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</si>
  <si>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</si>
  <si>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</si>
  <si>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</si>
  <si>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</si>
  <si>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</si>
  <si>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</si>
  <si>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</si>
  <si>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</si>
  <si>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</si>
  <si>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</si>
  <si>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</si>
  <si>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</si>
  <si>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</si>
  <si>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</si>
  <si>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</si>
  <si>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</si>
  <si>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</si>
  <si>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</si>
  <si>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</si>
  <si>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</si>
  <si>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</si>
  <si>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</si>
  <si>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</si>
  <si>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</si>
  <si>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</si>
  <si>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</si>
  <si>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</si>
  <si>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</si>
  <si>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</si>
  <si>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</si>
  <si>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</si>
  <si>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</si>
  <si>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</si>
  <si>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</si>
  <si>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</si>
  <si>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</si>
  <si>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</si>
  <si>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</si>
  <si>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</si>
  <si>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</si>
  <si>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</si>
  <si>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</si>
  <si>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</si>
  <si>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</si>
  <si>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</si>
  <si>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</si>
  <si>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</si>
  <si>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</si>
  <si>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</si>
  <si>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</si>
  <si>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</si>
  <si>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</si>
  <si>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</si>
  <si>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</si>
  <si>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</si>
  <si>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</si>
  <si>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</si>
  <si>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</si>
  <si>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</si>
  <si>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</si>
  <si>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</si>
  <si>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</si>
  <si>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</si>
  <si>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</si>
  <si>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</si>
  <si>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</si>
  <si>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</si>
  <si>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</si>
  <si>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</si>
  <si>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</si>
  <si>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</si>
  <si>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</si>
  <si>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</si>
  <si>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</si>
  <si>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</si>
  <si>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</si>
  <si>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</si>
  <si>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</si>
  <si>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</si>
  <si>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</si>
  <si>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</si>
  <si>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</si>
  <si>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</si>
  <si>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</si>
  <si>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</si>
  <si>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</si>
  <si>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</si>
  <si>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</si>
  <si>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</si>
  <si>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</si>
  <si>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</si>
  <si>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</si>
  <si>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</si>
  <si>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</si>
  <si>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</si>
  <si>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</si>
  <si>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</si>
  <si>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</si>
  <si>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</si>
  <si>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</si>
  <si>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</si>
  <si>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</si>
  <si>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</si>
  <si>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</si>
  <si>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</si>
  <si>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</si>
  <si>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</si>
  <si>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</si>
  <si>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</si>
  <si>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</si>
  <si>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</si>
  <si>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</si>
  <si>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</si>
  <si>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</si>
  <si>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</si>
  <si>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</si>
  <si>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</si>
  <si>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</si>
  <si>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</si>
  <si>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</si>
  <si>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</si>
  <si>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</si>
  <si>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</si>
  <si>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</si>
  <si>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</si>
  <si>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</si>
  <si>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</si>
  <si>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</si>
  <si>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</si>
  <si>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</si>
  <si>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</si>
  <si>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</si>
  <si>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</si>
  <si>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</si>
  <si>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</si>
  <si>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</si>
  <si>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</si>
  <si>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</si>
  <si>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</si>
  <si>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</si>
  <si>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</si>
  <si>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</si>
  <si>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</si>
  <si>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</si>
  <si>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</si>
  <si>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</si>
  <si>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</si>
  <si>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</si>
  <si>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</si>
  <si>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</si>
  <si>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</si>
  <si>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</si>
  <si>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</si>
  <si>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</si>
  <si>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</si>
  <si>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</si>
  <si>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</si>
  <si>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</si>
  <si>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</si>
  <si>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</si>
  <si>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</si>
  <si>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</si>
  <si>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</si>
  <si>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</si>
  <si>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</si>
  <si>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</si>
  <si>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</si>
  <si>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</si>
  <si>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</si>
  <si>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</si>
  <si>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</si>
  <si>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</si>
  <si>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</si>
  <si>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</si>
  <si>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</si>
  <si>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</si>
  <si>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</si>
  <si>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</si>
  <si>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</si>
  <si>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</si>
  <si>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</si>
  <si>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</si>
  <si>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</si>
  <si>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</si>
  <si>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</si>
  <si>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</si>
  <si>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</si>
  <si>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</si>
  <si>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</si>
  <si>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</si>
  <si>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</si>
  <si>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</si>
  <si>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</si>
  <si>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高等教育局</t>
    <phoneticPr fontId="5"/>
  </si>
  <si>
    <t>昭和４７年度</t>
    <phoneticPr fontId="5"/>
  </si>
  <si>
    <t>終了予定なし</t>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</si>
  <si>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phoneticPr fontId="5"/>
  </si>
  <si>
    <t>-</t>
    <phoneticPr fontId="5"/>
  </si>
  <si>
    <t>-</t>
    <phoneticPr fontId="5"/>
  </si>
  <si>
    <t>-</t>
    <phoneticPr fontId="5"/>
  </si>
  <si>
    <t>-</t>
    <phoneticPr fontId="5"/>
  </si>
  <si>
    <t>文化交流団体補助金</t>
    <phoneticPr fontId="5"/>
  </si>
  <si>
    <t>高等教育機関における台湾からの私費外国人留学生数を増やす</t>
    <phoneticPr fontId="5"/>
  </si>
  <si>
    <t>高等教育機関における台湾からの私費外国人留学生数</t>
    <phoneticPr fontId="5"/>
  </si>
  <si>
    <t>人</t>
  </si>
  <si>
    <t>人</t>
    <phoneticPr fontId="5"/>
  </si>
  <si>
    <t>-</t>
    <phoneticPr fontId="5"/>
  </si>
  <si>
    <t>独立行政法人日本学生支援機構「外国人留学生在籍状況調査」</t>
    <phoneticPr fontId="5"/>
  </si>
  <si>
    <t>当該事業を通じた奨学金等受給者数
（長期）</t>
    <phoneticPr fontId="5"/>
  </si>
  <si>
    <t>台湾からの受入れ留学生に対する奨学金等支給者数
（短期）</t>
    <phoneticPr fontId="5"/>
  </si>
  <si>
    <t>人</t>
    <phoneticPr fontId="5"/>
  </si>
  <si>
    <t>人</t>
    <phoneticPr fontId="5"/>
  </si>
  <si>
    <t>台湾からの受入れ留学生に対する奨学金等支給者数
（学部）</t>
  </si>
  <si>
    <t>執行額／受入れ留学生数　　　　　　　　　　</t>
    <phoneticPr fontId="5"/>
  </si>
  <si>
    <t>千円</t>
    <phoneticPr fontId="5"/>
  </si>
  <si>
    <t>千円/人</t>
    <phoneticPr fontId="5"/>
  </si>
  <si>
    <t>672,464/355</t>
    <phoneticPr fontId="5"/>
  </si>
  <si>
    <t>672,464/368</t>
    <phoneticPr fontId="5"/>
  </si>
  <si>
    <t>672,464/356</t>
    <phoneticPr fontId="5"/>
  </si>
  <si>
    <t>／　</t>
    <phoneticPr fontId="5"/>
  </si>
  <si>
    <t>　　/</t>
    <phoneticPr fontId="5"/>
  </si>
  <si>
    <t>／　　　　　　　　　　　　　　</t>
    <phoneticPr fontId="5"/>
  </si>
  <si>
    <t>　　/</t>
    <phoneticPr fontId="5"/>
  </si>
  <si>
    <t>外国人留学生数（日本語教育機関を含む）</t>
    <phoneticPr fontId="5"/>
  </si>
  <si>
    <t>本事業は、国費外国人留学生制度の対象とならない台湾地域から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phoneticPr fontId="5"/>
  </si>
  <si>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</si>
  <si>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</si>
  <si>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本事業は、台湾との国際的な教育交流及び相互理解の増進へ貢献するものであり、優先度の高い事業である。</t>
    <phoneticPr fontId="5"/>
  </si>
  <si>
    <t>－</t>
    <phoneticPr fontId="5"/>
  </si>
  <si>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phoneticPr fontId="5"/>
  </si>
  <si>
    <t>国費外国人留学生制度に準拠しており、妥当である。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</si>
  <si>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</si>
  <si>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</si>
  <si>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 xml:space="preserve"> 活動実績は見込みに見合ったものであり、優秀な留学生の継続的な受入れにつながっている。</t>
    <phoneticPr fontId="5"/>
  </si>
  <si>
    <t>408</t>
    <phoneticPr fontId="5"/>
  </si>
  <si>
    <t>179</t>
    <phoneticPr fontId="5"/>
  </si>
  <si>
    <t>200</t>
    <phoneticPr fontId="5"/>
  </si>
  <si>
    <t>431</t>
    <phoneticPr fontId="5"/>
  </si>
  <si>
    <t>427</t>
    <phoneticPr fontId="5"/>
  </si>
  <si>
    <t>418</t>
    <phoneticPr fontId="5"/>
  </si>
  <si>
    <t>400</t>
    <phoneticPr fontId="5"/>
  </si>
  <si>
    <t>○</t>
    <phoneticPr fontId="5"/>
  </si>
  <si>
    <t>13　豊かな国際社会の構築に資する国際交流・協力の推進</t>
    <phoneticPr fontId="5"/>
  </si>
  <si>
    <t>13-1 国際交流の推進</t>
    <phoneticPr fontId="5"/>
  </si>
  <si>
    <t>日本台湾交流協会</t>
    <phoneticPr fontId="5"/>
  </si>
  <si>
    <t>学生・留学生課</t>
    <phoneticPr fontId="5"/>
  </si>
  <si>
    <t>-</t>
    <phoneticPr fontId="5"/>
  </si>
  <si>
    <t>「留学生３０万人計画」骨子（平成20年7月29日策定）
「日本再興戦略～JAPAN is BACK～」(平成25年6月14日閣議決定)
「第3期教育振興基本計画」（平成30年6月15日閣議決定）</t>
    <phoneticPr fontId="5"/>
  </si>
  <si>
    <t>公益財団法人日本台湾交流協会</t>
    <rPh sb="6" eb="8">
      <t>ニホン</t>
    </rPh>
    <rPh sb="8" eb="10">
      <t>タイワン</t>
    </rPh>
    <phoneticPr fontId="5"/>
  </si>
  <si>
    <t>台湾からの留学生に対する奨学金等の支給</t>
  </si>
  <si>
    <t>補助金等交付</t>
  </si>
  <si>
    <t>－</t>
    <phoneticPr fontId="5"/>
  </si>
  <si>
    <t>留学生Ａ</t>
    <rPh sb="0" eb="1">
      <t>リュウ</t>
    </rPh>
    <phoneticPr fontId="5"/>
  </si>
  <si>
    <t>奨学金等の援助</t>
  </si>
  <si>
    <t>留学生Ｂ</t>
    <rPh sb="0" eb="1">
      <t>リュウ</t>
    </rPh>
    <phoneticPr fontId="5"/>
  </si>
  <si>
    <t>留学生Ｃ</t>
    <rPh sb="0" eb="1">
      <t>リュウ</t>
    </rPh>
    <phoneticPr fontId="5"/>
  </si>
  <si>
    <t>留学生Ｄ</t>
    <rPh sb="0" eb="1">
      <t>リュウ</t>
    </rPh>
    <phoneticPr fontId="5"/>
  </si>
  <si>
    <t>留学生Ｅ</t>
    <rPh sb="0" eb="1">
      <t>リュウ</t>
    </rPh>
    <phoneticPr fontId="5"/>
  </si>
  <si>
    <t>留学生Ｆ</t>
    <rPh sb="0" eb="1">
      <t>リュウ</t>
    </rPh>
    <phoneticPr fontId="5"/>
  </si>
  <si>
    <t>留学生G</t>
    <rPh sb="0" eb="3">
      <t>リュウガクセイ</t>
    </rPh>
    <phoneticPr fontId="5"/>
  </si>
  <si>
    <t>留学生Ｈ</t>
    <rPh sb="0" eb="1">
      <t>リュウ</t>
    </rPh>
    <phoneticPr fontId="5"/>
  </si>
  <si>
    <t>留学生Ｉ</t>
    <rPh sb="0" eb="1">
      <t>リュウ</t>
    </rPh>
    <phoneticPr fontId="5"/>
  </si>
  <si>
    <t>留学生Ｊ</t>
    <rPh sb="0" eb="1">
      <t>リュウ</t>
    </rPh>
    <phoneticPr fontId="5"/>
  </si>
  <si>
    <t>事業費</t>
    <rPh sb="0" eb="3">
      <t>ジギョウヒ</t>
    </rPh>
    <phoneticPr fontId="5"/>
  </si>
  <si>
    <t>奨学金等</t>
    <rPh sb="3" eb="4">
      <t>トウ</t>
    </rPh>
    <phoneticPr fontId="5"/>
  </si>
  <si>
    <t>奨学金</t>
    <rPh sb="0" eb="3">
      <t>ショウガクキン</t>
    </rPh>
    <phoneticPr fontId="5"/>
  </si>
  <si>
    <t>授業料</t>
  </si>
  <si>
    <t>授業料</t>
    <rPh sb="0" eb="3">
      <t>ジュギョウリョウ</t>
    </rPh>
    <phoneticPr fontId="5"/>
  </si>
  <si>
    <t>渡日・帰国旅費</t>
    <phoneticPr fontId="5"/>
  </si>
  <si>
    <t>‐</t>
  </si>
  <si>
    <t>本事業により、台湾の優れた人材を我が国の高等教育機関で受け入れることは、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rPh sb="7" eb="9">
      <t>タイワン</t>
    </rPh>
    <rPh sb="137" eb="139">
      <t>タイワン</t>
    </rPh>
    <phoneticPr fontId="5"/>
  </si>
  <si>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rPh sb="0" eb="2">
      <t>ニホン</t>
    </rPh>
    <rPh sb="2" eb="4">
      <t>タイワン</t>
    </rPh>
    <phoneticPr fontId="5"/>
  </si>
  <si>
    <t>授業料等の支払い</t>
    <rPh sb="0" eb="3">
      <t>ジュギョウリョウ</t>
    </rPh>
    <rPh sb="3" eb="4">
      <t>トウ</t>
    </rPh>
    <rPh sb="5" eb="7">
      <t>シハラ</t>
    </rPh>
    <phoneticPr fontId="5"/>
  </si>
  <si>
    <t>渡日旅費</t>
    <rPh sb="0" eb="2">
      <t>トニチ</t>
    </rPh>
    <rPh sb="2" eb="4">
      <t>リョヒ</t>
    </rPh>
    <phoneticPr fontId="5"/>
  </si>
  <si>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</si>
  <si>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t>
    <phoneticPr fontId="5"/>
  </si>
  <si>
    <t>無</t>
  </si>
  <si>
    <t>A.公益財団法人日本台湾交流協会</t>
    <phoneticPr fontId="5"/>
  </si>
  <si>
    <t>B.留学生A</t>
    <rPh sb="2" eb="5">
      <t>リュウガクセイ</t>
    </rPh>
    <phoneticPr fontId="5"/>
  </si>
  <si>
    <t>１．事業評価の観点 ：この事業は、公益財団法人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するものであり、長期継続事業及び予算執行状況の観点から検証を行った。
２．所見：この事業は、台湾からの優れた人材を我が国の高等教育機関で受け入れることにより、国際交流に貢献するとともに、将来を担う人材育成に繋がるものであり、国の事業としての必要性は認められる。長期継続事業であることを踏まえ、奨学金受給者に係る必要額を適正に算出する等、引き続きコスト削減に努めるべきである。</t>
    <phoneticPr fontId="5"/>
  </si>
  <si>
    <t>執行等改善</t>
  </si>
  <si>
    <t>本事業は、日台間留学生交流の一層の拡充等を目的とした長期継続事業であることから、所見を踏まえ、奨学金受給者に係る必要額を適正に算出する渡日及び帰国旅費についてディスカウントチケットを活用するよう補助事業者に促す等、経費削減に努める。</t>
    <phoneticPr fontId="5"/>
  </si>
  <si>
    <t>外部有識者による点検対象外</t>
    <rPh sb="0" eb="2">
      <t>ガイブ</t>
    </rPh>
    <rPh sb="2" eb="5">
      <t>ユウシキシャ</t>
    </rPh>
    <rPh sb="8" eb="10">
      <t>テンケン</t>
    </rPh>
    <rPh sb="10" eb="12">
      <t>タイショウ</t>
    </rPh>
    <rPh sb="12" eb="13">
      <t>ガイ</t>
    </rPh>
    <phoneticPr fontId="5"/>
  </si>
  <si>
    <t>主任大学改革官
松永　賢誕</t>
    <phoneticPr fontId="5"/>
  </si>
  <si>
    <t>649,878/358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</si>
</sst>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9525</xdr:colOff>
      <xdr:row>742</xdr:row>
      <xdr:rowOff>0</xdr:rowOff>
    </xdr:from>
    <xdr:to>
      <xdr:col>38</xdr:col>
      <xdr:colOff>192182</xdr:colOff>
      <xdr:row>743</xdr:row>
      <xdr:rowOff>175186</xdr:rowOff>
    </xdr:to>
    <xdr:sp macro="" textlink="">
      <xdr:nvSpPr>
        <xdr:cNvPr id="3" name="正方形/長方形 2">
          <a:extLst>
            <a:ext uri="{FF2B5EF4-FFF2-40B4-BE49-F238E27FC236}">
              <a16:creationId xmlns:a16="http://schemas.microsoft.com/office/drawing/2014/main" id="{9469D921-2533-4609-B840-085EA894F07A}"/>
            </a:ext>
          </a:extLst>
        </xdr:cNvPr>
        <xdr:cNvSpPr>
          <a:spLocks noChangeArrowheads="1"/>
        </xdr:cNvSpPr>
      </xdr:nvSpPr>
      <xdr:spPr bwMode="auto">
        <a:xfrm>
          <a:off x="3409950" y="41319450"/>
          <a:ext cx="4383182" cy="52761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0</xdr:colOff>
      <xdr:row>743</xdr:row>
      <xdr:rowOff>276225</xdr:rowOff>
    </xdr:from>
    <xdr:to>
      <xdr:col>41</xdr:col>
      <xdr:colOff>40481</xdr:colOff>
      <xdr:row>744</xdr:row>
      <xdr:rowOff>306673</xdr:rowOff>
    </xdr:to>
    <xdr:sp macro="" textlink="">
      <xdr:nvSpPr>
        <xdr:cNvPr id="4" name="大かっこ 4">
          <a:extLst>
            <a:ext uri="{FF2B5EF4-FFF2-40B4-BE49-F238E27FC236}">
              <a16:creationId xmlns:a16="http://schemas.microsoft.com/office/drawing/2014/main" id="{BEDD6E64-2C32-47EC-9803-285479CD116D}"/>
            </a:ext>
          </a:extLst>
        </xdr:cNvPr>
        <xdr:cNvSpPr>
          <a:spLocks noChangeArrowheads="1"/>
        </xdr:cNvSpPr>
      </xdr:nvSpPr>
      <xdr:spPr bwMode="auto">
        <a:xfrm>
          <a:off x="2800350" y="41948100"/>
          <a:ext cx="5441156" cy="38287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744</xdr:row>
      <xdr:rowOff>321609</xdr:rowOff>
    </xdr:from>
    <xdr:to>
      <xdr:col>28</xdr:col>
      <xdr:colOff>0</xdr:colOff>
      <xdr:row>746</xdr:row>
      <xdr:rowOff>103521</xdr:rowOff>
    </xdr:to>
    <xdr:cxnSp macro="">
      <xdr:nvCxnSpPr>
        <xdr:cNvPr id="5" name="直線矢印コネクタ 4">
          <a:extLst>
            <a:ext uri="{FF2B5EF4-FFF2-40B4-BE49-F238E27FC236}">
              <a16:creationId xmlns:a16="http://schemas.microsoft.com/office/drawing/2014/main" id="{C65B1168-0AE6-445F-8CB7-BD46248BD053}"/>
            </a:ext>
          </a:extLst>
        </xdr:cNvPr>
        <xdr:cNvCxnSpPr/>
      </xdr:nvCxnSpPr>
      <xdr:spPr>
        <a:xfrm>
          <a:off x="5647765" y="42590197"/>
          <a:ext cx="0" cy="476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74519</xdr:colOff>
      <xdr:row>746</xdr:row>
      <xdr:rowOff>134470</xdr:rowOff>
    </xdr:from>
    <xdr:to>
      <xdr:col>31</xdr:col>
      <xdr:colOff>22412</xdr:colOff>
      <xdr:row>747</xdr:row>
      <xdr:rowOff>156883</xdr:rowOff>
    </xdr:to>
    <xdr:sp macro="" textlink="">
      <xdr:nvSpPr>
        <xdr:cNvPr id="6" name="正方形/長方形 5">
          <a:extLst>
            <a:ext uri="{FF2B5EF4-FFF2-40B4-BE49-F238E27FC236}">
              <a16:creationId xmlns:a16="http://schemas.microsoft.com/office/drawing/2014/main" id="{9B193841-812C-4225-B087-4C8BD49B10B3}"/>
            </a:ext>
          </a:extLst>
        </xdr:cNvPr>
        <xdr:cNvSpPr/>
      </xdr:nvSpPr>
      <xdr:spPr>
        <a:xfrm>
          <a:off x="5117166" y="43097823"/>
          <a:ext cx="1158128" cy="3697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20731</xdr:colOff>
      <xdr:row>747</xdr:row>
      <xdr:rowOff>200025</xdr:rowOff>
    </xdr:from>
    <xdr:to>
      <xdr:col>39</xdr:col>
      <xdr:colOff>7411</xdr:colOff>
      <xdr:row>748</xdr:row>
      <xdr:rowOff>343086</xdr:rowOff>
    </xdr:to>
    <xdr:sp macro="" textlink="">
      <xdr:nvSpPr>
        <xdr:cNvPr id="7" name="正方形/長方形 6">
          <a:extLst>
            <a:ext uri="{FF2B5EF4-FFF2-40B4-BE49-F238E27FC236}">
              <a16:creationId xmlns:a16="http://schemas.microsoft.com/office/drawing/2014/main" id="{70D89DC3-A868-4BD7-9C4D-4E1A2BEC12B3}"/>
            </a:ext>
          </a:extLst>
        </xdr:cNvPr>
        <xdr:cNvSpPr>
          <a:spLocks noChangeArrowheads="1"/>
        </xdr:cNvSpPr>
      </xdr:nvSpPr>
      <xdr:spPr bwMode="auto">
        <a:xfrm>
          <a:off x="3449731" y="43510760"/>
          <a:ext cx="4424209" cy="490444"/>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公益財団法人日本台湾交流協会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123825</xdr:colOff>
      <xdr:row>749</xdr:row>
      <xdr:rowOff>71158</xdr:rowOff>
    </xdr:from>
    <xdr:to>
      <xdr:col>41</xdr:col>
      <xdr:colOff>29820</xdr:colOff>
      <xdr:row>750</xdr:row>
      <xdr:rowOff>11953</xdr:rowOff>
    </xdr:to>
    <xdr:sp macro="" textlink="">
      <xdr:nvSpPr>
        <xdr:cNvPr id="8" name="大かっこ 17">
          <a:extLst>
            <a:ext uri="{FF2B5EF4-FFF2-40B4-BE49-F238E27FC236}">
              <a16:creationId xmlns:a16="http://schemas.microsoft.com/office/drawing/2014/main" id="{5F37B516-8D65-4005-87D5-3E7A19E81FD4}"/>
            </a:ext>
          </a:extLst>
        </xdr:cNvPr>
        <xdr:cNvSpPr>
          <a:spLocks noChangeArrowheads="1"/>
        </xdr:cNvSpPr>
      </xdr:nvSpPr>
      <xdr:spPr bwMode="auto">
        <a:xfrm>
          <a:off x="3149413" y="44076658"/>
          <a:ext cx="5150348" cy="288177"/>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171450</xdr:colOff>
      <xdr:row>752</xdr:row>
      <xdr:rowOff>38100</xdr:rowOff>
    </xdr:from>
    <xdr:to>
      <xdr:col>38</xdr:col>
      <xdr:colOff>151966</xdr:colOff>
      <xdr:row>753</xdr:row>
      <xdr:rowOff>208428</xdr:rowOff>
    </xdr:to>
    <xdr:sp macro="" textlink="">
      <xdr:nvSpPr>
        <xdr:cNvPr id="9" name="正方形/長方形 12">
          <a:extLst>
            <a:ext uri="{FF2B5EF4-FFF2-40B4-BE49-F238E27FC236}">
              <a16:creationId xmlns:a16="http://schemas.microsoft.com/office/drawing/2014/main" id="{1D26E191-E85E-4B29-BEAB-9E9F7D227EC8}"/>
            </a:ext>
          </a:extLst>
        </xdr:cNvPr>
        <xdr:cNvSpPr>
          <a:spLocks noChangeArrowheads="1"/>
        </xdr:cNvSpPr>
      </xdr:nvSpPr>
      <xdr:spPr bwMode="auto">
        <a:xfrm>
          <a:off x="3371850" y="44881800"/>
          <a:ext cx="4381066" cy="522753"/>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379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190500</xdr:colOff>
      <xdr:row>749</xdr:row>
      <xdr:rowOff>333375</xdr:rowOff>
    </xdr:from>
    <xdr:to>
      <xdr:col>27</xdr:col>
      <xdr:colOff>190500</xdr:colOff>
      <xdr:row>751</xdr:row>
      <xdr:rowOff>110245</xdr:rowOff>
    </xdr:to>
    <xdr:cxnSp macro="">
      <xdr:nvCxnSpPr>
        <xdr:cNvPr id="10" name="直線矢印コネクタ 9">
          <a:extLst>
            <a:ext uri="{FF2B5EF4-FFF2-40B4-BE49-F238E27FC236}">
              <a16:creationId xmlns:a16="http://schemas.microsoft.com/office/drawing/2014/main" id="{127A5F1A-AB51-41A9-8AA6-0AA86616C63B}"/>
            </a:ext>
          </a:extLst>
        </xdr:cNvPr>
        <xdr:cNvCxnSpPr/>
      </xdr:nvCxnSpPr>
      <xdr:spPr>
        <a:xfrm>
          <a:off x="5591175" y="44119800"/>
          <a:ext cx="0" cy="48172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200586</xdr:colOff>
      <xdr:row>751</xdr:row>
      <xdr:rowOff>168087</xdr:rowOff>
    </xdr:from>
    <xdr:to>
      <xdr:col>30</xdr:col>
      <xdr:colOff>179295</xdr:colOff>
      <xdr:row>752</xdr:row>
      <xdr:rowOff>9524</xdr:rowOff>
    </xdr:to>
    <xdr:sp macro="" textlink="">
      <xdr:nvSpPr>
        <xdr:cNvPr id="11" name="正方形/長方形 10">
          <a:extLst>
            <a:ext uri="{FF2B5EF4-FFF2-40B4-BE49-F238E27FC236}">
              <a16:creationId xmlns:a16="http://schemas.microsoft.com/office/drawing/2014/main" id="{21DC92E7-D391-4B16-97F9-60CB11D7FFDC}"/>
            </a:ext>
          </a:extLst>
        </xdr:cNvPr>
        <xdr:cNvSpPr/>
      </xdr:nvSpPr>
      <xdr:spPr>
        <a:xfrm>
          <a:off x="5041527" y="44868352"/>
          <a:ext cx="1188944" cy="188819"/>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104775</xdr:colOff>
      <xdr:row>754</xdr:row>
      <xdr:rowOff>28575</xdr:rowOff>
    </xdr:from>
    <xdr:to>
      <xdr:col>41</xdr:col>
      <xdr:colOff>10770</xdr:colOff>
      <xdr:row>755</xdr:row>
      <xdr:rowOff>7471</xdr:rowOff>
    </xdr:to>
    <xdr:sp macro="" textlink="">
      <xdr:nvSpPr>
        <xdr:cNvPr id="12" name="大かっこ 11">
          <a:extLst>
            <a:ext uri="{FF2B5EF4-FFF2-40B4-BE49-F238E27FC236}">
              <a16:creationId xmlns:a16="http://schemas.microsoft.com/office/drawing/2014/main" id="{EEC80436-CF44-44ED-928C-94AF7B4D42C7}"/>
            </a:ext>
          </a:extLst>
        </xdr:cNvPr>
        <xdr:cNvSpPr>
          <a:spLocks noChangeArrowheads="1"/>
        </xdr:cNvSpPr>
      </xdr:nvSpPr>
      <xdr:spPr bwMode="auto">
        <a:xfrm>
          <a:off x="3105150" y="45577125"/>
          <a:ext cx="5106645" cy="3313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54"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406</v>
      </c>
      <c r="AT2" s="951"/>
      <c r="AU2" s="951"/>
      <c r="AV2" s="52" t="str">
        <f>IF(AW2="", "", "-")</f>
        <v/>
      </c>
      <c r="AW2" s="922"/>
      <c r="AX2" s="922"/>
    </row>
    <row r="3" spans="1:50" ht="21" customHeight="1" thickBot="1" x14ac:dyDescent="0.2">
      <c r="A3" s="878" t="s">
        <v>539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573</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625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575</v>
      </c>
      <c r="H5" s="851"/>
      <c r="I5" s="851"/>
      <c r="J5" s="851"/>
      <c r="K5" s="851"/>
      <c r="L5" s="851"/>
      <c r="M5" s="852" t="s">
        <v>66</v>
      </c>
      <c r="N5" s="853"/>
      <c r="O5" s="853"/>
      <c r="P5" s="853"/>
      <c r="Q5" s="853"/>
      <c r="R5" s="854"/>
      <c r="S5" s="855" t="s">
        <v>576</v>
      </c>
      <c r="T5" s="851"/>
      <c r="U5" s="851"/>
      <c r="V5" s="851"/>
      <c r="W5" s="851"/>
      <c r="X5" s="856"/>
      <c r="Y5" s="705" t="s">
        <v>3</v>
      </c>
      <c r="Z5" s="546"/>
      <c r="AA5" s="546"/>
      <c r="AB5" s="546"/>
      <c r="AC5" s="546"/>
      <c r="AD5" s="547"/>
      <c r="AE5" s="706" t="s">
        <v>626</v>
      </c>
      <c r="AF5" s="706"/>
      <c r="AG5" s="706"/>
      <c r="AH5" s="706"/>
      <c r="AI5" s="706"/>
      <c r="AJ5" s="706"/>
      <c r="AK5" s="706"/>
      <c r="AL5" s="706"/>
      <c r="AM5" s="706"/>
      <c r="AN5" s="706"/>
      <c r="AO5" s="706"/>
      <c r="AP5" s="707"/>
      <c r="AQ5" s="708" t="s">
        <v>664</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33" t="s">
        <v>511</v>
      </c>
      <c r="Z7" s="446"/>
      <c r="AA7" s="446"/>
      <c r="AB7" s="446"/>
      <c r="AC7" s="446"/>
      <c r="AD7" s="934"/>
      <c r="AE7" s="923" t="s">
        <v>628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378</v>
      </c>
      <c r="B8" s="499"/>
      <c r="C8" s="499"/>
      <c r="D8" s="499"/>
      <c r="E8" s="499"/>
      <c r="F8" s="500"/>
      <c r="G8" s="952" t="str">
        <f>入力規則等!A28</f>
        <v>-</v>
      </c>
      <c r="H8" s="727"/>
      <c r="I8" s="727"/>
      <c r="J8" s="727"/>
      <c r="K8" s="727"/>
      <c r="L8" s="727"/>
      <c r="M8" s="727"/>
      <c r="N8" s="727"/>
      <c r="O8" s="727"/>
      <c r="P8" s="727"/>
      <c r="Q8" s="727"/>
      <c r="R8" s="727"/>
      <c r="S8" s="727"/>
      <c r="T8" s="727"/>
      <c r="U8" s="727"/>
      <c r="V8" s="727"/>
      <c r="W8" s="727"/>
      <c r="X8" s="953"/>
      <c r="Y8" s="857" t="s">
        <v>379</v>
      </c>
      <c r="Z8" s="858"/>
      <c r="AA8" s="858"/>
      <c r="AB8" s="858"/>
      <c r="AC8" s="858"/>
      <c r="AD8" s="859"/>
      <c r="AE8" s="726" t="str">
        <f>入力規則等!K13</f>
        <v>経済協力</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655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7.5" customHeight="1" x14ac:dyDescent="0.15">
      <c r="A10" s="665" t="s">
        <v>30</v>
      </c>
      <c r="B10" s="666"/>
      <c r="C10" s="666"/>
      <c r="D10" s="666"/>
      <c r="E10" s="666"/>
      <c r="F10" s="666"/>
      <c r="G10" s="761" t="s">
        <v>577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67"/>
      <c r="H12" s="768"/>
      <c r="I12" s="768"/>
      <c r="J12" s="768"/>
      <c r="K12" s="768"/>
      <c r="L12" s="768"/>
      <c r="M12" s="768"/>
      <c r="N12" s="768"/>
      <c r="O12" s="768"/>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2">
        <v>672</v>
      </c>
      <c r="Q13" s="663"/>
      <c r="R13" s="663"/>
      <c r="S13" s="663"/>
      <c r="T13" s="663"/>
      <c r="U13" s="663"/>
      <c r="V13" s="664"/>
      <c r="W13" s="662">
        <v>672</v>
      </c>
      <c r="X13" s="663"/>
      <c r="Y13" s="663"/>
      <c r="Z13" s="663"/>
      <c r="AA13" s="663"/>
      <c r="AB13" s="663"/>
      <c r="AC13" s="664"/>
      <c r="AD13" s="662">
        <v>672.5</v>
      </c>
      <c r="AE13" s="663"/>
      <c r="AF13" s="663"/>
      <c r="AG13" s="663"/>
      <c r="AH13" s="663"/>
      <c r="AI13" s="663"/>
      <c r="AJ13" s="664"/>
      <c r="AK13" s="662">
        <v>649.9</v>
      </c>
      <c r="AL13" s="663"/>
      <c r="AM13" s="663"/>
      <c r="AN13" s="663"/>
      <c r="AO13" s="663"/>
      <c r="AP13" s="663"/>
      <c r="AQ13" s="664"/>
      <c r="AR13" s="930">
        <v>649.9</v>
      </c>
      <c r="AS13" s="931"/>
      <c r="AT13" s="931"/>
      <c r="AU13" s="931"/>
      <c r="AV13" s="931"/>
      <c r="AW13" s="931"/>
      <c r="AX13" s="932"/>
    </row>
    <row r="14" spans="1:50" ht="21" customHeight="1" x14ac:dyDescent="0.15">
      <c r="A14" s="617"/>
      <c r="B14" s="618"/>
      <c r="C14" s="618"/>
      <c r="D14" s="618"/>
      <c r="E14" s="618"/>
      <c r="F14" s="619"/>
      <c r="G14" s="732"/>
      <c r="H14" s="733"/>
      <c r="I14" s="718" t="s">
        <v>8</v>
      </c>
      <c r="J14" s="769"/>
      <c r="K14" s="769"/>
      <c r="L14" s="769"/>
      <c r="M14" s="769"/>
      <c r="N14" s="769"/>
      <c r="O14" s="770"/>
      <c r="P14" s="662" t="s">
        <v>578</v>
      </c>
      <c r="Q14" s="663"/>
      <c r="R14" s="663"/>
      <c r="S14" s="663"/>
      <c r="T14" s="663"/>
      <c r="U14" s="663"/>
      <c r="V14" s="664"/>
      <c r="W14" s="662" t="s">
        <v>579</v>
      </c>
      <c r="X14" s="663"/>
      <c r="Y14" s="663"/>
      <c r="Z14" s="663"/>
      <c r="AA14" s="663"/>
      <c r="AB14" s="663"/>
      <c r="AC14" s="664"/>
      <c r="AD14" s="662" t="s">
        <v>568</v>
      </c>
      <c r="AE14" s="663"/>
      <c r="AF14" s="663"/>
      <c r="AG14" s="663"/>
      <c r="AH14" s="663"/>
      <c r="AI14" s="663"/>
      <c r="AJ14" s="664"/>
      <c r="AK14" s="662"/>
      <c r="AL14" s="663"/>
      <c r="AM14" s="663"/>
      <c r="AN14" s="663"/>
      <c r="AO14" s="663"/>
      <c r="AP14" s="663"/>
      <c r="AQ14" s="664"/>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2" t="s">
        <v>569</v>
      </c>
      <c r="Q15" s="663"/>
      <c r="R15" s="663"/>
      <c r="S15" s="663"/>
      <c r="T15" s="663"/>
      <c r="U15" s="663"/>
      <c r="V15" s="664"/>
      <c r="W15" s="662" t="s">
        <v>580</v>
      </c>
      <c r="X15" s="663"/>
      <c r="Y15" s="663"/>
      <c r="Z15" s="663"/>
      <c r="AA15" s="663"/>
      <c r="AB15" s="663"/>
      <c r="AC15" s="664"/>
      <c r="AD15" s="662" t="s">
        <v>580</v>
      </c>
      <c r="AE15" s="663"/>
      <c r="AF15" s="663"/>
      <c r="AG15" s="663"/>
      <c r="AH15" s="663"/>
      <c r="AI15" s="663"/>
      <c r="AJ15" s="664"/>
      <c r="AK15" s="662" t="s">
        <v>656</v>
      </c>
      <c r="AL15" s="663"/>
      <c r="AM15" s="663"/>
      <c r="AN15" s="663"/>
      <c r="AO15" s="663"/>
      <c r="AP15" s="663"/>
      <c r="AQ15" s="664"/>
      <c r="AR15" s="662"/>
      <c r="AS15" s="663"/>
      <c r="AT15" s="663"/>
      <c r="AU15" s="663"/>
      <c r="AV15" s="663"/>
      <c r="AW15" s="663"/>
      <c r="AX15" s="813"/>
    </row>
    <row r="16" spans="1:50" ht="21" customHeight="1" x14ac:dyDescent="0.15">
      <c r="A16" s="617"/>
      <c r="B16" s="618"/>
      <c r="C16" s="618"/>
      <c r="D16" s="618"/>
      <c r="E16" s="618"/>
      <c r="F16" s="619"/>
      <c r="G16" s="732"/>
      <c r="H16" s="733"/>
      <c r="I16" s="718" t="s">
        <v>52</v>
      </c>
      <c r="J16" s="719"/>
      <c r="K16" s="719"/>
      <c r="L16" s="719"/>
      <c r="M16" s="719"/>
      <c r="N16" s="719"/>
      <c r="O16" s="720"/>
      <c r="P16" s="662" t="s">
        <v>569</v>
      </c>
      <c r="Q16" s="663"/>
      <c r="R16" s="663"/>
      <c r="S16" s="663"/>
      <c r="T16" s="663"/>
      <c r="U16" s="663"/>
      <c r="V16" s="664"/>
      <c r="W16" s="662" t="s">
        <v>581</v>
      </c>
      <c r="X16" s="663"/>
      <c r="Y16" s="663"/>
      <c r="Z16" s="663"/>
      <c r="AA16" s="663"/>
      <c r="AB16" s="663"/>
      <c r="AC16" s="664"/>
      <c r="AD16" s="662" t="s">
        <v>569</v>
      </c>
      <c r="AE16" s="663"/>
      <c r="AF16" s="663"/>
      <c r="AG16" s="663"/>
      <c r="AH16" s="663"/>
      <c r="AI16" s="663"/>
      <c r="AJ16" s="664"/>
      <c r="AK16" s="662"/>
      <c r="AL16" s="663"/>
      <c r="AM16" s="663"/>
      <c r="AN16" s="663"/>
      <c r="AO16" s="663"/>
      <c r="AP16" s="663"/>
      <c r="AQ16" s="664"/>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2" t="s">
        <v>581</v>
      </c>
      <c r="Q17" s="663"/>
      <c r="R17" s="663"/>
      <c r="S17" s="663"/>
      <c r="T17" s="663"/>
      <c r="U17" s="663"/>
      <c r="V17" s="664"/>
      <c r="W17" s="662" t="s">
        <v>569</v>
      </c>
      <c r="X17" s="663"/>
      <c r="Y17" s="663"/>
      <c r="Z17" s="663"/>
      <c r="AA17" s="663"/>
      <c r="AB17" s="663"/>
      <c r="AC17" s="664"/>
      <c r="AD17" s="662" t="s">
        <v>569</v>
      </c>
      <c r="AE17" s="663"/>
      <c r="AF17" s="663"/>
      <c r="AG17" s="663"/>
      <c r="AH17" s="663"/>
      <c r="AI17" s="663"/>
      <c r="AJ17" s="664"/>
      <c r="AK17" s="662"/>
      <c r="AL17" s="663"/>
      <c r="AM17" s="663"/>
      <c r="AN17" s="663"/>
      <c r="AO17" s="663"/>
      <c r="AP17" s="663"/>
      <c r="AQ17" s="664"/>
      <c r="AR17" s="928"/>
      <c r="AS17" s="928"/>
      <c r="AT17" s="928"/>
      <c r="AU17" s="928"/>
      <c r="AV17" s="928"/>
      <c r="AW17" s="928"/>
      <c r="AX17" s="929"/>
    </row>
    <row r="18" spans="1:50" ht="24.75" customHeight="1" x14ac:dyDescent="0.15">
      <c r="A18" s="617"/>
      <c r="B18" s="618"/>
      <c r="C18" s="618"/>
      <c r="D18" s="618"/>
      <c r="E18" s="618"/>
      <c r="F18" s="619"/>
      <c r="G18" s="734"/>
      <c r="H18" s="735"/>
      <c r="I18" s="723" t="s">
        <v>20</v>
      </c>
      <c r="J18" s="724"/>
      <c r="K18" s="724"/>
      <c r="L18" s="724"/>
      <c r="M18" s="724"/>
      <c r="N18" s="724"/>
      <c r="O18" s="725"/>
      <c r="P18" s="889">
        <f>SUM(P13:V17)</f>
        <v>672</v>
      </c>
      <c r="Q18" s="890"/>
      <c r="R18" s="890"/>
      <c r="S18" s="890"/>
      <c r="T18" s="890"/>
      <c r="U18" s="890"/>
      <c r="V18" s="891"/>
      <c r="W18" s="889">
        <f>SUM(W13:AC17)</f>
        <v>672</v>
      </c>
      <c r="X18" s="890"/>
      <c r="Y18" s="890"/>
      <c r="Z18" s="890"/>
      <c r="AA18" s="890"/>
      <c r="AB18" s="890"/>
      <c r="AC18" s="891"/>
      <c r="AD18" s="889">
        <f>SUM(AD13:AJ17)</f>
        <v>672.5</v>
      </c>
      <c r="AE18" s="890"/>
      <c r="AF18" s="890"/>
      <c r="AG18" s="890"/>
      <c r="AH18" s="890"/>
      <c r="AI18" s="890"/>
      <c r="AJ18" s="891"/>
      <c r="AK18" s="889">
        <f>SUM(AK13:AQ17)</f>
        <v>649.9</v>
      </c>
      <c r="AL18" s="890"/>
      <c r="AM18" s="890"/>
      <c r="AN18" s="890"/>
      <c r="AO18" s="890"/>
      <c r="AP18" s="890"/>
      <c r="AQ18" s="891"/>
      <c r="AR18" s="889">
        <f>SUM(AR13:AX17)</f>
        <v>649.9</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2">
        <v>672</v>
      </c>
      <c r="Q19" s="663"/>
      <c r="R19" s="663"/>
      <c r="S19" s="663"/>
      <c r="T19" s="663"/>
      <c r="U19" s="663"/>
      <c r="V19" s="664"/>
      <c r="W19" s="662">
        <v>672</v>
      </c>
      <c r="X19" s="663"/>
      <c r="Y19" s="663"/>
      <c r="Z19" s="663"/>
      <c r="AA19" s="663"/>
      <c r="AB19" s="663"/>
      <c r="AC19" s="664"/>
      <c r="AD19" s="662">
        <v>672.5</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555</v>
      </c>
      <c r="B22" s="976"/>
      <c r="C22" s="976"/>
      <c r="D22" s="976"/>
      <c r="E22" s="976"/>
      <c r="F22" s="977"/>
      <c r="G22" s="962" t="s">
        <v>457</v>
      </c>
      <c r="H22" s="222"/>
      <c r="I22" s="222"/>
      <c r="J22" s="222"/>
      <c r="K22" s="222"/>
      <c r="L22" s="222"/>
      <c r="M22" s="222"/>
      <c r="N22" s="222"/>
      <c r="O22" s="223"/>
      <c r="P22" s="947" t="s">
        <v>516</v>
      </c>
      <c r="Q22" s="222"/>
      <c r="R22" s="222"/>
      <c r="S22" s="222"/>
      <c r="T22" s="222"/>
      <c r="U22" s="222"/>
      <c r="V22" s="223"/>
      <c r="W22" s="947" t="s">
        <v>512</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582</v>
      </c>
      <c r="H23" s="964"/>
      <c r="I23" s="964"/>
      <c r="J23" s="964"/>
      <c r="K23" s="964"/>
      <c r="L23" s="964"/>
      <c r="M23" s="964"/>
      <c r="N23" s="964"/>
      <c r="O23" s="965"/>
      <c r="P23" s="930">
        <v>649.9</v>
      </c>
      <c r="Q23" s="931"/>
      <c r="R23" s="931"/>
      <c r="S23" s="931"/>
      <c r="T23" s="931"/>
      <c r="U23" s="931"/>
      <c r="V23" s="948"/>
      <c r="W23" s="930">
        <v>649.9</v>
      </c>
      <c r="X23" s="931"/>
      <c r="Y23" s="931"/>
      <c r="Z23" s="931"/>
      <c r="AA23" s="931"/>
      <c r="AB23" s="931"/>
      <c r="AC23" s="948"/>
      <c r="AD23" s="985" t="s">
        <v>566</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2"/>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2">
        <f>AK13</f>
        <v>649.9</v>
      </c>
      <c r="Q29" s="663"/>
      <c r="R29" s="663"/>
      <c r="S29" s="663"/>
      <c r="T29" s="663"/>
      <c r="U29" s="663"/>
      <c r="V29" s="664"/>
      <c r="W29" s="944">
        <f>AR13</f>
        <v>649.9</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531</v>
      </c>
      <c r="AF30" s="870"/>
      <c r="AG30" s="870"/>
      <c r="AH30" s="871"/>
      <c r="AI30" s="869" t="s">
        <v>528</v>
      </c>
      <c r="AJ30" s="870"/>
      <c r="AK30" s="870"/>
      <c r="AL30" s="871"/>
      <c r="AM30" s="926" t="s">
        <v>523</v>
      </c>
      <c r="AN30" s="926"/>
      <c r="AO30" s="926"/>
      <c r="AP30" s="869"/>
      <c r="AQ30" s="774" t="s">
        <v>354</v>
      </c>
      <c r="AR30" s="775"/>
      <c r="AS30" s="775"/>
      <c r="AT30" s="776"/>
      <c r="AU30" s="781" t="s">
        <v>253</v>
      </c>
      <c r="AV30" s="781"/>
      <c r="AW30" s="781"/>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t="s">
        <v>569</v>
      </c>
      <c r="AV31" s="199"/>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464" t="s">
        <v>586</v>
      </c>
      <c r="AC32" s="464"/>
      <c r="AD32" s="464"/>
      <c r="AE32" s="218">
        <v>6401</v>
      </c>
      <c r="AF32" s="219"/>
      <c r="AG32" s="219"/>
      <c r="AH32" s="219"/>
      <c r="AI32" s="218">
        <v>6994</v>
      </c>
      <c r="AJ32" s="219"/>
      <c r="AK32" s="219"/>
      <c r="AL32" s="219"/>
      <c r="AM32" s="218">
        <v>7423</v>
      </c>
      <c r="AN32" s="219"/>
      <c r="AO32" s="219"/>
      <c r="AP32" s="219"/>
      <c r="AQ32" s="340" t="s">
        <v>569</v>
      </c>
      <c r="AR32" s="207"/>
      <c r="AS32" s="207"/>
      <c r="AT32" s="341"/>
      <c r="AU32" s="219" t="s">
        <v>569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586</v>
      </c>
      <c r="AC33" s="526"/>
      <c r="AD33" s="526"/>
      <c r="AE33" s="218">
        <v>5834</v>
      </c>
      <c r="AF33" s="219"/>
      <c r="AG33" s="219"/>
      <c r="AH33" s="219"/>
      <c r="AI33" s="218">
        <v>6657</v>
      </c>
      <c r="AJ33" s="219"/>
      <c r="AK33" s="219"/>
      <c r="AL33" s="219"/>
      <c r="AM33" s="218">
        <v>7274</v>
      </c>
      <c r="AN33" s="219"/>
      <c r="AO33" s="219"/>
      <c r="AP33" s="219"/>
      <c r="AQ33" s="340" t="s">
        <v>567</v>
      </c>
      <c r="AR33" s="207"/>
      <c r="AS33" s="207"/>
      <c r="AT33" s="341"/>
      <c r="AU33" s="219" t="s">
        <v>587</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109.71888926979774</v>
      </c>
      <c r="AF34" s="219"/>
      <c r="AG34" s="219"/>
      <c r="AH34" s="219"/>
      <c r="AI34" s="218">
        <v>105.06234039357068</v>
      </c>
      <c r="AJ34" s="219"/>
      <c r="AK34" s="219"/>
      <c r="AL34" s="219"/>
      <c r="AM34" s="218">
        <v>102</v>
      </c>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2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2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5" t="s">
        <v>253</v>
      </c>
      <c r="AV51" s="935"/>
      <c r="AW51" s="935"/>
      <c r="AX51" s="936"/>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5" t="s">
        <v>253</v>
      </c>
      <c r="AV58" s="935"/>
      <c r="AW58" s="935"/>
      <c r="AX58" s="936"/>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5"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589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227</v>
      </c>
      <c r="AF101" s="219"/>
      <c r="AG101" s="219"/>
      <c r="AH101" s="220"/>
      <c r="AI101" s="218">
        <v>230</v>
      </c>
      <c r="AJ101" s="219"/>
      <c r="AK101" s="219"/>
      <c r="AL101" s="220"/>
      <c r="AM101" s="218">
        <v>242</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v>229</v>
      </c>
      <c r="AF102" s="421"/>
      <c r="AG102" s="421"/>
      <c r="AH102" s="421"/>
      <c r="AI102" s="421">
        <v>229</v>
      </c>
      <c r="AJ102" s="421"/>
      <c r="AK102" s="421"/>
      <c r="AL102" s="421"/>
      <c r="AM102" s="421">
        <v>226</v>
      </c>
      <c r="AN102" s="421"/>
      <c r="AO102" s="421"/>
      <c r="AP102" s="421"/>
      <c r="AQ102" s="273">
        <v>228</v>
      </c>
      <c r="AR102" s="274"/>
      <c r="AS102" s="274"/>
      <c r="AT102" s="319"/>
      <c r="AU102" s="273">
        <v>227</v>
      </c>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15">
      <c r="A104" s="425"/>
      <c r="B104" s="426"/>
      <c r="C104" s="426"/>
      <c r="D104" s="426"/>
      <c r="E104" s="426"/>
      <c r="F104" s="427"/>
      <c r="G104" s="105" t="s">
        <v>590</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591</v>
      </c>
      <c r="AC104" s="549"/>
      <c r="AD104" s="550"/>
      <c r="AE104" s="218">
        <v>78</v>
      </c>
      <c r="AF104" s="219"/>
      <c r="AG104" s="219"/>
      <c r="AH104" s="220"/>
      <c r="AI104" s="218">
        <v>87</v>
      </c>
      <c r="AJ104" s="219"/>
      <c r="AK104" s="219"/>
      <c r="AL104" s="220"/>
      <c r="AM104" s="218">
        <v>86</v>
      </c>
      <c r="AN104" s="219"/>
      <c r="AO104" s="219"/>
      <c r="AP104" s="220"/>
      <c r="AQ104" s="218" t="s">
        <v>567</v>
      </c>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592</v>
      </c>
      <c r="AC105" s="472"/>
      <c r="AD105" s="473"/>
      <c r="AE105" s="421">
        <v>80</v>
      </c>
      <c r="AF105" s="421"/>
      <c r="AG105" s="421"/>
      <c r="AH105" s="421"/>
      <c r="AI105" s="421">
        <v>80</v>
      </c>
      <c r="AJ105" s="421"/>
      <c r="AK105" s="421"/>
      <c r="AL105" s="421"/>
      <c r="AM105" s="421">
        <v>80</v>
      </c>
      <c r="AN105" s="421"/>
      <c r="AO105" s="421"/>
      <c r="AP105" s="421"/>
      <c r="AQ105" s="218">
        <v>80</v>
      </c>
      <c r="AR105" s="219"/>
      <c r="AS105" s="219"/>
      <c r="AT105" s="220"/>
      <c r="AU105" s="273">
        <v>40</v>
      </c>
      <c r="AV105" s="274"/>
      <c r="AW105" s="274"/>
      <c r="AX105" s="319"/>
    </row>
    <row r="106" spans="1:60" ht="31.5"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customHeight="1" x14ac:dyDescent="0.15">
      <c r="A107" s="425"/>
      <c r="B107" s="426"/>
      <c r="C107" s="426"/>
      <c r="D107" s="426"/>
      <c r="E107" s="426"/>
      <c r="F107" s="427"/>
      <c r="G107" s="105" t="s">
        <v>593</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585</v>
      </c>
      <c r="AC107" s="549"/>
      <c r="AD107" s="550"/>
      <c r="AE107" s="421">
        <v>50</v>
      </c>
      <c r="AF107" s="421"/>
      <c r="AG107" s="421"/>
      <c r="AH107" s="421"/>
      <c r="AI107" s="421">
        <v>51</v>
      </c>
      <c r="AJ107" s="421"/>
      <c r="AK107" s="421"/>
      <c r="AL107" s="421"/>
      <c r="AM107" s="421">
        <v>51</v>
      </c>
      <c r="AN107" s="421"/>
      <c r="AO107" s="421"/>
      <c r="AP107" s="421"/>
      <c r="AQ107" s="218"/>
      <c r="AR107" s="219"/>
      <c r="AS107" s="219"/>
      <c r="AT107" s="220"/>
      <c r="AU107" s="218"/>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585</v>
      </c>
      <c r="AC108" s="472"/>
      <c r="AD108" s="473"/>
      <c r="AE108" s="421">
        <v>50</v>
      </c>
      <c r="AF108" s="421"/>
      <c r="AG108" s="421"/>
      <c r="AH108" s="421"/>
      <c r="AI108" s="421">
        <v>50</v>
      </c>
      <c r="AJ108" s="421"/>
      <c r="AK108" s="421"/>
      <c r="AL108" s="421"/>
      <c r="AM108" s="421">
        <v>50</v>
      </c>
      <c r="AN108" s="421"/>
      <c r="AO108" s="421"/>
      <c r="AP108" s="421"/>
      <c r="AQ108" s="218">
        <v>50</v>
      </c>
      <c r="AR108" s="219"/>
      <c r="AS108" s="219"/>
      <c r="AT108" s="220"/>
      <c r="AU108" s="273">
        <v>52</v>
      </c>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595</v>
      </c>
      <c r="AC116" s="466"/>
      <c r="AD116" s="467"/>
      <c r="AE116" s="421">
        <v>1894</v>
      </c>
      <c r="AF116" s="421"/>
      <c r="AG116" s="421"/>
      <c r="AH116" s="421"/>
      <c r="AI116" s="421">
        <v>1827</v>
      </c>
      <c r="AJ116" s="421"/>
      <c r="AK116" s="421"/>
      <c r="AL116" s="421"/>
      <c r="AM116" s="421">
        <v>1889</v>
      </c>
      <c r="AN116" s="421"/>
      <c r="AO116" s="421"/>
      <c r="AP116" s="421"/>
      <c r="AQ116" s="218">
        <v>1815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597</v>
      </c>
      <c r="AF117" s="554"/>
      <c r="AG117" s="554"/>
      <c r="AH117" s="554"/>
      <c r="AI117" s="554" t="s">
        <v>598</v>
      </c>
      <c r="AJ117" s="554"/>
      <c r="AK117" s="554"/>
      <c r="AL117" s="554"/>
      <c r="AM117" s="554" t="s">
        <v>599</v>
      </c>
      <c r="AN117" s="554"/>
      <c r="AO117" s="554"/>
      <c r="AP117" s="554"/>
      <c r="AQ117" s="554" t="s">
        <v>665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15">
      <c r="A119" s="442"/>
      <c r="B119" s="443"/>
      <c r="C119" s="443"/>
      <c r="D119" s="443"/>
      <c r="E119" s="443"/>
      <c r="F119" s="444"/>
      <c r="G119" s="396" t="s">
        <v>600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602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603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602</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601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602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601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239287</v>
      </c>
      <c r="AF134" s="207"/>
      <c r="AG134" s="207"/>
      <c r="AH134" s="207"/>
      <c r="AI134" s="206">
        <v>267042</v>
      </c>
      <c r="AJ134" s="207"/>
      <c r="AK134" s="207"/>
      <c r="AL134" s="207"/>
      <c r="AM134" s="206">
        <v>298980</v>
      </c>
      <c r="AN134" s="207"/>
      <c r="AO134" s="207"/>
      <c r="AP134" s="207"/>
      <c r="AQ134" s="206" t="s">
        <v>580</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580</v>
      </c>
      <c r="AF135" s="207"/>
      <c r="AG135" s="207"/>
      <c r="AH135" s="207"/>
      <c r="AI135" s="206" t="s">
        <v>569</v>
      </c>
      <c r="AJ135" s="207"/>
      <c r="AK135" s="207"/>
      <c r="AL135" s="207"/>
      <c r="AM135" s="206" t="s">
        <v>627</v>
      </c>
      <c r="AN135" s="207"/>
      <c r="AO135" s="207"/>
      <c r="AP135" s="207"/>
      <c r="AQ135" s="206" t="s">
        <v>580</v>
      </c>
      <c r="AR135" s="207"/>
      <c r="AS135" s="207"/>
      <c r="AT135" s="207"/>
      <c r="AU135" s="206">
        <v>300000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2"/>
      <c r="E430" s="174" t="s">
        <v>541</v>
      </c>
      <c r="F430" s="909"/>
      <c r="G430" s="910" t="s">
        <v>374</v>
      </c>
      <c r="H430" s="123"/>
      <c r="I430" s="123"/>
      <c r="J430" s="911" t="s">
        <v>569</v>
      </c>
      <c r="K430" s="912"/>
      <c r="L430" s="912"/>
      <c r="M430" s="912"/>
      <c r="N430" s="912"/>
      <c r="O430" s="912"/>
      <c r="P430" s="912"/>
      <c r="Q430" s="912"/>
      <c r="R430" s="912"/>
      <c r="S430" s="912"/>
      <c r="T430" s="913"/>
      <c r="U430" s="591" t="s">
        <v>569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3" t="s">
        <v>569</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569</v>
      </c>
      <c r="AF433" s="207"/>
      <c r="AG433" s="207"/>
      <c r="AH433" s="341"/>
      <c r="AI433" s="340" t="s">
        <v>580</v>
      </c>
      <c r="AJ433" s="207"/>
      <c r="AK433" s="207"/>
      <c r="AL433" s="207"/>
      <c r="AM433" s="340" t="s">
        <v>567</v>
      </c>
      <c r="AN433" s="207"/>
      <c r="AO433" s="207"/>
      <c r="AP433" s="341"/>
      <c r="AQ433" s="340" t="s">
        <v>569</v>
      </c>
      <c r="AR433" s="207"/>
      <c r="AS433" s="207"/>
      <c r="AT433" s="341"/>
      <c r="AU433" s="207" t="s">
        <v>569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580</v>
      </c>
      <c r="AF434" s="207"/>
      <c r="AG434" s="207"/>
      <c r="AH434" s="341"/>
      <c r="AI434" s="340" t="s">
        <v>569</v>
      </c>
      <c r="AJ434" s="207"/>
      <c r="AK434" s="207"/>
      <c r="AL434" s="207"/>
      <c r="AM434" s="340" t="s">
        <v>567</v>
      </c>
      <c r="AN434" s="207"/>
      <c r="AO434" s="207"/>
      <c r="AP434" s="341"/>
      <c r="AQ434" s="340" t="s">
        <v>569</v>
      </c>
      <c r="AR434" s="207"/>
      <c r="AS434" s="207"/>
      <c r="AT434" s="341"/>
      <c r="AU434" s="207" t="s">
        <v>569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569</v>
      </c>
      <c r="AF435" s="207"/>
      <c r="AG435" s="207"/>
      <c r="AH435" s="341"/>
      <c r="AI435" s="340" t="s">
        <v>581</v>
      </c>
      <c r="AJ435" s="207"/>
      <c r="AK435" s="207"/>
      <c r="AL435" s="207"/>
      <c r="AM435" s="340" t="s">
        <v>567</v>
      </c>
      <c r="AN435" s="207"/>
      <c r="AO435" s="207"/>
      <c r="AP435" s="341"/>
      <c r="AQ435" s="340" t="s">
        <v>569</v>
      </c>
      <c r="AR435" s="207"/>
      <c r="AS435" s="207"/>
      <c r="AT435" s="341"/>
      <c r="AU435" s="207" t="s">
        <v>569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567</v>
      </c>
      <c r="AF437" s="200"/>
      <c r="AG437" s="133" t="s">
        <v>355</v>
      </c>
      <c r="AH437" s="134"/>
      <c r="AI437" s="156"/>
      <c r="AJ437" s="156"/>
      <c r="AK437" s="156"/>
      <c r="AL437" s="154"/>
      <c r="AM437" s="156"/>
      <c r="AN437" s="156"/>
      <c r="AO437" s="156"/>
      <c r="AP437" s="154"/>
      <c r="AQ437" s="593" t="s">
        <v>567</v>
      </c>
      <c r="AR437" s="200"/>
      <c r="AS437" s="133" t="s">
        <v>355</v>
      </c>
      <c r="AT437" s="134"/>
      <c r="AU437" s="200" t="s">
        <v>567</v>
      </c>
      <c r="AV437" s="200"/>
      <c r="AW437" s="133" t="s">
        <v>300</v>
      </c>
      <c r="AX437" s="195"/>
    </row>
    <row r="438" spans="1:50" ht="23.25" hidden="1" customHeight="1" x14ac:dyDescent="0.15">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567</v>
      </c>
      <c r="AC438" s="213"/>
      <c r="AD438" s="213"/>
      <c r="AE438" s="340" t="s">
        <v>567</v>
      </c>
      <c r="AF438" s="207"/>
      <c r="AG438" s="207"/>
      <c r="AH438" s="207"/>
      <c r="AI438" s="340" t="s">
        <v>567</v>
      </c>
      <c r="AJ438" s="207"/>
      <c r="AK438" s="207"/>
      <c r="AL438" s="207"/>
      <c r="AM438" s="340"/>
      <c r="AN438" s="207"/>
      <c r="AO438" s="207"/>
      <c r="AP438" s="341"/>
      <c r="AQ438" s="340" t="s">
        <v>567</v>
      </c>
      <c r="AR438" s="207"/>
      <c r="AS438" s="207"/>
      <c r="AT438" s="341"/>
      <c r="AU438" s="207" t="s">
        <v>567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567</v>
      </c>
      <c r="AC439" s="205"/>
      <c r="AD439" s="205"/>
      <c r="AE439" s="340" t="s">
        <v>567</v>
      </c>
      <c r="AF439" s="207"/>
      <c r="AG439" s="207"/>
      <c r="AH439" s="341"/>
      <c r="AI439" s="340" t="s">
        <v>567</v>
      </c>
      <c r="AJ439" s="207"/>
      <c r="AK439" s="207"/>
      <c r="AL439" s="207"/>
      <c r="AM439" s="340"/>
      <c r="AN439" s="207"/>
      <c r="AO439" s="207"/>
      <c r="AP439" s="341"/>
      <c r="AQ439" s="340" t="s">
        <v>567</v>
      </c>
      <c r="AR439" s="207"/>
      <c r="AS439" s="207"/>
      <c r="AT439" s="341"/>
      <c r="AU439" s="207" t="s">
        <v>567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567</v>
      </c>
      <c r="AF440" s="207"/>
      <c r="AG440" s="207"/>
      <c r="AH440" s="341"/>
      <c r="AI440" s="340" t="s">
        <v>567</v>
      </c>
      <c r="AJ440" s="207"/>
      <c r="AK440" s="207"/>
      <c r="AL440" s="207"/>
      <c r="AM440" s="340"/>
      <c r="AN440" s="207"/>
      <c r="AO440" s="207"/>
      <c r="AP440" s="341"/>
      <c r="AQ440" s="340" t="s">
        <v>567</v>
      </c>
      <c r="AR440" s="207"/>
      <c r="AS440" s="207"/>
      <c r="AT440" s="341"/>
      <c r="AU440" s="207" t="s">
        <v>567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567</v>
      </c>
      <c r="AF442" s="200"/>
      <c r="AG442" s="133" t="s">
        <v>355</v>
      </c>
      <c r="AH442" s="134"/>
      <c r="AI442" s="156"/>
      <c r="AJ442" s="156"/>
      <c r="AK442" s="156"/>
      <c r="AL442" s="154"/>
      <c r="AM442" s="156"/>
      <c r="AN442" s="156"/>
      <c r="AO442" s="156"/>
      <c r="AP442" s="154"/>
      <c r="AQ442" s="593" t="s">
        <v>567</v>
      </c>
      <c r="AR442" s="200"/>
      <c r="AS442" s="133" t="s">
        <v>355</v>
      </c>
      <c r="AT442" s="134"/>
      <c r="AU442" s="200" t="s">
        <v>567</v>
      </c>
      <c r="AV442" s="200"/>
      <c r="AW442" s="133" t="s">
        <v>300</v>
      </c>
      <c r="AX442" s="195"/>
    </row>
    <row r="443" spans="1:50" ht="23.25" hidden="1" customHeight="1" x14ac:dyDescent="0.15">
      <c r="A443" s="189"/>
      <c r="B443" s="186"/>
      <c r="C443" s="180"/>
      <c r="D443" s="186"/>
      <c r="E443" s="342"/>
      <c r="F443" s="343"/>
      <c r="G443" s="104" t="s">
        <v>567</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567</v>
      </c>
      <c r="AC443" s="213"/>
      <c r="AD443" s="213"/>
      <c r="AE443" s="340" t="s">
        <v>567</v>
      </c>
      <c r="AF443" s="207"/>
      <c r="AG443" s="207"/>
      <c r="AH443" s="207"/>
      <c r="AI443" s="340" t="s">
        <v>567</v>
      </c>
      <c r="AJ443" s="207"/>
      <c r="AK443" s="207"/>
      <c r="AL443" s="207"/>
      <c r="AM443" s="340"/>
      <c r="AN443" s="207"/>
      <c r="AO443" s="207"/>
      <c r="AP443" s="341"/>
      <c r="AQ443" s="340" t="s">
        <v>567</v>
      </c>
      <c r="AR443" s="207"/>
      <c r="AS443" s="207"/>
      <c r="AT443" s="341"/>
      <c r="AU443" s="207" t="s">
        <v>567</v>
      </c>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567</v>
      </c>
      <c r="AC444" s="205"/>
      <c r="AD444" s="205"/>
      <c r="AE444" s="340" t="s">
        <v>567</v>
      </c>
      <c r="AF444" s="207"/>
      <c r="AG444" s="207"/>
      <c r="AH444" s="341"/>
      <c r="AI444" s="340" t="s">
        <v>567</v>
      </c>
      <c r="AJ444" s="207"/>
      <c r="AK444" s="207"/>
      <c r="AL444" s="207"/>
      <c r="AM444" s="340"/>
      <c r="AN444" s="207"/>
      <c r="AO444" s="207"/>
      <c r="AP444" s="341"/>
      <c r="AQ444" s="340" t="s">
        <v>567</v>
      </c>
      <c r="AR444" s="207"/>
      <c r="AS444" s="207"/>
      <c r="AT444" s="341"/>
      <c r="AU444" s="207" t="s">
        <v>567</v>
      </c>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t="s">
        <v>567</v>
      </c>
      <c r="AF445" s="207"/>
      <c r="AG445" s="207"/>
      <c r="AH445" s="341"/>
      <c r="AI445" s="340" t="s">
        <v>567</v>
      </c>
      <c r="AJ445" s="207"/>
      <c r="AK445" s="207"/>
      <c r="AL445" s="207"/>
      <c r="AM445" s="340"/>
      <c r="AN445" s="207"/>
      <c r="AO445" s="207"/>
      <c r="AP445" s="341"/>
      <c r="AQ445" s="340" t="s">
        <v>567</v>
      </c>
      <c r="AR445" s="207"/>
      <c r="AS445" s="207"/>
      <c r="AT445" s="341"/>
      <c r="AU445" s="207" t="s">
        <v>567</v>
      </c>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3" t="s">
        <v>569</v>
      </c>
      <c r="AR457" s="200"/>
      <c r="AS457" s="133" t="s">
        <v>355</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580</v>
      </c>
      <c r="AF458" s="207"/>
      <c r="AG458" s="207"/>
      <c r="AH458" s="207"/>
      <c r="AI458" s="340" t="s">
        <v>569</v>
      </c>
      <c r="AJ458" s="207"/>
      <c r="AK458" s="207"/>
      <c r="AL458" s="207"/>
      <c r="AM458" s="340" t="s">
        <v>567</v>
      </c>
      <c r="AN458" s="207"/>
      <c r="AO458" s="207"/>
      <c r="AP458" s="341"/>
      <c r="AQ458" s="340" t="s">
        <v>580</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569</v>
      </c>
      <c r="AF459" s="207"/>
      <c r="AG459" s="207"/>
      <c r="AH459" s="341"/>
      <c r="AI459" s="340" t="s">
        <v>569</v>
      </c>
      <c r="AJ459" s="207"/>
      <c r="AK459" s="207"/>
      <c r="AL459" s="207"/>
      <c r="AM459" s="340" t="s">
        <v>567</v>
      </c>
      <c r="AN459" s="207"/>
      <c r="AO459" s="207"/>
      <c r="AP459" s="341"/>
      <c r="AQ459" s="340" t="s">
        <v>569</v>
      </c>
      <c r="AR459" s="207"/>
      <c r="AS459" s="207"/>
      <c r="AT459" s="341"/>
      <c r="AU459" s="207" t="s">
        <v>569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569</v>
      </c>
      <c r="AF460" s="207"/>
      <c r="AG460" s="207"/>
      <c r="AH460" s="341"/>
      <c r="AI460" s="340" t="s">
        <v>569</v>
      </c>
      <c r="AJ460" s="207"/>
      <c r="AK460" s="207"/>
      <c r="AL460" s="207"/>
      <c r="AM460" s="340" t="s">
        <v>567</v>
      </c>
      <c r="AN460" s="207"/>
      <c r="AO460" s="207"/>
      <c r="AP460" s="341"/>
      <c r="AQ460" s="340" t="s">
        <v>569</v>
      </c>
      <c r="AR460" s="207"/>
      <c r="AS460" s="207"/>
      <c r="AT460" s="341"/>
      <c r="AU460" s="207" t="s">
        <v>569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567</v>
      </c>
      <c r="AF462" s="200"/>
      <c r="AG462" s="133" t="s">
        <v>355</v>
      </c>
      <c r="AH462" s="134"/>
      <c r="AI462" s="156"/>
      <c r="AJ462" s="156"/>
      <c r="AK462" s="156"/>
      <c r="AL462" s="154"/>
      <c r="AM462" s="156"/>
      <c r="AN462" s="156"/>
      <c r="AO462" s="156"/>
      <c r="AP462" s="154"/>
      <c r="AQ462" s="593" t="s">
        <v>567</v>
      </c>
      <c r="AR462" s="200"/>
      <c r="AS462" s="133" t="s">
        <v>355</v>
      </c>
      <c r="AT462" s="134"/>
      <c r="AU462" s="200" t="s">
        <v>567</v>
      </c>
      <c r="AV462" s="200"/>
      <c r="AW462" s="133" t="s">
        <v>300</v>
      </c>
      <c r="AX462" s="195"/>
    </row>
    <row r="463" spans="1:50" ht="23.25" hidden="1" customHeight="1" x14ac:dyDescent="0.15">
      <c r="A463" s="189"/>
      <c r="B463" s="186"/>
      <c r="C463" s="180"/>
      <c r="D463" s="186"/>
      <c r="E463" s="342"/>
      <c r="F463" s="343"/>
      <c r="G463" s="104" t="s">
        <v>567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567</v>
      </c>
      <c r="AC463" s="213"/>
      <c r="AD463" s="213"/>
      <c r="AE463" s="340" t="s">
        <v>567</v>
      </c>
      <c r="AF463" s="207"/>
      <c r="AG463" s="207"/>
      <c r="AH463" s="207"/>
      <c r="AI463" s="340" t="s">
        <v>567</v>
      </c>
      <c r="AJ463" s="207"/>
      <c r="AK463" s="207"/>
      <c r="AL463" s="207"/>
      <c r="AM463" s="340"/>
      <c r="AN463" s="207"/>
      <c r="AO463" s="207"/>
      <c r="AP463" s="341"/>
      <c r="AQ463" s="340" t="s">
        <v>567</v>
      </c>
      <c r="AR463" s="207"/>
      <c r="AS463" s="207"/>
      <c r="AT463" s="341"/>
      <c r="AU463" s="207" t="s">
        <v>567</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567</v>
      </c>
      <c r="AC464" s="205"/>
      <c r="AD464" s="205"/>
      <c r="AE464" s="340" t="s">
        <v>567</v>
      </c>
      <c r="AF464" s="207"/>
      <c r="AG464" s="207"/>
      <c r="AH464" s="341"/>
      <c r="AI464" s="340" t="s">
        <v>567</v>
      </c>
      <c r="AJ464" s="207"/>
      <c r="AK464" s="207"/>
      <c r="AL464" s="207"/>
      <c r="AM464" s="340"/>
      <c r="AN464" s="207"/>
      <c r="AO464" s="207"/>
      <c r="AP464" s="341"/>
      <c r="AQ464" s="340" t="s">
        <v>567</v>
      </c>
      <c r="AR464" s="207"/>
      <c r="AS464" s="207"/>
      <c r="AT464" s="341"/>
      <c r="AU464" s="207" t="s">
        <v>567</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t="s">
        <v>567</v>
      </c>
      <c r="AF465" s="207"/>
      <c r="AG465" s="207"/>
      <c r="AH465" s="341"/>
      <c r="AI465" s="340" t="s">
        <v>567</v>
      </c>
      <c r="AJ465" s="207"/>
      <c r="AK465" s="207"/>
      <c r="AL465" s="207"/>
      <c r="AM465" s="340"/>
      <c r="AN465" s="207"/>
      <c r="AO465" s="207"/>
      <c r="AP465" s="341"/>
      <c r="AQ465" s="340" t="s">
        <v>567</v>
      </c>
      <c r="AR465" s="207"/>
      <c r="AS465" s="207"/>
      <c r="AT465" s="341"/>
      <c r="AU465" s="207" t="s">
        <v>567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567</v>
      </c>
      <c r="AF467" s="200"/>
      <c r="AG467" s="133" t="s">
        <v>355</v>
      </c>
      <c r="AH467" s="134"/>
      <c r="AI467" s="156"/>
      <c r="AJ467" s="156"/>
      <c r="AK467" s="156"/>
      <c r="AL467" s="154"/>
      <c r="AM467" s="156"/>
      <c r="AN467" s="156"/>
      <c r="AO467" s="156"/>
      <c r="AP467" s="154"/>
      <c r="AQ467" s="593" t="s">
        <v>567</v>
      </c>
      <c r="AR467" s="200"/>
      <c r="AS467" s="133" t="s">
        <v>355</v>
      </c>
      <c r="AT467" s="134"/>
      <c r="AU467" s="200" t="s">
        <v>567</v>
      </c>
      <c r="AV467" s="200"/>
      <c r="AW467" s="133" t="s">
        <v>300</v>
      </c>
      <c r="AX467" s="195"/>
    </row>
    <row r="468" spans="1:50" ht="23.25" hidden="1" customHeight="1" x14ac:dyDescent="0.15">
      <c r="A468" s="189"/>
      <c r="B468" s="186"/>
      <c r="C468" s="180"/>
      <c r="D468" s="186"/>
      <c r="E468" s="342"/>
      <c r="F468" s="343"/>
      <c r="G468" s="104" t="s">
        <v>567</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567</v>
      </c>
      <c r="AC468" s="213"/>
      <c r="AD468" s="213"/>
      <c r="AE468" s="340" t="s">
        <v>567</v>
      </c>
      <c r="AF468" s="207"/>
      <c r="AG468" s="207"/>
      <c r="AH468" s="207"/>
      <c r="AI468" s="340"/>
      <c r="AJ468" s="207"/>
      <c r="AK468" s="207"/>
      <c r="AL468" s="207"/>
      <c r="AM468" s="340" t="s">
        <v>567</v>
      </c>
      <c r="AN468" s="207"/>
      <c r="AO468" s="207"/>
      <c r="AP468" s="341"/>
      <c r="AQ468" s="340" t="s">
        <v>567</v>
      </c>
      <c r="AR468" s="207"/>
      <c r="AS468" s="207"/>
      <c r="AT468" s="341"/>
      <c r="AU468" s="207" t="s">
        <v>567</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567</v>
      </c>
      <c r="AC469" s="205"/>
      <c r="AD469" s="205"/>
      <c r="AE469" s="340" t="s">
        <v>567</v>
      </c>
      <c r="AF469" s="207"/>
      <c r="AG469" s="207"/>
      <c r="AH469" s="341"/>
      <c r="AI469" s="340"/>
      <c r="AJ469" s="207"/>
      <c r="AK469" s="207"/>
      <c r="AL469" s="207"/>
      <c r="AM469" s="340" t="s">
        <v>567</v>
      </c>
      <c r="AN469" s="207"/>
      <c r="AO469" s="207"/>
      <c r="AP469" s="341"/>
      <c r="AQ469" s="340" t="s">
        <v>567</v>
      </c>
      <c r="AR469" s="207"/>
      <c r="AS469" s="207"/>
      <c r="AT469" s="341"/>
      <c r="AU469" s="207" t="s">
        <v>567</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t="s">
        <v>567</v>
      </c>
      <c r="AF470" s="207"/>
      <c r="AG470" s="207"/>
      <c r="AH470" s="341"/>
      <c r="AI470" s="340"/>
      <c r="AJ470" s="207"/>
      <c r="AK470" s="207"/>
      <c r="AL470" s="207"/>
      <c r="AM470" s="340" t="s">
        <v>567</v>
      </c>
      <c r="AN470" s="207"/>
      <c r="AO470" s="207"/>
      <c r="AP470" s="341"/>
      <c r="AQ470" s="340" t="s">
        <v>567</v>
      </c>
      <c r="AR470" s="207"/>
      <c r="AS470" s="207"/>
      <c r="AT470" s="341"/>
      <c r="AU470" s="207" t="s">
        <v>567</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96"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51.7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572</v>
      </c>
      <c r="AE704" s="790"/>
      <c r="AF704" s="790"/>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650</v>
      </c>
      <c r="AE705" s="722"/>
      <c r="AF705" s="722"/>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1"/>
      <c r="D706" s="802"/>
      <c r="E706" s="737" t="s">
        <v>502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657</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657</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66.7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572</v>
      </c>
      <c r="AE708" s="608"/>
      <c r="AF708" s="608"/>
      <c r="AG708" s="749" t="s">
        <v>610</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9" t="s">
        <v>650</v>
      </c>
      <c r="AE712" s="790"/>
      <c r="AF712" s="790"/>
      <c r="AG712" s="817" t="s">
        <v>609</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650</v>
      </c>
      <c r="AE713" s="329"/>
      <c r="AF713" s="668"/>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650</v>
      </c>
      <c r="AE714" s="815"/>
      <c r="AF714" s="816"/>
      <c r="AG714" s="743" t="s">
        <v>609</v>
      </c>
      <c r="AH714" s="744"/>
      <c r="AI714" s="744"/>
      <c r="AJ714" s="744"/>
      <c r="AK714" s="744"/>
      <c r="AL714" s="744"/>
      <c r="AM714" s="744"/>
      <c r="AN714" s="744"/>
      <c r="AO714" s="744"/>
      <c r="AP714" s="744"/>
      <c r="AQ714" s="744"/>
      <c r="AR714" s="744"/>
      <c r="AS714" s="744"/>
      <c r="AT714" s="744"/>
      <c r="AU714" s="744"/>
      <c r="AV714" s="744"/>
      <c r="AW714" s="744"/>
      <c r="AX714" s="745"/>
    </row>
    <row r="715" spans="1:50" ht="76.5" customHeight="1" x14ac:dyDescent="0.15">
      <c r="A715" s="645"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572</v>
      </c>
      <c r="AE715" s="608"/>
      <c r="AF715" s="661"/>
      <c r="AG715" s="749" t="s">
        <v>613</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650</v>
      </c>
      <c r="AE716" s="632"/>
      <c r="AF716" s="632"/>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650</v>
      </c>
      <c r="AE718" s="329"/>
      <c r="AF718" s="329"/>
      <c r="AG718" s="127" t="s">
        <v>580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650</v>
      </c>
      <c r="AE719" s="608"/>
      <c r="AF719" s="608"/>
      <c r="AG719" s="125" t="s">
        <v>656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9"/>
      <c r="C726" s="822" t="s">
        <v>53</v>
      </c>
      <c r="D726" s="848"/>
      <c r="E726" s="848"/>
      <c r="F726" s="849"/>
      <c r="G726" s="580" t="s">
        <v>651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652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9" t="s">
        <v>663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109.5" customHeight="1" thickBot="1" x14ac:dyDescent="0.2">
      <c r="A731" s="806" t="s">
        <v>256</v>
      </c>
      <c r="B731" s="807"/>
      <c r="C731" s="807"/>
      <c r="D731" s="807"/>
      <c r="E731" s="808"/>
      <c r="F731" s="736" t="s">
        <v>660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661</v>
      </c>
      <c r="B733" s="681"/>
      <c r="C733" s="681"/>
      <c r="D733" s="681"/>
      <c r="E733" s="682"/>
      <c r="F733" s="642" t="s">
        <v>662</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545</v>
      </c>
      <c r="B737" s="210"/>
      <c r="C737" s="210"/>
      <c r="D737" s="211"/>
      <c r="E737" s="1001" t="s">
        <v>615</v>
      </c>
      <c r="F737" s="1001"/>
      <c r="G737" s="1001"/>
      <c r="H737" s="1001"/>
      <c r="I737" s="1001"/>
      <c r="J737" s="1001"/>
      <c r="K737" s="1001"/>
      <c r="L737" s="1001"/>
      <c r="M737" s="1001"/>
      <c r="N737" s="365" t="s">
        <v>538</v>
      </c>
      <c r="O737" s="365"/>
      <c r="P737" s="365"/>
      <c r="Q737" s="365"/>
      <c r="R737" s="1001" t="s">
        <v>616</v>
      </c>
      <c r="S737" s="1001"/>
      <c r="T737" s="1001"/>
      <c r="U737" s="1001"/>
      <c r="V737" s="1001"/>
      <c r="W737" s="1001"/>
      <c r="X737" s="1001"/>
      <c r="Y737" s="1001"/>
      <c r="Z737" s="1001"/>
      <c r="AA737" s="365" t="s">
        <v>537</v>
      </c>
      <c r="AB737" s="365"/>
      <c r="AC737" s="365"/>
      <c r="AD737" s="365"/>
      <c r="AE737" s="1001" t="s">
        <v>617</v>
      </c>
      <c r="AF737" s="1001"/>
      <c r="AG737" s="1001"/>
      <c r="AH737" s="1001"/>
      <c r="AI737" s="1001"/>
      <c r="AJ737" s="1001"/>
      <c r="AK737" s="1001"/>
      <c r="AL737" s="1001"/>
      <c r="AM737" s="1001"/>
      <c r="AN737" s="365" t="s">
        <v>536</v>
      </c>
      <c r="AO737" s="365"/>
      <c r="AP737" s="365"/>
      <c r="AQ737" s="365"/>
      <c r="AR737" s="993" t="s">
        <v>618</v>
      </c>
      <c r="AS737" s="994"/>
      <c r="AT737" s="994"/>
      <c r="AU737" s="994"/>
      <c r="AV737" s="994"/>
      <c r="AW737" s="994"/>
      <c r="AX737" s="995"/>
      <c r="AY737" s="89"/>
      <c r="AZ737" s="89"/>
    </row>
    <row r="738" spans="1:52" ht="24.75" customHeight="1" x14ac:dyDescent="0.15">
      <c r="A738" s="1002" t="s">
        <v>535</v>
      </c>
      <c r="B738" s="210"/>
      <c r="C738" s="210"/>
      <c r="D738" s="211"/>
      <c r="E738" s="1001" t="s">
        <v>619</v>
      </c>
      <c r="F738" s="1001"/>
      <c r="G738" s="1001"/>
      <c r="H738" s="1001"/>
      <c r="I738" s="1001"/>
      <c r="J738" s="1001"/>
      <c r="K738" s="1001"/>
      <c r="L738" s="1001"/>
      <c r="M738" s="1001"/>
      <c r="N738" s="365" t="s">
        <v>534</v>
      </c>
      <c r="O738" s="365"/>
      <c r="P738" s="365"/>
      <c r="Q738" s="365"/>
      <c r="R738" s="1001" t="s">
        <v>620</v>
      </c>
      <c r="S738" s="1001"/>
      <c r="T738" s="1001"/>
      <c r="U738" s="1001"/>
      <c r="V738" s="1001"/>
      <c r="W738" s="1001"/>
      <c r="X738" s="1001"/>
      <c r="Y738" s="1001"/>
      <c r="Z738" s="1001"/>
      <c r="AA738" s="365" t="s">
        <v>533</v>
      </c>
      <c r="AB738" s="365"/>
      <c r="AC738" s="365"/>
      <c r="AD738" s="365"/>
      <c r="AE738" s="1001" t="s">
        <v>621</v>
      </c>
      <c r="AF738" s="1001"/>
      <c r="AG738" s="1001"/>
      <c r="AH738" s="1001"/>
      <c r="AI738" s="1001"/>
      <c r="AJ738" s="1001"/>
      <c r="AK738" s="1001"/>
      <c r="AL738" s="1001"/>
      <c r="AM738" s="1001"/>
      <c r="AN738" s="365" t="s">
        <v>529</v>
      </c>
      <c r="AO738" s="365"/>
      <c r="AP738" s="365"/>
      <c r="AQ738" s="365"/>
      <c r="AR738" s="993">
        <v>408</v>
      </c>
      <c r="AS738" s="994"/>
      <c r="AT738" s="994"/>
      <c r="AU738" s="994"/>
      <c r="AV738" s="994"/>
      <c r="AW738" s="994"/>
      <c r="AX738" s="995"/>
    </row>
    <row r="739" spans="1:52" ht="24.75" customHeight="1" thickBot="1" x14ac:dyDescent="0.2">
      <c r="A739" s="1003" t="s">
        <v>525</v>
      </c>
      <c r="B739" s="1004"/>
      <c r="C739" s="1004"/>
      <c r="D739" s="1005"/>
      <c r="E739" s="1006" t="s">
        <v>573</v>
      </c>
      <c r="F739" s="996"/>
      <c r="G739" s="996"/>
      <c r="H739" s="93" t="str">
        <f>IF(E739="", "", "(")</f>
        <v>(</v>
      </c>
      <c r="I739" s="996"/>
      <c r="J739" s="996"/>
      <c r="K739" s="93" t="str">
        <f>IF(OR(I739="　", I739=""), "", "-")</f>
        <v/>
      </c>
      <c r="L739" s="997">
        <v>413</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507</v>
      </c>
      <c r="B779" s="634"/>
      <c r="C779" s="634"/>
      <c r="D779" s="634"/>
      <c r="E779" s="634"/>
      <c r="F779" s="635"/>
      <c r="G779" s="598" t="s">
        <v>658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6"/>
      <c r="B781" s="637"/>
      <c r="C781" s="637"/>
      <c r="D781" s="637"/>
      <c r="E781" s="637"/>
      <c r="F781" s="638"/>
      <c r="G781" s="677" t="s">
        <v>644</v>
      </c>
      <c r="H781" s="678"/>
      <c r="I781" s="678"/>
      <c r="J781" s="678"/>
      <c r="K781" s="679"/>
      <c r="L781" s="671" t="s">
        <v>645</v>
      </c>
      <c r="M781" s="846"/>
      <c r="N781" s="846"/>
      <c r="O781" s="846"/>
      <c r="P781" s="846"/>
      <c r="Q781" s="846"/>
      <c r="R781" s="846"/>
      <c r="S781" s="846"/>
      <c r="T781" s="846"/>
      <c r="U781" s="846"/>
      <c r="V781" s="846"/>
      <c r="W781" s="846"/>
      <c r="X781" s="847"/>
      <c r="Y781" s="391">
        <v>502.1</v>
      </c>
      <c r="Z781" s="392"/>
      <c r="AA781" s="392"/>
      <c r="AB781" s="812"/>
      <c r="AC781" s="677" t="s">
        <v>646</v>
      </c>
      <c r="AD781" s="842"/>
      <c r="AE781" s="842"/>
      <c r="AF781" s="842"/>
      <c r="AG781" s="843"/>
      <c r="AH781" s="671" t="s">
        <v>646</v>
      </c>
      <c r="AI781" s="672"/>
      <c r="AJ781" s="672"/>
      <c r="AK781" s="672"/>
      <c r="AL781" s="672"/>
      <c r="AM781" s="672"/>
      <c r="AN781" s="672"/>
      <c r="AO781" s="672"/>
      <c r="AP781" s="672"/>
      <c r="AQ781" s="672"/>
      <c r="AR781" s="672"/>
      <c r="AS781" s="672"/>
      <c r="AT781" s="673"/>
      <c r="AU781" s="391">
        <v>1.8</v>
      </c>
      <c r="AV781" s="392"/>
      <c r="AW781" s="392"/>
      <c r="AX781" s="393"/>
    </row>
    <row r="782" spans="1:50" ht="24.75" customHeight="1" x14ac:dyDescent="0.15">
      <c r="A782" s="636"/>
      <c r="B782" s="637"/>
      <c r="C782" s="637"/>
      <c r="D782" s="637"/>
      <c r="E782" s="637"/>
      <c r="F782" s="638"/>
      <c r="G782" s="609" t="s">
        <v>644</v>
      </c>
      <c r="H782" s="629"/>
      <c r="I782" s="629"/>
      <c r="J782" s="629"/>
      <c r="K782" s="630"/>
      <c r="L782" s="601" t="s">
        <v>647</v>
      </c>
      <c r="M782" s="669"/>
      <c r="N782" s="669"/>
      <c r="O782" s="669"/>
      <c r="P782" s="669"/>
      <c r="Q782" s="669"/>
      <c r="R782" s="669"/>
      <c r="S782" s="669"/>
      <c r="T782" s="669"/>
      <c r="U782" s="669"/>
      <c r="V782" s="669"/>
      <c r="W782" s="669"/>
      <c r="X782" s="670"/>
      <c r="Y782" s="604">
        <v>158.80000000000001</v>
      </c>
      <c r="Z782" s="605"/>
      <c r="AA782" s="605"/>
      <c r="AB782" s="615"/>
      <c r="AC782" s="609" t="s">
        <v>648</v>
      </c>
      <c r="AD782" s="610"/>
      <c r="AE782" s="610"/>
      <c r="AF782" s="610"/>
      <c r="AG782" s="611"/>
      <c r="AH782" s="601" t="s">
        <v>653</v>
      </c>
      <c r="AI782" s="602"/>
      <c r="AJ782" s="602"/>
      <c r="AK782" s="602"/>
      <c r="AL782" s="602"/>
      <c r="AM782" s="602"/>
      <c r="AN782" s="602"/>
      <c r="AO782" s="602"/>
      <c r="AP782" s="602"/>
      <c r="AQ782" s="602"/>
      <c r="AR782" s="602"/>
      <c r="AS782" s="602"/>
      <c r="AT782" s="603"/>
      <c r="AU782" s="604">
        <v>0.8</v>
      </c>
      <c r="AV782" s="605"/>
      <c r="AW782" s="605"/>
      <c r="AX782" s="606"/>
    </row>
    <row r="783" spans="1:50" ht="24.75" customHeight="1" x14ac:dyDescent="0.15">
      <c r="A783" s="636"/>
      <c r="B783" s="637"/>
      <c r="C783" s="637"/>
      <c r="D783" s="637"/>
      <c r="E783" s="637"/>
      <c r="F783" s="638"/>
      <c r="G783" s="609" t="s">
        <v>644</v>
      </c>
      <c r="H783" s="629"/>
      <c r="I783" s="629"/>
      <c r="J783" s="629"/>
      <c r="K783" s="630"/>
      <c r="L783" s="601" t="s">
        <v>649</v>
      </c>
      <c r="M783" s="669"/>
      <c r="N783" s="669"/>
      <c r="O783" s="669"/>
      <c r="P783" s="669"/>
      <c r="Q783" s="669"/>
      <c r="R783" s="669"/>
      <c r="S783" s="669"/>
      <c r="T783" s="669"/>
      <c r="U783" s="669"/>
      <c r="V783" s="669"/>
      <c r="W783" s="669"/>
      <c r="X783" s="670"/>
      <c r="Y783" s="604">
        <v>11.6</v>
      </c>
      <c r="Z783" s="605"/>
      <c r="AA783" s="605"/>
      <c r="AB783" s="615"/>
      <c r="AC783" s="609" t="s">
        <v>649</v>
      </c>
      <c r="AD783" s="610"/>
      <c r="AE783" s="610"/>
      <c r="AF783" s="610"/>
      <c r="AG783" s="611"/>
      <c r="AH783" s="601" t="s">
        <v>654</v>
      </c>
      <c r="AI783" s="602"/>
      <c r="AJ783" s="602"/>
      <c r="AK783" s="602"/>
      <c r="AL783" s="602"/>
      <c r="AM783" s="602"/>
      <c r="AN783" s="602"/>
      <c r="AO783" s="602"/>
      <c r="AP783" s="602"/>
      <c r="AQ783" s="602"/>
      <c r="AR783" s="602"/>
      <c r="AS783" s="602"/>
      <c r="AT783" s="603"/>
      <c r="AU783" s="604">
        <v>0.1</v>
      </c>
      <c r="AV783" s="605"/>
      <c r="AW783" s="605"/>
      <c r="AX783" s="606"/>
    </row>
    <row r="784" spans="1:50" ht="24.75" hidden="1"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672.50000000000011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2.7</v>
      </c>
      <c r="AV791" s="839"/>
      <c r="AW791" s="839"/>
      <c r="AX791" s="841"/>
    </row>
    <row r="792" spans="1:50" ht="24.75" hidden="1" customHeight="1" x14ac:dyDescent="0.15">
      <c r="A792" s="636"/>
      <c r="B792" s="637"/>
      <c r="C792" s="637"/>
      <c r="D792" s="637"/>
      <c r="E792" s="637"/>
      <c r="F792" s="638"/>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6"/>
      <c r="B794" s="637"/>
      <c r="C794" s="637"/>
      <c r="D794" s="637"/>
      <c r="E794" s="637"/>
      <c r="F794" s="638"/>
      <c r="G794" s="677"/>
      <c r="H794" s="842"/>
      <c r="I794" s="842"/>
      <c r="J794" s="842"/>
      <c r="K794" s="843"/>
      <c r="L794" s="671"/>
      <c r="M794" s="672"/>
      <c r="N794" s="672"/>
      <c r="O794" s="672"/>
      <c r="P794" s="672"/>
      <c r="Q794" s="672"/>
      <c r="R794" s="672"/>
      <c r="S794" s="672"/>
      <c r="T794" s="672"/>
      <c r="U794" s="672"/>
      <c r="V794" s="672"/>
      <c r="W794" s="672"/>
      <c r="X794" s="673"/>
      <c r="Y794" s="391"/>
      <c r="Z794" s="392"/>
      <c r="AA794" s="392"/>
      <c r="AB794" s="812"/>
      <c r="AC794" s="677"/>
      <c r="AD794" s="842"/>
      <c r="AE794" s="842"/>
      <c r="AF794" s="842"/>
      <c r="AG794" s="843"/>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6"/>
      <c r="B807" s="637"/>
      <c r="C807" s="637"/>
      <c r="D807" s="637"/>
      <c r="E807" s="637"/>
      <c r="F807" s="638"/>
      <c r="G807" s="677"/>
      <c r="H807" s="842"/>
      <c r="I807" s="842"/>
      <c r="J807" s="842"/>
      <c r="K807" s="843"/>
      <c r="L807" s="671"/>
      <c r="M807" s="672"/>
      <c r="N807" s="672"/>
      <c r="O807" s="672"/>
      <c r="P807" s="672"/>
      <c r="Q807" s="672"/>
      <c r="R807" s="672"/>
      <c r="S807" s="672"/>
      <c r="T807" s="672"/>
      <c r="U807" s="672"/>
      <c r="V807" s="672"/>
      <c r="W807" s="672"/>
      <c r="X807" s="673"/>
      <c r="Y807" s="391"/>
      <c r="Z807" s="392"/>
      <c r="AA807" s="392"/>
      <c r="AB807" s="812"/>
      <c r="AC807" s="677"/>
      <c r="AD807" s="842"/>
      <c r="AE807" s="842"/>
      <c r="AF807" s="842"/>
      <c r="AG807" s="843"/>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6"/>
      <c r="B820" s="637"/>
      <c r="C820" s="637"/>
      <c r="D820" s="637"/>
      <c r="E820" s="637"/>
      <c r="F820" s="638"/>
      <c r="G820" s="677"/>
      <c r="H820" s="842"/>
      <c r="I820" s="842"/>
      <c r="J820" s="842"/>
      <c r="K820" s="843"/>
      <c r="L820" s="671"/>
      <c r="M820" s="672"/>
      <c r="N820" s="672"/>
      <c r="O820" s="672"/>
      <c r="P820" s="672"/>
      <c r="Q820" s="672"/>
      <c r="R820" s="672"/>
      <c r="S820" s="672"/>
      <c r="T820" s="672"/>
      <c r="U820" s="672"/>
      <c r="V820" s="672"/>
      <c r="W820" s="672"/>
      <c r="X820" s="673"/>
      <c r="Y820" s="391"/>
      <c r="Z820" s="392"/>
      <c r="AA820" s="392"/>
      <c r="AB820" s="812"/>
      <c r="AC820" s="677"/>
      <c r="AD820" s="842"/>
      <c r="AE820" s="842"/>
      <c r="AF820" s="842"/>
      <c r="AG820" s="843"/>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629</v>
      </c>
      <c r="D837" s="378"/>
      <c r="E837" s="378"/>
      <c r="F837" s="378"/>
      <c r="G837" s="378"/>
      <c r="H837" s="378"/>
      <c r="I837" s="379"/>
      <c r="J837" s="348">
        <v>8010405010370</v>
      </c>
      <c r="K837" s="349"/>
      <c r="L837" s="349"/>
      <c r="M837" s="349"/>
      <c r="N837" s="349"/>
      <c r="O837" s="349"/>
      <c r="P837" s="350" t="s">
        <v>630</v>
      </c>
      <c r="Q837" s="350"/>
      <c r="R837" s="350"/>
      <c r="S837" s="350"/>
      <c r="T837" s="350"/>
      <c r="U837" s="350"/>
      <c r="V837" s="350"/>
      <c r="W837" s="350"/>
      <c r="X837" s="350"/>
      <c r="Y837" s="351">
        <v>672.5</v>
      </c>
      <c r="Z837" s="352"/>
      <c r="AA837" s="352"/>
      <c r="AB837" s="353"/>
      <c r="AC837" s="363" t="s">
        <v>631</v>
      </c>
      <c r="AD837" s="371"/>
      <c r="AE837" s="371"/>
      <c r="AF837" s="371"/>
      <c r="AG837" s="371"/>
      <c r="AH837" s="372" t="s">
        <v>562</v>
      </c>
      <c r="AI837" s="373"/>
      <c r="AJ837" s="373"/>
      <c r="AK837" s="373"/>
      <c r="AL837" s="357" t="s">
        <v>562</v>
      </c>
      <c r="AM837" s="358"/>
      <c r="AN837" s="358"/>
      <c r="AO837" s="359"/>
      <c r="AP837" s="360" t="s">
        <v>632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633</v>
      </c>
      <c r="D870" s="347"/>
      <c r="E870" s="347"/>
      <c r="F870" s="347"/>
      <c r="G870" s="347"/>
      <c r="H870" s="347"/>
      <c r="I870" s="347"/>
      <c r="J870" s="348" t="s">
        <v>567</v>
      </c>
      <c r="K870" s="349"/>
      <c r="L870" s="349"/>
      <c r="M870" s="349"/>
      <c r="N870" s="349"/>
      <c r="O870" s="349"/>
      <c r="P870" s="350" t="s">
        <v>634</v>
      </c>
      <c r="Q870" s="350"/>
      <c r="R870" s="350"/>
      <c r="S870" s="350"/>
      <c r="T870" s="350"/>
      <c r="U870" s="350"/>
      <c r="V870" s="350"/>
      <c r="W870" s="350"/>
      <c r="X870" s="350"/>
      <c r="Y870" s="351">
        <v>2.7</v>
      </c>
      <c r="Z870" s="352"/>
      <c r="AA870" s="352"/>
      <c r="AB870" s="353"/>
      <c r="AC870" s="363" t="s">
        <v>196</v>
      </c>
      <c r="AD870" s="371"/>
      <c r="AE870" s="371"/>
      <c r="AF870" s="371"/>
      <c r="AG870" s="371"/>
      <c r="AH870" s="372" t="s">
        <v>567</v>
      </c>
      <c r="AI870" s="373"/>
      <c r="AJ870" s="373"/>
      <c r="AK870" s="373"/>
      <c r="AL870" s="357" t="s">
        <v>567</v>
      </c>
      <c r="AM870" s="358"/>
      <c r="AN870" s="358"/>
      <c r="AO870" s="359"/>
      <c r="AP870" s="360" t="s">
        <v>567</v>
      </c>
      <c r="AQ870" s="360"/>
      <c r="AR870" s="360"/>
      <c r="AS870" s="360"/>
      <c r="AT870" s="360"/>
      <c r="AU870" s="360"/>
      <c r="AV870" s="360"/>
      <c r="AW870" s="360"/>
      <c r="AX870" s="360"/>
    </row>
    <row r="871" spans="1:50" ht="30" customHeight="1" x14ac:dyDescent="0.15">
      <c r="A871" s="376">
        <v>2</v>
      </c>
      <c r="B871" s="376">
        <v>1</v>
      </c>
      <c r="C871" s="347" t="s">
        <v>635</v>
      </c>
      <c r="D871" s="347"/>
      <c r="E871" s="347"/>
      <c r="F871" s="347"/>
      <c r="G871" s="347"/>
      <c r="H871" s="347"/>
      <c r="I871" s="347"/>
      <c r="J871" s="348" t="s">
        <v>567</v>
      </c>
      <c r="K871" s="349"/>
      <c r="L871" s="349"/>
      <c r="M871" s="349"/>
      <c r="N871" s="349"/>
      <c r="O871" s="349"/>
      <c r="P871" s="350" t="s">
        <v>634</v>
      </c>
      <c r="Q871" s="350"/>
      <c r="R871" s="350"/>
      <c r="S871" s="350"/>
      <c r="T871" s="350"/>
      <c r="U871" s="350"/>
      <c r="V871" s="350"/>
      <c r="W871" s="350"/>
      <c r="X871" s="350"/>
      <c r="Y871" s="351">
        <v>2.7</v>
      </c>
      <c r="Z871" s="352"/>
      <c r="AA871" s="352"/>
      <c r="AB871" s="353"/>
      <c r="AC871" s="363" t="s">
        <v>196</v>
      </c>
      <c r="AD871" s="371"/>
      <c r="AE871" s="371"/>
      <c r="AF871" s="371"/>
      <c r="AG871" s="371"/>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30" customHeight="1" x14ac:dyDescent="0.15">
      <c r="A872" s="376">
        <v>3</v>
      </c>
      <c r="B872" s="376">
        <v>1</v>
      </c>
      <c r="C872" s="361" t="s">
        <v>636</v>
      </c>
      <c r="D872" s="347"/>
      <c r="E872" s="347"/>
      <c r="F872" s="347"/>
      <c r="G872" s="347"/>
      <c r="H872" s="347"/>
      <c r="I872" s="347"/>
      <c r="J872" s="348" t="s">
        <v>567</v>
      </c>
      <c r="K872" s="349"/>
      <c r="L872" s="349"/>
      <c r="M872" s="349"/>
      <c r="N872" s="349"/>
      <c r="O872" s="349"/>
      <c r="P872" s="362" t="s">
        <v>634</v>
      </c>
      <c r="Q872" s="350"/>
      <c r="R872" s="350"/>
      <c r="S872" s="350"/>
      <c r="T872" s="350"/>
      <c r="U872" s="350"/>
      <c r="V872" s="350"/>
      <c r="W872" s="350"/>
      <c r="X872" s="350"/>
      <c r="Y872" s="351">
        <v>2.7</v>
      </c>
      <c r="Z872" s="352"/>
      <c r="AA872" s="352"/>
      <c r="AB872" s="353"/>
      <c r="AC872" s="363" t="s">
        <v>196</v>
      </c>
      <c r="AD872" s="371"/>
      <c r="AE872" s="371"/>
      <c r="AF872" s="371"/>
      <c r="AG872" s="371"/>
      <c r="AH872" s="355" t="s">
        <v>567</v>
      </c>
      <c r="AI872" s="356"/>
      <c r="AJ872" s="356"/>
      <c r="AK872" s="356"/>
      <c r="AL872" s="357" t="s">
        <v>567</v>
      </c>
      <c r="AM872" s="358"/>
      <c r="AN872" s="358"/>
      <c r="AO872" s="359"/>
      <c r="AP872" s="360" t="s">
        <v>567</v>
      </c>
      <c r="AQ872" s="360"/>
      <c r="AR872" s="360"/>
      <c r="AS872" s="360"/>
      <c r="AT872" s="360"/>
      <c r="AU872" s="360"/>
      <c r="AV872" s="360"/>
      <c r="AW872" s="360"/>
      <c r="AX872" s="360"/>
    </row>
    <row r="873" spans="1:50" ht="30" customHeight="1" x14ac:dyDescent="0.15">
      <c r="A873" s="376">
        <v>4</v>
      </c>
      <c r="B873" s="376">
        <v>1</v>
      </c>
      <c r="C873" s="361" t="s">
        <v>637</v>
      </c>
      <c r="D873" s="347"/>
      <c r="E873" s="347"/>
      <c r="F873" s="347"/>
      <c r="G873" s="347"/>
      <c r="H873" s="347"/>
      <c r="I873" s="347"/>
      <c r="J873" s="348" t="s">
        <v>567</v>
      </c>
      <c r="K873" s="349"/>
      <c r="L873" s="349"/>
      <c r="M873" s="349"/>
      <c r="N873" s="349"/>
      <c r="O873" s="349"/>
      <c r="P873" s="362" t="s">
        <v>634</v>
      </c>
      <c r="Q873" s="350"/>
      <c r="R873" s="350"/>
      <c r="S873" s="350"/>
      <c r="T873" s="350"/>
      <c r="U873" s="350"/>
      <c r="V873" s="350"/>
      <c r="W873" s="350"/>
      <c r="X873" s="350"/>
      <c r="Y873" s="351">
        <v>2.7</v>
      </c>
      <c r="Z873" s="352"/>
      <c r="AA873" s="352"/>
      <c r="AB873" s="353"/>
      <c r="AC873" s="363" t="s">
        <v>196</v>
      </c>
      <c r="AD873" s="371"/>
      <c r="AE873" s="371"/>
      <c r="AF873" s="371"/>
      <c r="AG873" s="371"/>
      <c r="AH873" s="355" t="s">
        <v>567</v>
      </c>
      <c r="AI873" s="356"/>
      <c r="AJ873" s="356"/>
      <c r="AK873" s="356"/>
      <c r="AL873" s="357" t="s">
        <v>567</v>
      </c>
      <c r="AM873" s="358"/>
      <c r="AN873" s="358"/>
      <c r="AO873" s="359"/>
      <c r="AP873" s="360" t="s">
        <v>567</v>
      </c>
      <c r="AQ873" s="360"/>
      <c r="AR873" s="360"/>
      <c r="AS873" s="360"/>
      <c r="AT873" s="360"/>
      <c r="AU873" s="360"/>
      <c r="AV873" s="360"/>
      <c r="AW873" s="360"/>
      <c r="AX873" s="360"/>
    </row>
    <row r="874" spans="1:50" ht="30" customHeight="1" x14ac:dyDescent="0.15">
      <c r="A874" s="376">
        <v>5</v>
      </c>
      <c r="B874" s="376">
        <v>1</v>
      </c>
      <c r="C874" s="347" t="s">
        <v>638</v>
      </c>
      <c r="D874" s="347"/>
      <c r="E874" s="347"/>
      <c r="F874" s="347"/>
      <c r="G874" s="347"/>
      <c r="H874" s="347"/>
      <c r="I874" s="347"/>
      <c r="J874" s="348" t="s">
        <v>567</v>
      </c>
      <c r="K874" s="349"/>
      <c r="L874" s="349"/>
      <c r="M874" s="349"/>
      <c r="N874" s="349"/>
      <c r="O874" s="349"/>
      <c r="P874" s="350" t="s">
        <v>634</v>
      </c>
      <c r="Q874" s="350"/>
      <c r="R874" s="350"/>
      <c r="S874" s="350"/>
      <c r="T874" s="350"/>
      <c r="U874" s="350"/>
      <c r="V874" s="350"/>
      <c r="W874" s="350"/>
      <c r="X874" s="350"/>
      <c r="Y874" s="351">
        <v>2.7</v>
      </c>
      <c r="Z874" s="352"/>
      <c r="AA874" s="352"/>
      <c r="AB874" s="353"/>
      <c r="AC874" s="363" t="s">
        <v>196</v>
      </c>
      <c r="AD874" s="371"/>
      <c r="AE874" s="371"/>
      <c r="AF874" s="371"/>
      <c r="AG874" s="371"/>
      <c r="AH874" s="355" t="s">
        <v>567</v>
      </c>
      <c r="AI874" s="356"/>
      <c r="AJ874" s="356"/>
      <c r="AK874" s="356"/>
      <c r="AL874" s="357" t="s">
        <v>567</v>
      </c>
      <c r="AM874" s="358"/>
      <c r="AN874" s="358"/>
      <c r="AO874" s="359"/>
      <c r="AP874" s="360" t="s">
        <v>567</v>
      </c>
      <c r="AQ874" s="360"/>
      <c r="AR874" s="360"/>
      <c r="AS874" s="360"/>
      <c r="AT874" s="360"/>
      <c r="AU874" s="360"/>
      <c r="AV874" s="360"/>
      <c r="AW874" s="360"/>
      <c r="AX874" s="360"/>
    </row>
    <row r="875" spans="1:50" ht="30" customHeight="1" x14ac:dyDescent="0.15">
      <c r="A875" s="376">
        <v>6</v>
      </c>
      <c r="B875" s="376">
        <v>1</v>
      </c>
      <c r="C875" s="347" t="s">
        <v>639</v>
      </c>
      <c r="D875" s="347"/>
      <c r="E875" s="347"/>
      <c r="F875" s="347"/>
      <c r="G875" s="347"/>
      <c r="H875" s="347"/>
      <c r="I875" s="347"/>
      <c r="J875" s="348" t="s">
        <v>567</v>
      </c>
      <c r="K875" s="349"/>
      <c r="L875" s="349"/>
      <c r="M875" s="349"/>
      <c r="N875" s="349"/>
      <c r="O875" s="349"/>
      <c r="P875" s="350" t="s">
        <v>634</v>
      </c>
      <c r="Q875" s="350"/>
      <c r="R875" s="350"/>
      <c r="S875" s="350"/>
      <c r="T875" s="350"/>
      <c r="U875" s="350"/>
      <c r="V875" s="350"/>
      <c r="W875" s="350"/>
      <c r="X875" s="350"/>
      <c r="Y875" s="351">
        <v>2.7</v>
      </c>
      <c r="Z875" s="352"/>
      <c r="AA875" s="352"/>
      <c r="AB875" s="353"/>
      <c r="AC875" s="363" t="s">
        <v>196</v>
      </c>
      <c r="AD875" s="371"/>
      <c r="AE875" s="371"/>
      <c r="AF875" s="371"/>
      <c r="AG875" s="371"/>
      <c r="AH875" s="355" t="s">
        <v>567</v>
      </c>
      <c r="AI875" s="356"/>
      <c r="AJ875" s="356"/>
      <c r="AK875" s="356"/>
      <c r="AL875" s="357" t="s">
        <v>567</v>
      </c>
      <c r="AM875" s="358"/>
      <c r="AN875" s="358"/>
      <c r="AO875" s="359"/>
      <c r="AP875" s="360" t="s">
        <v>567</v>
      </c>
      <c r="AQ875" s="360"/>
      <c r="AR875" s="360"/>
      <c r="AS875" s="360"/>
      <c r="AT875" s="360"/>
      <c r="AU875" s="360"/>
      <c r="AV875" s="360"/>
      <c r="AW875" s="360"/>
      <c r="AX875" s="360"/>
    </row>
    <row r="876" spans="1:50" ht="30" customHeight="1" x14ac:dyDescent="0.15">
      <c r="A876" s="376">
        <v>7</v>
      </c>
      <c r="B876" s="376">
        <v>1</v>
      </c>
      <c r="C876" s="361" t="s">
        <v>640</v>
      </c>
      <c r="D876" s="347"/>
      <c r="E876" s="347"/>
      <c r="F876" s="347"/>
      <c r="G876" s="347"/>
      <c r="H876" s="347"/>
      <c r="I876" s="347"/>
      <c r="J876" s="348" t="s">
        <v>567</v>
      </c>
      <c r="K876" s="349"/>
      <c r="L876" s="349"/>
      <c r="M876" s="349"/>
      <c r="N876" s="349"/>
      <c r="O876" s="349"/>
      <c r="P876" s="350" t="s">
        <v>634</v>
      </c>
      <c r="Q876" s="350"/>
      <c r="R876" s="350"/>
      <c r="S876" s="350"/>
      <c r="T876" s="350"/>
      <c r="U876" s="350"/>
      <c r="V876" s="350"/>
      <c r="W876" s="350"/>
      <c r="X876" s="350"/>
      <c r="Y876" s="351">
        <v>2.6</v>
      </c>
      <c r="Z876" s="352"/>
      <c r="AA876" s="352"/>
      <c r="AB876" s="353"/>
      <c r="AC876" s="363" t="s">
        <v>196</v>
      </c>
      <c r="AD876" s="371"/>
      <c r="AE876" s="371"/>
      <c r="AF876" s="371"/>
      <c r="AG876" s="371"/>
      <c r="AH876" s="355" t="s">
        <v>567</v>
      </c>
      <c r="AI876" s="356"/>
      <c r="AJ876" s="356"/>
      <c r="AK876" s="356"/>
      <c r="AL876" s="357" t="s">
        <v>567</v>
      </c>
      <c r="AM876" s="358"/>
      <c r="AN876" s="358"/>
      <c r="AO876" s="359"/>
      <c r="AP876" s="360" t="s">
        <v>567</v>
      </c>
      <c r="AQ876" s="360"/>
      <c r="AR876" s="360"/>
      <c r="AS876" s="360"/>
      <c r="AT876" s="360"/>
      <c r="AU876" s="360"/>
      <c r="AV876" s="360"/>
      <c r="AW876" s="360"/>
      <c r="AX876" s="360"/>
    </row>
    <row r="877" spans="1:50" ht="30" customHeight="1" x14ac:dyDescent="0.15">
      <c r="A877" s="376">
        <v>8</v>
      </c>
      <c r="B877" s="376">
        <v>1</v>
      </c>
      <c r="C877" s="347" t="s">
        <v>641</v>
      </c>
      <c r="D877" s="347"/>
      <c r="E877" s="347"/>
      <c r="F877" s="347"/>
      <c r="G877" s="347"/>
      <c r="H877" s="347"/>
      <c r="I877" s="347"/>
      <c r="J877" s="348" t="s">
        <v>567</v>
      </c>
      <c r="K877" s="349"/>
      <c r="L877" s="349"/>
      <c r="M877" s="349"/>
      <c r="N877" s="349"/>
      <c r="O877" s="349"/>
      <c r="P877" s="350" t="s">
        <v>634</v>
      </c>
      <c r="Q877" s="350"/>
      <c r="R877" s="350"/>
      <c r="S877" s="350"/>
      <c r="T877" s="350"/>
      <c r="U877" s="350"/>
      <c r="V877" s="350"/>
      <c r="W877" s="350"/>
      <c r="X877" s="350"/>
      <c r="Y877" s="351">
        <v>2.6</v>
      </c>
      <c r="Z877" s="352"/>
      <c r="AA877" s="352"/>
      <c r="AB877" s="353"/>
      <c r="AC877" s="363" t="s">
        <v>196</v>
      </c>
      <c r="AD877" s="371"/>
      <c r="AE877" s="371"/>
      <c r="AF877" s="371"/>
      <c r="AG877" s="371"/>
      <c r="AH877" s="355" t="s">
        <v>567</v>
      </c>
      <c r="AI877" s="356"/>
      <c r="AJ877" s="356"/>
      <c r="AK877" s="356"/>
      <c r="AL877" s="357" t="s">
        <v>567</v>
      </c>
      <c r="AM877" s="358"/>
      <c r="AN877" s="358"/>
      <c r="AO877" s="359"/>
      <c r="AP877" s="360" t="s">
        <v>567</v>
      </c>
      <c r="AQ877" s="360"/>
      <c r="AR877" s="360"/>
      <c r="AS877" s="360"/>
      <c r="AT877" s="360"/>
      <c r="AU877" s="360"/>
      <c r="AV877" s="360"/>
      <c r="AW877" s="360"/>
      <c r="AX877" s="360"/>
    </row>
    <row r="878" spans="1:50" ht="30" customHeight="1" x14ac:dyDescent="0.15">
      <c r="A878" s="376">
        <v>9</v>
      </c>
      <c r="B878" s="376">
        <v>1</v>
      </c>
      <c r="C878" s="347" t="s">
        <v>642</v>
      </c>
      <c r="D878" s="347"/>
      <c r="E878" s="347"/>
      <c r="F878" s="347"/>
      <c r="G878" s="347"/>
      <c r="H878" s="347"/>
      <c r="I878" s="347"/>
      <c r="J878" s="348" t="s">
        <v>567</v>
      </c>
      <c r="K878" s="349"/>
      <c r="L878" s="349"/>
      <c r="M878" s="349"/>
      <c r="N878" s="349"/>
      <c r="O878" s="349"/>
      <c r="P878" s="350" t="s">
        <v>634</v>
      </c>
      <c r="Q878" s="350"/>
      <c r="R878" s="350"/>
      <c r="S878" s="350"/>
      <c r="T878" s="350"/>
      <c r="U878" s="350"/>
      <c r="V878" s="350"/>
      <c r="W878" s="350"/>
      <c r="X878" s="350"/>
      <c r="Y878" s="351">
        <v>2.6</v>
      </c>
      <c r="Z878" s="352"/>
      <c r="AA878" s="352"/>
      <c r="AB878" s="353"/>
      <c r="AC878" s="363" t="s">
        <v>196</v>
      </c>
      <c r="AD878" s="371"/>
      <c r="AE878" s="371"/>
      <c r="AF878" s="371"/>
      <c r="AG878" s="371"/>
      <c r="AH878" s="355" t="s">
        <v>567</v>
      </c>
      <c r="AI878" s="356"/>
      <c r="AJ878" s="356"/>
      <c r="AK878" s="356"/>
      <c r="AL878" s="357" t="s">
        <v>567</v>
      </c>
      <c r="AM878" s="358"/>
      <c r="AN878" s="358"/>
      <c r="AO878" s="359"/>
      <c r="AP878" s="360" t="s">
        <v>567</v>
      </c>
      <c r="AQ878" s="360"/>
      <c r="AR878" s="360"/>
      <c r="AS878" s="360"/>
      <c r="AT878" s="360"/>
      <c r="AU878" s="360"/>
      <c r="AV878" s="360"/>
      <c r="AW878" s="360"/>
      <c r="AX878" s="360"/>
    </row>
    <row r="879" spans="1:50" ht="30" customHeight="1" x14ac:dyDescent="0.15">
      <c r="A879" s="376">
        <v>10</v>
      </c>
      <c r="B879" s="376">
        <v>1</v>
      </c>
      <c r="C879" s="347" t="s">
        <v>643</v>
      </c>
      <c r="D879" s="347"/>
      <c r="E879" s="347"/>
      <c r="F879" s="347"/>
      <c r="G879" s="347"/>
      <c r="H879" s="347"/>
      <c r="I879" s="347"/>
      <c r="J879" s="348" t="s">
        <v>567</v>
      </c>
      <c r="K879" s="349"/>
      <c r="L879" s="349"/>
      <c r="M879" s="349"/>
      <c r="N879" s="349"/>
      <c r="O879" s="349"/>
      <c r="P879" s="350" t="s">
        <v>634</v>
      </c>
      <c r="Q879" s="350"/>
      <c r="R879" s="350"/>
      <c r="S879" s="350"/>
      <c r="T879" s="350"/>
      <c r="U879" s="350"/>
      <c r="V879" s="350"/>
      <c r="W879" s="350"/>
      <c r="X879" s="350"/>
      <c r="Y879" s="351">
        <v>2.6</v>
      </c>
      <c r="Z879" s="352"/>
      <c r="AA879" s="352"/>
      <c r="AB879" s="353"/>
      <c r="AC879" s="363" t="s">
        <v>196</v>
      </c>
      <c r="AD879" s="371"/>
      <c r="AE879" s="371"/>
      <c r="AF879" s="371"/>
      <c r="AG879" s="371"/>
      <c r="AH879" s="355" t="s">
        <v>567</v>
      </c>
      <c r="AI879" s="356"/>
      <c r="AJ879" s="356"/>
      <c r="AK879" s="356"/>
      <c r="AL879" s="357" t="s">
        <v>567</v>
      </c>
      <c r="AM879" s="358"/>
      <c r="AN879" s="358"/>
      <c r="AO879" s="359"/>
      <c r="AP879" s="360" t="s">
        <v>567</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84:Y790">
    <cfRule type="expression" dxfId="2799" priority="13707">
      <formula>IF(RIGHT(TEXT(Y784,"0.#"),1)=".",FALSE,TRUE)</formula>
    </cfRule>
    <cfRule type="expression" dxfId="2798" priority="13708">
      <formula>IF(RIGHT(TEXT(Y784,"0.#"),1)=".",TRUE,FALSE)</formula>
    </cfRule>
  </conditionalFormatting>
  <conditionalFormatting sqref="AU791">
    <cfRule type="expression" dxfId="2797" priority="13703">
      <formula>IF(RIGHT(TEXT(AU791,"0.#"),1)=".",FALSE,TRUE)</formula>
    </cfRule>
    <cfRule type="expression" dxfId="2796" priority="13704">
      <formula>IF(RIGHT(TEXT(AU791,"0.#"),1)=".",TRUE,FALSE)</formula>
    </cfRule>
  </conditionalFormatting>
  <conditionalFormatting sqref="AU784:AU790">
    <cfRule type="expression" dxfId="2795" priority="13701">
      <formula>IF(RIGHT(TEXT(AU784,"0.#"),1)=".",FALSE,TRUE)</formula>
    </cfRule>
    <cfRule type="expression" dxfId="2794" priority="13702">
      <formula>IF(RIGHT(TEXT(AU784,"0.#"),1)=".",TRUE,FALSE)</formula>
    </cfRule>
  </conditionalFormatting>
  <conditionalFormatting sqref="Y821 Y808 Y795">
    <cfRule type="expression" dxfId="2793" priority="13687">
      <formula>IF(RIGHT(TEXT(Y795,"0.#"),1)=".",FALSE,TRUE)</formula>
    </cfRule>
    <cfRule type="expression" dxfId="2792" priority="13688">
      <formula>IF(RIGHT(TEXT(Y795,"0.#"),1)=".",TRUE,FALSE)</formula>
    </cfRule>
  </conditionalFormatting>
  <conditionalFormatting sqref="Y830 Y817 Y804">
    <cfRule type="expression" dxfId="2791" priority="13685">
      <formula>IF(RIGHT(TEXT(Y804,"0.#"),1)=".",FALSE,TRUE)</formula>
    </cfRule>
    <cfRule type="expression" dxfId="2790" priority="13686">
      <formula>IF(RIGHT(TEXT(Y804,"0.#"),1)=".",TRUE,FALSE)</formula>
    </cfRule>
  </conditionalFormatting>
  <conditionalFormatting sqref="AU821 AU808 AU795">
    <cfRule type="expression" dxfId="2789" priority="13681">
      <formula>IF(RIGHT(TEXT(AU795,"0.#"),1)=".",FALSE,TRUE)</formula>
    </cfRule>
    <cfRule type="expression" dxfId="2788" priority="13682">
      <formula>IF(RIGHT(TEXT(AU795,"0.#"),1)=".",TRUE,FALSE)</formula>
    </cfRule>
  </conditionalFormatting>
  <conditionalFormatting sqref="AU830 AU817 AU804">
    <cfRule type="expression" dxfId="2787" priority="13679">
      <formula>IF(RIGHT(TEXT(AU804,"0.#"),1)=".",FALSE,TRUE)</formula>
    </cfRule>
    <cfRule type="expression" dxfId="2786" priority="13680">
      <formula>IF(RIGHT(TEXT(AU804,"0.#"),1)=".",TRUE,FALSE)</formula>
    </cfRule>
  </conditionalFormatting>
  <conditionalFormatting sqref="AU822:AU829 AU820 AU809:AU816 AU807 AU796:AU803 AU794">
    <cfRule type="expression" dxfId="2785" priority="13677">
      <formula>IF(RIGHT(TEXT(AU794,"0.#"),1)=".",FALSE,TRUE)</formula>
    </cfRule>
    <cfRule type="expression" dxfId="2784" priority="13678">
      <formula>IF(RIGHT(TEXT(AU794,"0.#"),1)=".",TRUE,FALSE)</formula>
    </cfRule>
  </conditionalFormatting>
  <conditionalFormatting sqref="AM87">
    <cfRule type="expression" dxfId="2783" priority="13331">
      <formula>IF(RIGHT(TEXT(AM87,"0.#"),1)=".",FALSE,TRUE)</formula>
    </cfRule>
    <cfRule type="expression" dxfId="2782" priority="13332">
      <formula>IF(RIGHT(TEXT(AM87,"0.#"),1)=".",TRUE,FALSE)</formula>
    </cfRule>
  </conditionalFormatting>
  <conditionalFormatting sqref="AE55">
    <cfRule type="expression" dxfId="2781" priority="13399">
      <formula>IF(RIGHT(TEXT(AE55,"0.#"),1)=".",FALSE,TRUE)</formula>
    </cfRule>
    <cfRule type="expression" dxfId="2780" priority="13400">
      <formula>IF(RIGHT(TEXT(AE55,"0.#"),1)=".",TRUE,FALSE)</formula>
    </cfRule>
  </conditionalFormatting>
  <conditionalFormatting sqref="AI55">
    <cfRule type="expression" dxfId="2779" priority="13397">
      <formula>IF(RIGHT(TEXT(AI55,"0.#"),1)=".",FALSE,TRUE)</formula>
    </cfRule>
    <cfRule type="expression" dxfId="2778" priority="13398">
      <formula>IF(RIGHT(TEXT(AI55,"0.#"),1)=".",TRUE,FALSE)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AM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8">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80:Y899">
    <cfRule type="expression" dxfId="2081" priority="2099">
      <formula>IF(RIGHT(TEXT(Y880,"0.#"),1)=".",FALSE,TRUE)</formula>
    </cfRule>
    <cfRule type="expression" dxfId="2080" priority="2100">
      <formula>IF(RIGHT(TEXT(Y880,"0.#"),1)=".",TRUE,FALSE)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0:AO899">
    <cfRule type="expression" dxfId="1985" priority="2101">
      <formula>IF(AND(AL880&gt;=0, RIGHT(TEXT(AL880,"0.#"),1)&lt;&gt;"."),TRUE,FALSE)</formula>
    </cfRule>
    <cfRule type="expression" dxfId="1984" priority="2102">
      <formula>IF(AND(AL880&gt;=0, RIGHT(TEXT(AL880,"0.#"),1)="."),TRUE,FALSE)</formula>
    </cfRule>
    <cfRule type="expression" dxfId="1983" priority="2103">
      <formula>IF(AND(AL880&lt;0, RIGHT(TEXT(AL880,"0.#"),1)&lt;&gt;"."),TRUE,FALSE)</formula>
    </cfRule>
    <cfRule type="expression" dxfId="1982" priority="2104">
      <formula>IF(AND(AL880&lt;0, RIGHT(TEXT(AL880,"0.#"),1)="."),TRUE,FALSE)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6:Y879">
    <cfRule type="expression" dxfId="723" priority="23">
      <formula>IF(RIGHT(TEXT(Y876,"0.#"),1)=".",FALSE,TRUE)</formula>
    </cfRule>
    <cfRule type="expression" dxfId="722" priority="24">
      <formula>IF(RIGHT(TEXT(Y876,"0.#"),1)=".",TRUE,FALSE)</formula>
    </cfRule>
  </conditionalFormatting>
  <conditionalFormatting sqref="Y870:Y875">
    <cfRule type="expression" dxfId="721" priority="21">
      <formula>IF(RIGHT(TEXT(Y870,"0.#"),1)=".",FALSE,TRUE)</formula>
    </cfRule>
    <cfRule type="expression" dxfId="720" priority="22">
      <formula>IF(RIGHT(TEXT(Y870,"0.#"),1)=".",TRUE,FALSE)</formula>
    </cfRule>
  </conditionalFormatting>
  <conditionalFormatting sqref="AL872:AO879">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5" fitToHeight="0" orientation="portrait" r:id="rId1"/>
  <headerFooter differentFirst="1" alignWithMargins="0"/>
  <rowBreaks count="4" manualBreakCount="4">
    <brk id="79"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622</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6"/>
      <c r="AA2" s="837"/>
      <c r="AB2" s="1037" t="s">
        <v>11</v>
      </c>
      <c r="AC2" s="1038"/>
      <c r="AD2" s="1039"/>
      <c r="AE2" s="1043" t="s">
        <v>552</v>
      </c>
      <c r="AF2" s="1043"/>
      <c r="AG2" s="1043"/>
      <c r="AH2" s="1043"/>
      <c r="AI2" s="1043" t="s">
        <v>549</v>
      </c>
      <c r="AJ2" s="1043"/>
      <c r="AK2" s="1043"/>
      <c r="AL2" s="1043"/>
      <c r="AM2" s="1043" t="s">
        <v>523</v>
      </c>
      <c r="AN2" s="1043"/>
      <c r="AO2" s="1043"/>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0"/>
      <c r="I4" s="1010"/>
      <c r="J4" s="1010"/>
      <c r="K4" s="1010"/>
      <c r="L4" s="1010"/>
      <c r="M4" s="1010"/>
      <c r="N4" s="1010"/>
      <c r="O4" s="1011"/>
      <c r="P4" s="105"/>
      <c r="Q4" s="1018"/>
      <c r="R4" s="1018"/>
      <c r="S4" s="1018"/>
      <c r="T4" s="1018"/>
      <c r="U4" s="1018"/>
      <c r="V4" s="1018"/>
      <c r="W4" s="1018"/>
      <c r="X4" s="1019"/>
      <c r="Y4" s="1028" t="s">
        <v>12</v>
      </c>
      <c r="Z4" s="1029"/>
      <c r="AA4" s="1030"/>
      <c r="AB4" s="464"/>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6"/>
      <c r="AA9" s="837"/>
      <c r="AB9" s="1037" t="s">
        <v>11</v>
      </c>
      <c r="AC9" s="1038"/>
      <c r="AD9" s="1039"/>
      <c r="AE9" s="1043" t="s">
        <v>553</v>
      </c>
      <c r="AF9" s="1043"/>
      <c r="AG9" s="1043"/>
      <c r="AH9" s="1043"/>
      <c r="AI9" s="1043" t="s">
        <v>549</v>
      </c>
      <c r="AJ9" s="1043"/>
      <c r="AK9" s="1043"/>
      <c r="AL9" s="1043"/>
      <c r="AM9" s="1043" t="s">
        <v>523</v>
      </c>
      <c r="AN9" s="1043"/>
      <c r="AO9" s="1043"/>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4"/>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6"/>
      <c r="AA16" s="837"/>
      <c r="AB16" s="1037" t="s">
        <v>11</v>
      </c>
      <c r="AC16" s="1038"/>
      <c r="AD16" s="1039"/>
      <c r="AE16" s="1043" t="s">
        <v>552</v>
      </c>
      <c r="AF16" s="1043"/>
      <c r="AG16" s="1043"/>
      <c r="AH16" s="1043"/>
      <c r="AI16" s="1043" t="s">
        <v>550</v>
      </c>
      <c r="AJ16" s="1043"/>
      <c r="AK16" s="1043"/>
      <c r="AL16" s="1043"/>
      <c r="AM16" s="1043" t="s">
        <v>523</v>
      </c>
      <c r="AN16" s="1043"/>
      <c r="AO16" s="1043"/>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4"/>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6"/>
      <c r="AA23" s="837"/>
      <c r="AB23" s="1037" t="s">
        <v>11</v>
      </c>
      <c r="AC23" s="1038"/>
      <c r="AD23" s="1039"/>
      <c r="AE23" s="1043" t="s">
        <v>554</v>
      </c>
      <c r="AF23" s="1043"/>
      <c r="AG23" s="1043"/>
      <c r="AH23" s="1043"/>
      <c r="AI23" s="1043" t="s">
        <v>549</v>
      </c>
      <c r="AJ23" s="1043"/>
      <c r="AK23" s="1043"/>
      <c r="AL23" s="1043"/>
      <c r="AM23" s="1043" t="s">
        <v>523</v>
      </c>
      <c r="AN23" s="1043"/>
      <c r="AO23" s="1043"/>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4"/>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6"/>
      <c r="AA30" s="837"/>
      <c r="AB30" s="1037" t="s">
        <v>11</v>
      </c>
      <c r="AC30" s="1038"/>
      <c r="AD30" s="1039"/>
      <c r="AE30" s="1043" t="s">
        <v>552</v>
      </c>
      <c r="AF30" s="1043"/>
      <c r="AG30" s="1043"/>
      <c r="AH30" s="1043"/>
      <c r="AI30" s="1043" t="s">
        <v>549</v>
      </c>
      <c r="AJ30" s="1043"/>
      <c r="AK30" s="1043"/>
      <c r="AL30" s="1043"/>
      <c r="AM30" s="1043" t="s">
        <v>547</v>
      </c>
      <c r="AN30" s="1043"/>
      <c r="AO30" s="1043"/>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4"/>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6"/>
      <c r="AA37" s="837"/>
      <c r="AB37" s="1037" t="s">
        <v>11</v>
      </c>
      <c r="AC37" s="1038"/>
      <c r="AD37" s="1039"/>
      <c r="AE37" s="1043" t="s">
        <v>554</v>
      </c>
      <c r="AF37" s="1043"/>
      <c r="AG37" s="1043"/>
      <c r="AH37" s="1043"/>
      <c r="AI37" s="1043" t="s">
        <v>551</v>
      </c>
      <c r="AJ37" s="1043"/>
      <c r="AK37" s="1043"/>
      <c r="AL37" s="1043"/>
      <c r="AM37" s="1043" t="s">
        <v>548</v>
      </c>
      <c r="AN37" s="1043"/>
      <c r="AO37" s="1043"/>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4"/>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6"/>
      <c r="AA44" s="837"/>
      <c r="AB44" s="1037" t="s">
        <v>11</v>
      </c>
      <c r="AC44" s="1038"/>
      <c r="AD44" s="1039"/>
      <c r="AE44" s="1043" t="s">
        <v>552</v>
      </c>
      <c r="AF44" s="1043"/>
      <c r="AG44" s="1043"/>
      <c r="AH44" s="1043"/>
      <c r="AI44" s="1043" t="s">
        <v>549</v>
      </c>
      <c r="AJ44" s="1043"/>
      <c r="AK44" s="1043"/>
      <c r="AL44" s="1043"/>
      <c r="AM44" s="1043" t="s">
        <v>523</v>
      </c>
      <c r="AN44" s="1043"/>
      <c r="AO44" s="1043"/>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4"/>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6"/>
      <c r="AA51" s="837"/>
      <c r="AB51" s="560" t="s">
        <v>11</v>
      </c>
      <c r="AC51" s="1038"/>
      <c r="AD51" s="1039"/>
      <c r="AE51" s="1043" t="s">
        <v>552</v>
      </c>
      <c r="AF51" s="1043"/>
      <c r="AG51" s="1043"/>
      <c r="AH51" s="1043"/>
      <c r="AI51" s="1043" t="s">
        <v>549</v>
      </c>
      <c r="AJ51" s="1043"/>
      <c r="AK51" s="1043"/>
      <c r="AL51" s="1043"/>
      <c r="AM51" s="1043" t="s">
        <v>523</v>
      </c>
      <c r="AN51" s="1043"/>
      <c r="AO51" s="1043"/>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4"/>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6"/>
      <c r="AA58" s="837"/>
      <c r="AB58" s="1037" t="s">
        <v>11</v>
      </c>
      <c r="AC58" s="1038"/>
      <c r="AD58" s="1039"/>
      <c r="AE58" s="1043" t="s">
        <v>552</v>
      </c>
      <c r="AF58" s="1043"/>
      <c r="AG58" s="1043"/>
      <c r="AH58" s="1043"/>
      <c r="AI58" s="1043" t="s">
        <v>549</v>
      </c>
      <c r="AJ58" s="1043"/>
      <c r="AK58" s="1043"/>
      <c r="AL58" s="1043"/>
      <c r="AM58" s="1043" t="s">
        <v>523</v>
      </c>
      <c r="AN58" s="1043"/>
      <c r="AO58" s="1043"/>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4"/>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6"/>
      <c r="AA65" s="837"/>
      <c r="AB65" s="1037" t="s">
        <v>11</v>
      </c>
      <c r="AC65" s="1038"/>
      <c r="AD65" s="1039"/>
      <c r="AE65" s="1043" t="s">
        <v>552</v>
      </c>
      <c r="AF65" s="1043"/>
      <c r="AG65" s="1043"/>
      <c r="AH65" s="1043"/>
      <c r="AI65" s="1043" t="s">
        <v>549</v>
      </c>
      <c r="AJ65" s="1043"/>
      <c r="AK65" s="1043"/>
      <c r="AL65" s="1043"/>
      <c r="AM65" s="1043" t="s">
        <v>523</v>
      </c>
      <c r="AN65" s="1043"/>
      <c r="AO65" s="1043"/>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4"/>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58" t="s">
        <v>19</v>
      </c>
      <c r="Z3" s="659"/>
      <c r="AA3" s="659"/>
      <c r="AB3" s="805"/>
      <c r="AC3" s="822"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56"/>
      <c r="B4" s="1057"/>
      <c r="C4" s="1057"/>
      <c r="D4" s="1057"/>
      <c r="E4" s="1057"/>
      <c r="F4" s="1058"/>
      <c r="G4" s="677"/>
      <c r="H4" s="842"/>
      <c r="I4" s="842"/>
      <c r="J4" s="842"/>
      <c r="K4" s="843"/>
      <c r="L4" s="671"/>
      <c r="M4" s="672"/>
      <c r="N4" s="672"/>
      <c r="O4" s="672"/>
      <c r="P4" s="672"/>
      <c r="Q4" s="672"/>
      <c r="R4" s="672"/>
      <c r="S4" s="672"/>
      <c r="T4" s="672"/>
      <c r="U4" s="672"/>
      <c r="V4" s="672"/>
      <c r="W4" s="672"/>
      <c r="X4" s="673"/>
      <c r="Y4" s="391"/>
      <c r="Z4" s="392"/>
      <c r="AA4" s="392"/>
      <c r="AB4" s="812"/>
      <c r="AC4" s="677"/>
      <c r="AD4" s="842"/>
      <c r="AE4" s="842"/>
      <c r="AF4" s="842"/>
      <c r="AG4" s="843"/>
      <c r="AH4" s="671"/>
      <c r="AI4" s="672"/>
      <c r="AJ4" s="672"/>
      <c r="AK4" s="672"/>
      <c r="AL4" s="672"/>
      <c r="AM4" s="672"/>
      <c r="AN4" s="672"/>
      <c r="AO4" s="672"/>
      <c r="AP4" s="672"/>
      <c r="AQ4" s="672"/>
      <c r="AR4" s="672"/>
      <c r="AS4" s="672"/>
      <c r="AT4" s="673"/>
      <c r="AU4" s="391"/>
      <c r="AV4" s="392"/>
      <c r="AW4" s="392"/>
      <c r="AX4" s="393"/>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5"/>
      <c r="AC16" s="822"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56"/>
      <c r="B17" s="1057"/>
      <c r="C17" s="1057"/>
      <c r="D17" s="1057"/>
      <c r="E17" s="1057"/>
      <c r="F17" s="1058"/>
      <c r="G17" s="677"/>
      <c r="H17" s="842"/>
      <c r="I17" s="842"/>
      <c r="J17" s="842"/>
      <c r="K17" s="843"/>
      <c r="L17" s="671"/>
      <c r="M17" s="672"/>
      <c r="N17" s="672"/>
      <c r="O17" s="672"/>
      <c r="P17" s="672"/>
      <c r="Q17" s="672"/>
      <c r="R17" s="672"/>
      <c r="S17" s="672"/>
      <c r="T17" s="672"/>
      <c r="U17" s="672"/>
      <c r="V17" s="672"/>
      <c r="W17" s="672"/>
      <c r="X17" s="673"/>
      <c r="Y17" s="391"/>
      <c r="Z17" s="392"/>
      <c r="AA17" s="392"/>
      <c r="AB17" s="812"/>
      <c r="AC17" s="677"/>
      <c r="AD17" s="842"/>
      <c r="AE17" s="842"/>
      <c r="AF17" s="842"/>
      <c r="AG17" s="843"/>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5"/>
      <c r="AC29" s="822"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56"/>
      <c r="B30" s="1057"/>
      <c r="C30" s="1057"/>
      <c r="D30" s="1057"/>
      <c r="E30" s="1057"/>
      <c r="F30" s="1058"/>
      <c r="G30" s="677"/>
      <c r="H30" s="842"/>
      <c r="I30" s="842"/>
      <c r="J30" s="842"/>
      <c r="K30" s="843"/>
      <c r="L30" s="671"/>
      <c r="M30" s="672"/>
      <c r="N30" s="672"/>
      <c r="O30" s="672"/>
      <c r="P30" s="672"/>
      <c r="Q30" s="672"/>
      <c r="R30" s="672"/>
      <c r="S30" s="672"/>
      <c r="T30" s="672"/>
      <c r="U30" s="672"/>
      <c r="V30" s="672"/>
      <c r="W30" s="672"/>
      <c r="X30" s="673"/>
      <c r="Y30" s="391"/>
      <c r="Z30" s="392"/>
      <c r="AA30" s="392"/>
      <c r="AB30" s="812"/>
      <c r="AC30" s="677"/>
      <c r="AD30" s="842"/>
      <c r="AE30" s="842"/>
      <c r="AF30" s="842"/>
      <c r="AG30" s="843"/>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5"/>
      <c r="AC42" s="822"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56"/>
      <c r="B43" s="1057"/>
      <c r="C43" s="1057"/>
      <c r="D43" s="1057"/>
      <c r="E43" s="1057"/>
      <c r="F43" s="1058"/>
      <c r="G43" s="677"/>
      <c r="H43" s="842"/>
      <c r="I43" s="842"/>
      <c r="J43" s="842"/>
      <c r="K43" s="843"/>
      <c r="L43" s="671"/>
      <c r="M43" s="672"/>
      <c r="N43" s="672"/>
      <c r="O43" s="672"/>
      <c r="P43" s="672"/>
      <c r="Q43" s="672"/>
      <c r="R43" s="672"/>
      <c r="S43" s="672"/>
      <c r="T43" s="672"/>
      <c r="U43" s="672"/>
      <c r="V43" s="672"/>
      <c r="W43" s="672"/>
      <c r="X43" s="673"/>
      <c r="Y43" s="391"/>
      <c r="Z43" s="392"/>
      <c r="AA43" s="392"/>
      <c r="AB43" s="812"/>
      <c r="AC43" s="677"/>
      <c r="AD43" s="842"/>
      <c r="AE43" s="842"/>
      <c r="AF43" s="842"/>
      <c r="AG43" s="843"/>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5"/>
      <c r="AC56" s="822"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56"/>
      <c r="B57" s="1057"/>
      <c r="C57" s="1057"/>
      <c r="D57" s="1057"/>
      <c r="E57" s="1057"/>
      <c r="F57" s="1058"/>
      <c r="G57" s="677"/>
      <c r="H57" s="842"/>
      <c r="I57" s="842"/>
      <c r="J57" s="842"/>
      <c r="K57" s="843"/>
      <c r="L57" s="671"/>
      <c r="M57" s="672"/>
      <c r="N57" s="672"/>
      <c r="O57" s="672"/>
      <c r="P57" s="672"/>
      <c r="Q57" s="672"/>
      <c r="R57" s="672"/>
      <c r="S57" s="672"/>
      <c r="T57" s="672"/>
      <c r="U57" s="672"/>
      <c r="V57" s="672"/>
      <c r="W57" s="672"/>
      <c r="X57" s="673"/>
      <c r="Y57" s="391"/>
      <c r="Z57" s="392"/>
      <c r="AA57" s="392"/>
      <c r="AB57" s="812"/>
      <c r="AC57" s="677"/>
      <c r="AD57" s="842"/>
      <c r="AE57" s="842"/>
      <c r="AF57" s="842"/>
      <c r="AG57" s="843"/>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5"/>
      <c r="AC69" s="822"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56"/>
      <c r="B70" s="1057"/>
      <c r="C70" s="1057"/>
      <c r="D70" s="1057"/>
      <c r="E70" s="1057"/>
      <c r="F70" s="1058"/>
      <c r="G70" s="677"/>
      <c r="H70" s="842"/>
      <c r="I70" s="842"/>
      <c r="J70" s="842"/>
      <c r="K70" s="843"/>
      <c r="L70" s="671"/>
      <c r="M70" s="672"/>
      <c r="N70" s="672"/>
      <c r="O70" s="672"/>
      <c r="P70" s="672"/>
      <c r="Q70" s="672"/>
      <c r="R70" s="672"/>
      <c r="S70" s="672"/>
      <c r="T70" s="672"/>
      <c r="U70" s="672"/>
      <c r="V70" s="672"/>
      <c r="W70" s="672"/>
      <c r="X70" s="673"/>
      <c r="Y70" s="391"/>
      <c r="Z70" s="392"/>
      <c r="AA70" s="392"/>
      <c r="AB70" s="812"/>
      <c r="AC70" s="677"/>
      <c r="AD70" s="842"/>
      <c r="AE70" s="842"/>
      <c r="AF70" s="842"/>
      <c r="AG70" s="843"/>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5"/>
      <c r="AC82" s="822"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56"/>
      <c r="B83" s="1057"/>
      <c r="C83" s="1057"/>
      <c r="D83" s="1057"/>
      <c r="E83" s="1057"/>
      <c r="F83" s="1058"/>
      <c r="G83" s="677"/>
      <c r="H83" s="842"/>
      <c r="I83" s="842"/>
      <c r="J83" s="842"/>
      <c r="K83" s="843"/>
      <c r="L83" s="671"/>
      <c r="M83" s="672"/>
      <c r="N83" s="672"/>
      <c r="O83" s="672"/>
      <c r="P83" s="672"/>
      <c r="Q83" s="672"/>
      <c r="R83" s="672"/>
      <c r="S83" s="672"/>
      <c r="T83" s="672"/>
      <c r="U83" s="672"/>
      <c r="V83" s="672"/>
      <c r="W83" s="672"/>
      <c r="X83" s="673"/>
      <c r="Y83" s="391"/>
      <c r="Z83" s="392"/>
      <c r="AA83" s="392"/>
      <c r="AB83" s="812"/>
      <c r="AC83" s="677"/>
      <c r="AD83" s="842"/>
      <c r="AE83" s="842"/>
      <c r="AF83" s="842"/>
      <c r="AG83" s="843"/>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5"/>
      <c r="AC95" s="822"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56"/>
      <c r="B96" s="1057"/>
      <c r="C96" s="1057"/>
      <c r="D96" s="1057"/>
      <c r="E96" s="1057"/>
      <c r="F96" s="1058"/>
      <c r="G96" s="677"/>
      <c r="H96" s="842"/>
      <c r="I96" s="842"/>
      <c r="J96" s="842"/>
      <c r="K96" s="843"/>
      <c r="L96" s="671"/>
      <c r="M96" s="672"/>
      <c r="N96" s="672"/>
      <c r="O96" s="672"/>
      <c r="P96" s="672"/>
      <c r="Q96" s="672"/>
      <c r="R96" s="672"/>
      <c r="S96" s="672"/>
      <c r="T96" s="672"/>
      <c r="U96" s="672"/>
      <c r="V96" s="672"/>
      <c r="W96" s="672"/>
      <c r="X96" s="673"/>
      <c r="Y96" s="391"/>
      <c r="Z96" s="392"/>
      <c r="AA96" s="392"/>
      <c r="AB96" s="812"/>
      <c r="AC96" s="677"/>
      <c r="AD96" s="842"/>
      <c r="AE96" s="842"/>
      <c r="AF96" s="842"/>
      <c r="AG96" s="843"/>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56"/>
      <c r="B110" s="1057"/>
      <c r="C110" s="1057"/>
      <c r="D110" s="1057"/>
      <c r="E110" s="1057"/>
      <c r="F110" s="1058"/>
      <c r="G110" s="677"/>
      <c r="H110" s="842"/>
      <c r="I110" s="842"/>
      <c r="J110" s="842"/>
      <c r="K110" s="843"/>
      <c r="L110" s="671"/>
      <c r="M110" s="672"/>
      <c r="N110" s="672"/>
      <c r="O110" s="672"/>
      <c r="P110" s="672"/>
      <c r="Q110" s="672"/>
      <c r="R110" s="672"/>
      <c r="S110" s="672"/>
      <c r="T110" s="672"/>
      <c r="U110" s="672"/>
      <c r="V110" s="672"/>
      <c r="W110" s="672"/>
      <c r="X110" s="673"/>
      <c r="Y110" s="391"/>
      <c r="Z110" s="392"/>
      <c r="AA110" s="392"/>
      <c r="AB110" s="812"/>
      <c r="AC110" s="677"/>
      <c r="AD110" s="842"/>
      <c r="AE110" s="842"/>
      <c r="AF110" s="842"/>
      <c r="AG110" s="843"/>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56"/>
      <c r="B123" s="1057"/>
      <c r="C123" s="1057"/>
      <c r="D123" s="1057"/>
      <c r="E123" s="1057"/>
      <c r="F123" s="1058"/>
      <c r="G123" s="677"/>
      <c r="H123" s="842"/>
      <c r="I123" s="842"/>
      <c r="J123" s="842"/>
      <c r="K123" s="843"/>
      <c r="L123" s="671"/>
      <c r="M123" s="672"/>
      <c r="N123" s="672"/>
      <c r="O123" s="672"/>
      <c r="P123" s="672"/>
      <c r="Q123" s="672"/>
      <c r="R123" s="672"/>
      <c r="S123" s="672"/>
      <c r="T123" s="672"/>
      <c r="U123" s="672"/>
      <c r="V123" s="672"/>
      <c r="W123" s="672"/>
      <c r="X123" s="673"/>
      <c r="Y123" s="391"/>
      <c r="Z123" s="392"/>
      <c r="AA123" s="392"/>
      <c r="AB123" s="812"/>
      <c r="AC123" s="677"/>
      <c r="AD123" s="842"/>
      <c r="AE123" s="842"/>
      <c r="AF123" s="842"/>
      <c r="AG123" s="843"/>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56"/>
      <c r="B136" s="1057"/>
      <c r="C136" s="1057"/>
      <c r="D136" s="1057"/>
      <c r="E136" s="1057"/>
      <c r="F136" s="1058"/>
      <c r="G136" s="677"/>
      <c r="H136" s="842"/>
      <c r="I136" s="842"/>
      <c r="J136" s="842"/>
      <c r="K136" s="843"/>
      <c r="L136" s="671"/>
      <c r="M136" s="672"/>
      <c r="N136" s="672"/>
      <c r="O136" s="672"/>
      <c r="P136" s="672"/>
      <c r="Q136" s="672"/>
      <c r="R136" s="672"/>
      <c r="S136" s="672"/>
      <c r="T136" s="672"/>
      <c r="U136" s="672"/>
      <c r="V136" s="672"/>
      <c r="W136" s="672"/>
      <c r="X136" s="673"/>
      <c r="Y136" s="391"/>
      <c r="Z136" s="392"/>
      <c r="AA136" s="392"/>
      <c r="AB136" s="812"/>
      <c r="AC136" s="677"/>
      <c r="AD136" s="842"/>
      <c r="AE136" s="842"/>
      <c r="AF136" s="842"/>
      <c r="AG136" s="843"/>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56"/>
      <c r="B149" s="1057"/>
      <c r="C149" s="1057"/>
      <c r="D149" s="1057"/>
      <c r="E149" s="1057"/>
      <c r="F149" s="1058"/>
      <c r="G149" s="677"/>
      <c r="H149" s="842"/>
      <c r="I149" s="842"/>
      <c r="J149" s="842"/>
      <c r="K149" s="843"/>
      <c r="L149" s="671"/>
      <c r="M149" s="672"/>
      <c r="N149" s="672"/>
      <c r="O149" s="672"/>
      <c r="P149" s="672"/>
      <c r="Q149" s="672"/>
      <c r="R149" s="672"/>
      <c r="S149" s="672"/>
      <c r="T149" s="672"/>
      <c r="U149" s="672"/>
      <c r="V149" s="672"/>
      <c r="W149" s="672"/>
      <c r="X149" s="673"/>
      <c r="Y149" s="391"/>
      <c r="Z149" s="392"/>
      <c r="AA149" s="392"/>
      <c r="AB149" s="812"/>
      <c r="AC149" s="677"/>
      <c r="AD149" s="842"/>
      <c r="AE149" s="842"/>
      <c r="AF149" s="842"/>
      <c r="AG149" s="843"/>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56"/>
      <c r="B163" s="1057"/>
      <c r="C163" s="1057"/>
      <c r="D163" s="1057"/>
      <c r="E163" s="1057"/>
      <c r="F163" s="1058"/>
      <c r="G163" s="677"/>
      <c r="H163" s="842"/>
      <c r="I163" s="842"/>
      <c r="J163" s="842"/>
      <c r="K163" s="843"/>
      <c r="L163" s="671"/>
      <c r="M163" s="672"/>
      <c r="N163" s="672"/>
      <c r="O163" s="672"/>
      <c r="P163" s="672"/>
      <c r="Q163" s="672"/>
      <c r="R163" s="672"/>
      <c r="S163" s="672"/>
      <c r="T163" s="672"/>
      <c r="U163" s="672"/>
      <c r="V163" s="672"/>
      <c r="W163" s="672"/>
      <c r="X163" s="673"/>
      <c r="Y163" s="391"/>
      <c r="Z163" s="392"/>
      <c r="AA163" s="392"/>
      <c r="AB163" s="812"/>
      <c r="AC163" s="677"/>
      <c r="AD163" s="842"/>
      <c r="AE163" s="842"/>
      <c r="AF163" s="842"/>
      <c r="AG163" s="843"/>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56"/>
      <c r="B176" s="1057"/>
      <c r="C176" s="1057"/>
      <c r="D176" s="1057"/>
      <c r="E176" s="1057"/>
      <c r="F176" s="1058"/>
      <c r="G176" s="677"/>
      <c r="H176" s="842"/>
      <c r="I176" s="842"/>
      <c r="J176" s="842"/>
      <c r="K176" s="843"/>
      <c r="L176" s="671"/>
      <c r="M176" s="672"/>
      <c r="N176" s="672"/>
      <c r="O176" s="672"/>
      <c r="P176" s="672"/>
      <c r="Q176" s="672"/>
      <c r="R176" s="672"/>
      <c r="S176" s="672"/>
      <c r="T176" s="672"/>
      <c r="U176" s="672"/>
      <c r="V176" s="672"/>
      <c r="W176" s="672"/>
      <c r="X176" s="673"/>
      <c r="Y176" s="391"/>
      <c r="Z176" s="392"/>
      <c r="AA176" s="392"/>
      <c r="AB176" s="812"/>
      <c r="AC176" s="677"/>
      <c r="AD176" s="842"/>
      <c r="AE176" s="842"/>
      <c r="AF176" s="842"/>
      <c r="AG176" s="843"/>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56"/>
      <c r="B189" s="1057"/>
      <c r="C189" s="1057"/>
      <c r="D189" s="1057"/>
      <c r="E189" s="1057"/>
      <c r="F189" s="1058"/>
      <c r="G189" s="677"/>
      <c r="H189" s="842"/>
      <c r="I189" s="842"/>
      <c r="J189" s="842"/>
      <c r="K189" s="843"/>
      <c r="L189" s="671"/>
      <c r="M189" s="672"/>
      <c r="N189" s="672"/>
      <c r="O189" s="672"/>
      <c r="P189" s="672"/>
      <c r="Q189" s="672"/>
      <c r="R189" s="672"/>
      <c r="S189" s="672"/>
      <c r="T189" s="672"/>
      <c r="U189" s="672"/>
      <c r="V189" s="672"/>
      <c r="W189" s="672"/>
      <c r="X189" s="673"/>
      <c r="Y189" s="391"/>
      <c r="Z189" s="392"/>
      <c r="AA189" s="392"/>
      <c r="AB189" s="812"/>
      <c r="AC189" s="677"/>
      <c r="AD189" s="842"/>
      <c r="AE189" s="842"/>
      <c r="AF189" s="842"/>
      <c r="AG189" s="843"/>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56"/>
      <c r="B202" s="1057"/>
      <c r="C202" s="1057"/>
      <c r="D202" s="1057"/>
      <c r="E202" s="1057"/>
      <c r="F202" s="1058"/>
      <c r="G202" s="677"/>
      <c r="H202" s="842"/>
      <c r="I202" s="842"/>
      <c r="J202" s="842"/>
      <c r="K202" s="843"/>
      <c r="L202" s="671"/>
      <c r="M202" s="672"/>
      <c r="N202" s="672"/>
      <c r="O202" s="672"/>
      <c r="P202" s="672"/>
      <c r="Q202" s="672"/>
      <c r="R202" s="672"/>
      <c r="S202" s="672"/>
      <c r="T202" s="672"/>
      <c r="U202" s="672"/>
      <c r="V202" s="672"/>
      <c r="W202" s="672"/>
      <c r="X202" s="673"/>
      <c r="Y202" s="391"/>
      <c r="Z202" s="392"/>
      <c r="AA202" s="392"/>
      <c r="AB202" s="812"/>
      <c r="AC202" s="677"/>
      <c r="AD202" s="842"/>
      <c r="AE202" s="842"/>
      <c r="AF202" s="842"/>
      <c r="AG202" s="843"/>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56"/>
      <c r="B216" s="1057"/>
      <c r="C216" s="1057"/>
      <c r="D216" s="1057"/>
      <c r="E216" s="1057"/>
      <c r="F216" s="1058"/>
      <c r="G216" s="677"/>
      <c r="H216" s="842"/>
      <c r="I216" s="842"/>
      <c r="J216" s="842"/>
      <c r="K216" s="843"/>
      <c r="L216" s="671"/>
      <c r="M216" s="672"/>
      <c r="N216" s="672"/>
      <c r="O216" s="672"/>
      <c r="P216" s="672"/>
      <c r="Q216" s="672"/>
      <c r="R216" s="672"/>
      <c r="S216" s="672"/>
      <c r="T216" s="672"/>
      <c r="U216" s="672"/>
      <c r="V216" s="672"/>
      <c r="W216" s="672"/>
      <c r="X216" s="673"/>
      <c r="Y216" s="391"/>
      <c r="Z216" s="392"/>
      <c r="AA216" s="392"/>
      <c r="AB216" s="812"/>
      <c r="AC216" s="677"/>
      <c r="AD216" s="842"/>
      <c r="AE216" s="842"/>
      <c r="AF216" s="842"/>
      <c r="AG216" s="843"/>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56"/>
      <c r="B229" s="1057"/>
      <c r="C229" s="1057"/>
      <c r="D229" s="1057"/>
      <c r="E229" s="1057"/>
      <c r="F229" s="1058"/>
      <c r="G229" s="677"/>
      <c r="H229" s="842"/>
      <c r="I229" s="842"/>
      <c r="J229" s="842"/>
      <c r="K229" s="843"/>
      <c r="L229" s="671"/>
      <c r="M229" s="672"/>
      <c r="N229" s="672"/>
      <c r="O229" s="672"/>
      <c r="P229" s="672"/>
      <c r="Q229" s="672"/>
      <c r="R229" s="672"/>
      <c r="S229" s="672"/>
      <c r="T229" s="672"/>
      <c r="U229" s="672"/>
      <c r="V229" s="672"/>
      <c r="W229" s="672"/>
      <c r="X229" s="673"/>
      <c r="Y229" s="391"/>
      <c r="Z229" s="392"/>
      <c r="AA229" s="392"/>
      <c r="AB229" s="812"/>
      <c r="AC229" s="677"/>
      <c r="AD229" s="842"/>
      <c r="AE229" s="842"/>
      <c r="AF229" s="842"/>
      <c r="AG229" s="843"/>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56"/>
      <c r="B242" s="1057"/>
      <c r="C242" s="1057"/>
      <c r="D242" s="1057"/>
      <c r="E242" s="1057"/>
      <c r="F242" s="1058"/>
      <c r="G242" s="677"/>
      <c r="H242" s="842"/>
      <c r="I242" s="842"/>
      <c r="J242" s="842"/>
      <c r="K242" s="843"/>
      <c r="L242" s="671"/>
      <c r="M242" s="672"/>
      <c r="N242" s="672"/>
      <c r="O242" s="672"/>
      <c r="P242" s="672"/>
      <c r="Q242" s="672"/>
      <c r="R242" s="672"/>
      <c r="S242" s="672"/>
      <c r="T242" s="672"/>
      <c r="U242" s="672"/>
      <c r="V242" s="672"/>
      <c r="W242" s="672"/>
      <c r="X242" s="673"/>
      <c r="Y242" s="391"/>
      <c r="Z242" s="392"/>
      <c r="AA242" s="392"/>
      <c r="AB242" s="812"/>
      <c r="AC242" s="677"/>
      <c r="AD242" s="842"/>
      <c r="AE242" s="842"/>
      <c r="AF242" s="842"/>
      <c r="AG242" s="843"/>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56"/>
      <c r="B255" s="1057"/>
      <c r="C255" s="1057"/>
      <c r="D255" s="1057"/>
      <c r="E255" s="1057"/>
      <c r="F255" s="1058"/>
      <c r="G255" s="677"/>
      <c r="H255" s="842"/>
      <c r="I255" s="842"/>
      <c r="J255" s="842"/>
      <c r="K255" s="843"/>
      <c r="L255" s="671"/>
      <c r="M255" s="672"/>
      <c r="N255" s="672"/>
      <c r="O255" s="672"/>
      <c r="P255" s="672"/>
      <c r="Q255" s="672"/>
      <c r="R255" s="672"/>
      <c r="S255" s="672"/>
      <c r="T255" s="672"/>
      <c r="U255" s="672"/>
      <c r="V255" s="672"/>
      <c r="W255" s="672"/>
      <c r="X255" s="673"/>
      <c r="Y255" s="391"/>
      <c r="Z255" s="392"/>
      <c r="AA255" s="392"/>
      <c r="AB255" s="812"/>
      <c r="AC255" s="677"/>
      <c r="AD255" s="842"/>
      <c r="AE255" s="842"/>
      <c r="AF255" s="842"/>
      <c r="AG255" s="843"/>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2019-06-21T04:37:37Z</cp:lastPrinted>
  <dcterms:created xsi:type="dcterms:W3CDTF">2012-03-13T00:50:25Z</dcterms:created>
  <dcterms:modified xsi:type="dcterms:W3CDTF">2019-09-02T00:29:01Z</dcterms:modified>
</cp:coreProperties>
</file>