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BD6631A9-513D-486C-A1D2-216B60D285C5}" xr6:coauthVersionLast="36" xr6:coauthVersionMax="36" xr10:uidLastSave="{00000000-0000-0000-0000-000000000000}"/>
  <bookViews>
    <workbookView xWindow="1935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<sst xmlns="http://schemas.openxmlformats.org/spreadsheetml/2006/main" count="3034" uniqueCount="666">
  <si>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</si>
  <si>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</si>
  <si>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</si>
  <si>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</si>
  <si>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</si>
  <si>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</si>
  <si>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</si>
  <si>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</si>
  <si>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</si>
  <si>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</si>
  <si>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</si>
  <si>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</si>
  <si>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</si>
  <si>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</si>
  <si>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</si>
  <si>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</si>
  <si>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</si>
  <si>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</si>
  <si>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</si>
  <si>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</si>
  <si>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</si>
  <si>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</si>
  <si>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</si>
  <si>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</si>
  <si>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</si>
  <si>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</si>
  <si>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</si>
  <si>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</si>
  <si>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</si>
  <si>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</si>
  <si>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</si>
  <si>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</si>
  <si>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</si>
  <si>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</si>
  <si>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</si>
  <si>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</si>
  <si>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</si>
  <si>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</si>
  <si>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</si>
  <si>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</si>
  <si>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</si>
  <si>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</si>
  <si>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</si>
  <si>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</si>
  <si>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</si>
  <si>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</si>
  <si>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</si>
  <si>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</si>
  <si>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</si>
  <si>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</si>
  <si>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</si>
  <si>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</si>
  <si>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</si>
  <si>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</si>
  <si>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</si>
  <si>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</si>
  <si>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</si>
  <si>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</si>
  <si>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</si>
  <si>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</si>
  <si>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</si>
  <si>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</si>
  <si>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</si>
  <si>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</si>
  <si>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</si>
  <si>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</si>
  <si>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</si>
  <si>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</si>
  <si>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</si>
  <si>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</si>
  <si>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</si>
  <si>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</si>
  <si>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</si>
  <si>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</si>
  <si>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</si>
  <si>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</si>
  <si>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</si>
  <si>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</si>
  <si>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</si>
  <si>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</si>
  <si>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</si>
  <si>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</si>
  <si>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</si>
  <si>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</si>
  <si>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</si>
  <si>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</si>
  <si>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</si>
  <si>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</si>
  <si>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</si>
  <si>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</si>
  <si>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</si>
  <si>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</si>
  <si>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</si>
  <si>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</si>
  <si>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</si>
  <si>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</si>
  <si>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</si>
  <si>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</si>
  <si>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</si>
  <si>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</si>
  <si>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</si>
  <si>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</si>
  <si>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</si>
  <si>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</si>
  <si>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</si>
  <si>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</si>
  <si>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</si>
  <si>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</si>
  <si>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</si>
  <si>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</si>
  <si>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</si>
  <si>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</si>
  <si>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</si>
  <si>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</si>
  <si>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</si>
  <si>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</si>
  <si>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</si>
  <si>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</si>
  <si>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</si>
  <si>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</si>
  <si>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</si>
  <si>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</si>
  <si>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</si>
  <si>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</si>
  <si>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</si>
  <si>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</si>
  <si>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</si>
  <si>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</si>
  <si>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</si>
  <si>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</si>
  <si>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</si>
  <si>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</si>
  <si>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</si>
  <si>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</si>
  <si>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</si>
  <si>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</si>
  <si>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</si>
  <si>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</si>
  <si>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</si>
  <si>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</si>
  <si>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</si>
  <si>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</si>
  <si>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</si>
  <si>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</si>
  <si>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</si>
  <si>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</si>
  <si>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</si>
  <si>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</si>
  <si>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</si>
  <si>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</si>
  <si>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</si>
  <si>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</si>
  <si>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</si>
  <si>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</si>
  <si>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</si>
  <si>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</si>
  <si>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</si>
  <si>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</si>
  <si>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</si>
  <si>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</si>
  <si>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</si>
  <si>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</si>
  <si>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</si>
  <si>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</si>
  <si>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</si>
  <si>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</si>
  <si>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</si>
  <si>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</si>
  <si>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</si>
  <si>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</si>
  <si>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</si>
  <si>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</si>
  <si>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</si>
  <si>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</si>
  <si>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</si>
  <si>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</si>
  <si>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</si>
  <si>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</si>
  <si>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</si>
  <si>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</si>
  <si>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</si>
  <si>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</si>
  <si>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</si>
  <si>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</si>
  <si>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</si>
  <si>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</si>
  <si>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</si>
  <si>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</si>
  <si>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</si>
  <si>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</si>
  <si>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</si>
  <si>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</si>
  <si>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</si>
  <si>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</si>
  <si>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</si>
  <si>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</si>
  <si>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</si>
  <si>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</si>
  <si>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</si>
  <si>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</si>
  <si>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</si>
  <si>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</si>
  <si>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</si>
  <si>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</si>
  <si>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</si>
  <si>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</si>
  <si>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</si>
  <si>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</si>
  <si>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</si>
  <si>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</si>
  <si>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</si>
  <si>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</si>
  <si>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</si>
  <si>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</si>
  <si>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</si>
  <si>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</si>
  <si>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</si>
  <si>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</si>
  <si>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</si>
  <si>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</si>
  <si>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</si>
  <si>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</si>
  <si>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</si>
  <si>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</si>
  <si>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</si>
  <si>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</si>
  <si>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</si>
  <si>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</si>
  <si>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</si>
  <si>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</si>
  <si>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</si>
  <si>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</si>
  <si>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</si>
  <si>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</si>
  <si>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</si>
  <si>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</si>
  <si>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</si>
  <si>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</si>
  <si>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</si>
  <si>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</si>
  <si>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</si>
  <si>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</si>
  <si>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</si>
  <si>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</si>
  <si>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</si>
  <si>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</si>
  <si>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</si>
  <si>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</si>
  <si>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</si>
  <si>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</si>
  <si>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</si>
  <si>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</si>
  <si>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</si>
  <si>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</si>
  <si>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</si>
  <si>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</si>
  <si>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</si>
  <si>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</si>
  <si>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</si>
  <si>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</si>
  <si>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</si>
  <si>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</si>
  <si>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</si>
  <si>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</si>
  <si>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</si>
  <si>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</si>
  <si>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</si>
  <si>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</si>
  <si>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</si>
  <si>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</si>
  <si>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</si>
  <si>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</si>
  <si>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</si>
  <si>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</si>
  <si>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</si>
  <si>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</si>
  <si>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</si>
  <si>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</si>
  <si>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</si>
  <si>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</si>
  <si>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</si>
  <si>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</si>
  <si>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</si>
  <si>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</si>
  <si>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</si>
  <si>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</si>
  <si>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</si>
  <si>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</si>
  <si>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</si>
  <si>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</si>
  <si>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</si>
  <si>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</si>
  <si>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</si>
  <si>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</si>
  <si>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</si>
  <si>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</si>
  <si>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</si>
  <si>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</si>
  <si>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</si>
  <si>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</si>
  <si>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</si>
  <si>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</si>
  <si>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</si>
  <si>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</si>
  <si>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</si>
  <si>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</si>
  <si>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</si>
  <si>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</si>
  <si>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</si>
  <si>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</si>
  <si>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</si>
  <si>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</si>
  <si>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</si>
  <si>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</si>
  <si>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</si>
  <si>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</si>
  <si>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</si>
  <si>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</si>
  <si>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</si>
  <si>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</si>
  <si>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</si>
  <si>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</si>
  <si>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</si>
  <si>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</si>
  <si>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</si>
  <si>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</si>
  <si>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</si>
  <si>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</si>
  <si>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</si>
  <si>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</si>
  <si>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</si>
  <si>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</si>
  <si>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</si>
  <si>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</si>
  <si>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</si>
  <si>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</si>
  <si>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</si>
  <si>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</si>
  <si>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</si>
  <si>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</si>
  <si>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</si>
  <si>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</si>
  <si>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</si>
  <si>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</si>
  <si>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</si>
  <si>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</si>
  <si>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</si>
  <si>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</si>
  <si>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</si>
  <si>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</si>
  <si>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</si>
  <si>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</si>
  <si>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</si>
  <si>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</si>
  <si>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</si>
  <si>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</si>
  <si>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</si>
  <si>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</si>
  <si>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</si>
  <si>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</si>
  <si>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</si>
  <si>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</si>
  <si>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</si>
  <si>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</si>
  <si>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</si>
  <si>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</si>
  <si>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</si>
  <si>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</si>
  <si>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</si>
  <si>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</si>
  <si>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</si>
  <si>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</si>
  <si>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</si>
  <si>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</si>
  <si>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</si>
  <si>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</si>
  <si>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</si>
  <si>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</si>
  <si>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</si>
  <si>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</si>
  <si>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</si>
  <si>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</si>
  <si>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</si>
  <si>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</si>
  <si>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</si>
  <si>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</si>
  <si>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</si>
  <si>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</si>
  <si>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</si>
  <si>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</si>
  <si>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</si>
  <si>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</si>
  <si>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</si>
  <si>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</si>
  <si>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</si>
  <si>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</si>
  <si>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</si>
  <si>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</si>
  <si>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</si>
  <si>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</si>
  <si>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</si>
  <si>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</si>
  <si>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</si>
  <si>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</si>
  <si>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</si>
  <si>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</si>
  <si>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</si>
  <si>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</si>
  <si>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</si>
  <si>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</si>
  <si>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</si>
  <si>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</si>
  <si>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</si>
  <si>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</si>
  <si>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</si>
  <si>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</si>
  <si>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</si>
  <si>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</si>
  <si>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</si>
  <si>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</si>
  <si>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</si>
  <si>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</si>
  <si>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</si>
  <si>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</si>
  <si>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</si>
  <si>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</si>
  <si>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</si>
  <si>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</si>
  <si>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</si>
  <si>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</si>
  <si>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</si>
  <si>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</si>
  <si>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</si>
  <si>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</si>
  <si>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</si>
  <si>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</si>
  <si>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</si>
  <si>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</si>
  <si>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</si>
  <si>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</si>
  <si>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</si>
  <si>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</si>
  <si>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</si>
  <si>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</si>
  <si>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</si>
  <si>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</si>
  <si>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</si>
  <si>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</si>
  <si>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</si>
  <si>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</si>
  <si>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</si>
  <si>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</si>
  <si>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</si>
  <si>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</si>
  <si>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</si>
  <si>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</si>
  <si>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</si>
  <si>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</si>
  <si>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</si>
  <si>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</si>
  <si>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</si>
  <si>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</si>
  <si>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</si>
  <si>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</si>
  <si>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</si>
  <si>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</si>
  <si>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</si>
  <si>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</si>
  <si>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</si>
  <si>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</si>
  <si>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</si>
  <si>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</si>
  <si>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</si>
  <si>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</si>
  <si>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</si>
  <si>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</si>
  <si>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</si>
  <si>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</si>
  <si>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</si>
  <si>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</si>
  <si>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</si>
  <si>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</si>
  <si>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</si>
  <si>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</si>
  <si>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</si>
  <si>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</si>
  <si>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</si>
  <si>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</si>
  <si>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</si>
  <si>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</si>
  <si>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</si>
  <si>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</si>
  <si>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</si>
  <si>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</si>
  <si>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</si>
  <si>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</si>
  <si>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</si>
  <si>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</si>
  <si>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</si>
  <si>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</si>
  <si>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</si>
  <si>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</si>
  <si>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</si>
  <si>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</si>
  <si>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</si>
  <si>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</si>
  <si>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</si>
  <si>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</si>
  <si>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</si>
  <si>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</si>
  <si>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</si>
  <si>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</si>
  <si>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</si>
  <si>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</si>
  <si>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</si>
  <si>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</si>
  <si>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</si>
  <si>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</si>
  <si>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</si>
  <si>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</si>
  <si>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</si>
  <si>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</si>
  <si>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</si>
  <si>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</si>
  <si>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</si>
  <si>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</si>
  <si>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</si>
  <si>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</si>
  <si>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</si>
  <si>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</si>
  <si>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</si>
  <si>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</si>
  <si>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</si>
  <si>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</si>
  <si>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</si>
  <si>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</si>
  <si>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</si>
  <si>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</si>
  <si>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</si>
  <si>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</si>
  <si>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</si>
  <si>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</si>
  <si>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</si>
  <si>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</si>
  <si>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</si>
  <si>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</si>
  <si>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</si>
  <si>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</si>
  <si>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</si>
  <si>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</si>
  <si>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</si>
  <si>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</si>
  <si>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</si>
  <si>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</si>
  <si>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</si>
  <si>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</si>
  <si>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</si>
  <si>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</si>
  <si>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</si>
  <si>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</si>
  <si>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</si>
  <si>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</si>
  <si>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</si>
  <si>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</si>
  <si>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</si>
  <si>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</si>
  <si>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</si>
  <si>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</si>
  <si>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</si>
  <si>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</si>
  <si>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</si>
  <si>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</si>
  <si>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</si>
  <si>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文部科学省</t>
    <phoneticPr fontId="5"/>
  </si>
  <si>
    <t>高等教育局</t>
    <phoneticPr fontId="5"/>
  </si>
  <si>
    <t>昭和４７年度</t>
    <phoneticPr fontId="5"/>
  </si>
  <si>
    <t>終了予定なし</t>
    <phoneticPr fontId="5"/>
  </si>
  <si>
    <t>　日本の大学で研究指導を受けている若しくは受けようとする台湾からの長期留学生（大学院レベル及び学部レベル）、及び、留学期間が３月以上１年未満の短期留学生に対し、日本台湾交流協会を通じて奨学金等の援助を実施する。（定額補助）</t>
    <phoneticPr fontId="5"/>
  </si>
  <si>
    <t>-</t>
    <phoneticPr fontId="5"/>
  </si>
  <si>
    <t>-</t>
    <phoneticPr fontId="5"/>
  </si>
  <si>
    <t>-</t>
    <phoneticPr fontId="5"/>
  </si>
  <si>
    <t>-</t>
    <phoneticPr fontId="5"/>
  </si>
  <si>
    <t>文化交流団体補助金</t>
    <phoneticPr fontId="5"/>
  </si>
  <si>
    <t>高等教育機関における台湾からの私費外国人留学生数を増やす</t>
    <phoneticPr fontId="5"/>
  </si>
  <si>
    <t>高等教育機関における台湾からの私費外国人留学生数</t>
    <phoneticPr fontId="5"/>
  </si>
  <si>
    <t>人</t>
  </si>
  <si>
    <t>人</t>
    <phoneticPr fontId="5"/>
  </si>
  <si>
    <t>-</t>
    <phoneticPr fontId="5"/>
  </si>
  <si>
    <t>独立行政法人日本学生支援機構「外国人留学生在籍状況調査」</t>
    <phoneticPr fontId="5"/>
  </si>
  <si>
    <t>当該事業を通じた奨学金等受給者数
（長期）</t>
    <phoneticPr fontId="5"/>
  </si>
  <si>
    <t>台湾からの受入れ留学生に対する奨学金等支給者数
（短期）</t>
    <phoneticPr fontId="5"/>
  </si>
  <si>
    <t>人</t>
    <phoneticPr fontId="5"/>
  </si>
  <si>
    <t>人</t>
    <phoneticPr fontId="5"/>
  </si>
  <si>
    <t>台湾からの受入れ留学生に対する奨学金等支給者数
（学部）</t>
  </si>
  <si>
    <t>執行額／受入れ留学生数　　　　　　　　　　</t>
    <phoneticPr fontId="5"/>
  </si>
  <si>
    <t>千円</t>
    <phoneticPr fontId="5"/>
  </si>
  <si>
    <t>千円/人</t>
    <phoneticPr fontId="5"/>
  </si>
  <si>
    <t>672,464/355</t>
    <phoneticPr fontId="5"/>
  </si>
  <si>
    <t>672,464/368</t>
    <phoneticPr fontId="5"/>
  </si>
  <si>
    <t>672,464/356</t>
    <phoneticPr fontId="5"/>
  </si>
  <si>
    <t>／　</t>
    <phoneticPr fontId="5"/>
  </si>
  <si>
    <t>　　/</t>
    <phoneticPr fontId="5"/>
  </si>
  <si>
    <t>／　　　　　　　　　　　　　　</t>
    <phoneticPr fontId="5"/>
  </si>
  <si>
    <t>　　/</t>
    <phoneticPr fontId="5"/>
  </si>
  <si>
    <t>外国人留学生数（日本語教育機関を含む）</t>
    <phoneticPr fontId="5"/>
  </si>
  <si>
    <t>本事業は、国費外国人留学生制度の対象とならない台湾地域から優秀な人材を受入れ、日本の高等教育機関の国際化、教育力・研究力の強化を進めるとともに、台湾地域との相互理解の増進と人的ネットワークの形成を進めてきた。本事業を推進することで、日本留学の魅力を台湾地域に発信し、日本への留学に興味関心を持つ学生が増えることで、本事業による留学生はもちろんのこと、それ以外の留学生の増加が見込まれる。</t>
    <phoneticPr fontId="5"/>
  </si>
  <si>
    <t>本事業は「日本再興戦略」及び「教育振興基本計画」の目標達成に向け、台湾の優秀な人材を受入れ、高度人材の養成を行うものであり、我が国のグローバル化、台湾との相互理解の増進と人的ネットワークの形成、我が国の大学等の教育力・研究力の強化、国際的知的貢献に資するものである。</t>
    <phoneticPr fontId="5"/>
  </si>
  <si>
    <t>本事業は、国が進める留学生受入、国際的な教育交流及び相互理解の増進へ貢献するものであり、国が直接実施すべき事業である。</t>
    <phoneticPr fontId="5"/>
  </si>
  <si>
    <t>本事業は、台湾との国際的な教育交流及び相互理解の増進へ貢献するものであり、優先度の高い事業である。</t>
    <phoneticPr fontId="5"/>
  </si>
  <si>
    <t>－</t>
    <phoneticPr fontId="5"/>
  </si>
  <si>
    <t>本事業は、日本において研究を行うことを通じ、日本と台湾との架け橋となり、両国ひいては世界の発展に貢献するような人材を育成することを目的とし、台湾からの留学生に対して奨学金等を支給するものであり、国が負担することが妥当である。</t>
    <phoneticPr fontId="5"/>
  </si>
  <si>
    <t>国費外国人留学生制度に準拠しており、妥当である。</t>
    <phoneticPr fontId="5"/>
  </si>
  <si>
    <t>費目や使途は、留学生に対する奨学金等に限定されている。</t>
    <phoneticPr fontId="5"/>
  </si>
  <si>
    <t>活動実績が見込みに見合ったものであり、優秀な留学生の継続的な受入れにつながっている点から、本事業の実効性は高い。国際交流に貢献するとともに、将来を担う人材の育成に資するという成果目標にもつながるものであり、成果実績も成果目標に見合ったものである。</t>
    <phoneticPr fontId="5"/>
  </si>
  <si>
    <t xml:space="preserve"> 活動実績は見込みに見合ったものであり、優秀な留学生の継続的な受入れにつながっている。</t>
    <phoneticPr fontId="5"/>
  </si>
  <si>
    <t>408</t>
    <phoneticPr fontId="5"/>
  </si>
  <si>
    <t>179</t>
    <phoneticPr fontId="5"/>
  </si>
  <si>
    <t>200</t>
    <phoneticPr fontId="5"/>
  </si>
  <si>
    <t>431</t>
    <phoneticPr fontId="5"/>
  </si>
  <si>
    <t>427</t>
    <phoneticPr fontId="5"/>
  </si>
  <si>
    <t>418</t>
    <phoneticPr fontId="5"/>
  </si>
  <si>
    <t>400</t>
    <phoneticPr fontId="5"/>
  </si>
  <si>
    <t>○</t>
    <phoneticPr fontId="5"/>
  </si>
  <si>
    <t>13　豊かな国際社会の構築に資する国際交流・協力の推進</t>
    <phoneticPr fontId="5"/>
  </si>
  <si>
    <t>13-1 国際交流の推進</t>
    <phoneticPr fontId="5"/>
  </si>
  <si>
    <t>日本台湾交流協会</t>
    <phoneticPr fontId="5"/>
  </si>
  <si>
    <t>学生・留学生課</t>
    <phoneticPr fontId="5"/>
  </si>
  <si>
    <t>-</t>
    <phoneticPr fontId="5"/>
  </si>
  <si>
    <t>「留学生３０万人計画」骨子（平成20年7月29日策定）
「日本再興戦略～JAPAN is BACK～」(平成25年6月14日閣議決定)
「第3期教育振興基本計画」（平成30年6月15日閣議決定）</t>
    <phoneticPr fontId="5"/>
  </si>
  <si>
    <t>公益財団法人日本台湾交流協会</t>
    <rPh sb="6" eb="8">
      <t>ニホン</t>
    </rPh>
    <rPh sb="8" eb="10">
      <t>タイワン</t>
    </rPh>
    <phoneticPr fontId="5"/>
  </si>
  <si>
    <t>台湾からの留学生に対する奨学金等の支給</t>
  </si>
  <si>
    <t>補助金等交付</t>
  </si>
  <si>
    <t>－</t>
    <phoneticPr fontId="5"/>
  </si>
  <si>
    <t>留学生Ａ</t>
    <rPh sb="0" eb="1">
      <t>リュウ</t>
    </rPh>
    <phoneticPr fontId="5"/>
  </si>
  <si>
    <t>奨学金等の援助</t>
  </si>
  <si>
    <t>留学生Ｂ</t>
    <rPh sb="0" eb="1">
      <t>リュウ</t>
    </rPh>
    <phoneticPr fontId="5"/>
  </si>
  <si>
    <t>留学生Ｃ</t>
    <rPh sb="0" eb="1">
      <t>リュウ</t>
    </rPh>
    <phoneticPr fontId="5"/>
  </si>
  <si>
    <t>留学生Ｄ</t>
    <rPh sb="0" eb="1">
      <t>リュウ</t>
    </rPh>
    <phoneticPr fontId="5"/>
  </si>
  <si>
    <t>留学生Ｅ</t>
    <rPh sb="0" eb="1">
      <t>リュウ</t>
    </rPh>
    <phoneticPr fontId="5"/>
  </si>
  <si>
    <t>留学生Ｆ</t>
    <rPh sb="0" eb="1">
      <t>リュウ</t>
    </rPh>
    <phoneticPr fontId="5"/>
  </si>
  <si>
    <t>留学生G</t>
    <rPh sb="0" eb="3">
      <t>リュウガクセイ</t>
    </rPh>
    <phoneticPr fontId="5"/>
  </si>
  <si>
    <t>留学生Ｈ</t>
    <rPh sb="0" eb="1">
      <t>リュウ</t>
    </rPh>
    <phoneticPr fontId="5"/>
  </si>
  <si>
    <t>留学生Ｉ</t>
    <rPh sb="0" eb="1">
      <t>リュウ</t>
    </rPh>
    <phoneticPr fontId="5"/>
  </si>
  <si>
    <t>留学生Ｊ</t>
    <rPh sb="0" eb="1">
      <t>リュウ</t>
    </rPh>
    <phoneticPr fontId="5"/>
  </si>
  <si>
    <t>事業費</t>
    <rPh sb="0" eb="3">
      <t>ジギョウヒ</t>
    </rPh>
    <phoneticPr fontId="5"/>
  </si>
  <si>
    <t>奨学金等</t>
    <rPh sb="3" eb="4">
      <t>トウ</t>
    </rPh>
    <phoneticPr fontId="5"/>
  </si>
  <si>
    <t>奨学金</t>
    <rPh sb="0" eb="3">
      <t>ショウガクキン</t>
    </rPh>
    <phoneticPr fontId="5"/>
  </si>
  <si>
    <t>授業料</t>
  </si>
  <si>
    <t>授業料</t>
    <rPh sb="0" eb="3">
      <t>ジュギョウリョウ</t>
    </rPh>
    <phoneticPr fontId="5"/>
  </si>
  <si>
    <t>渡日・帰国旅費</t>
    <phoneticPr fontId="5"/>
  </si>
  <si>
    <t>‐</t>
  </si>
  <si>
    <t>本事業により、台湾の優れた人材を我が国の高等教育機関で受け入れることは、国際交流に貢献するとともに、将来を担う人材育成につながっている。なお、「国費外国人留学生制度の成果・効果に関する調査研究」によると、本事業は私費留学生の呼び水や経済波及効果の側面でも一定の効果が見られ、台湾と我が国の架け橋となる人材育成に貢献しているところである。</t>
    <rPh sb="7" eb="9">
      <t>タイワン</t>
    </rPh>
    <rPh sb="137" eb="139">
      <t>タイワン</t>
    </rPh>
    <phoneticPr fontId="5"/>
  </si>
  <si>
    <t>日本台湾交流協会への補助金については、台湾との国交断絶後も、留学生交流の重要性に鑑み、国費外国人留学制度と同等な民間レベルでの留学生交流を行う機関として、重要な役割を担っており、今後とも維持していく必要がある。</t>
    <rPh sb="0" eb="2">
      <t>ニホン</t>
    </rPh>
    <rPh sb="2" eb="4">
      <t>タイワン</t>
    </rPh>
    <phoneticPr fontId="5"/>
  </si>
  <si>
    <t>授業料等の支払い</t>
    <rPh sb="0" eb="3">
      <t>ジュギョウリョウ</t>
    </rPh>
    <rPh sb="3" eb="4">
      <t>トウ</t>
    </rPh>
    <rPh sb="5" eb="7">
      <t>シハラ</t>
    </rPh>
    <phoneticPr fontId="5"/>
  </si>
  <si>
    <t>渡日旅費</t>
    <rPh sb="0" eb="2">
      <t>トニチ</t>
    </rPh>
    <rPh sb="2" eb="4">
      <t>リョヒ</t>
    </rPh>
    <phoneticPr fontId="5"/>
  </si>
  <si>
    <t>　1972年の日中国交正常化に伴い、我が国は台湾と断交したが、外交を除く従来の関係を維持するための民間レベルの交流団体として、財団法人交流協会（現公益財団法人日本台湾交流協会）が設立された。この日本台湾交流協会を通じた、台湾からの留学生に対する奨学援助を支援することによって、日台間留学生交流の一層の拡充を図り、相互の教育・研究水準の向上に資するとともに、相互理解と友好親善を増進することを目的とする。</t>
    <phoneticPr fontId="5"/>
  </si>
  <si>
    <t>-</t>
    <phoneticPr fontId="5"/>
  </si>
  <si>
    <t>無</t>
  </si>
  <si>
    <t>A.公益財団法人日本台湾交流協会</t>
    <phoneticPr fontId="5"/>
  </si>
  <si>
    <t>B.留学生A</t>
    <rPh sb="2" eb="5">
      <t>リュウガクセイ</t>
    </rPh>
    <phoneticPr fontId="5"/>
  </si>
  <si>
    <t>１．事業評価の観点 ：この事業は、公益財団法人交流協会が実施する台湾からの留学生に対する奨学援助を支援することによって、日台間留学生交流の一層の拡充を図り、相互の教育・研究水準の向上に資するとともに、相互理解と友好親善を増進することを目的とするものであり、長期継続事業及び予算執行状況の観点から検証を行った。
２．所見：この事業は、台湾からの優れた人材を我が国の高等教育機関で受け入れることにより、国際交流に貢献するとともに、将来を担う人材育成に繋がるものであり、国の事業としての必要性は認められる。長期継続事業であることを踏まえ、奨学金受給者に係る必要額を適正に算出する等、引き続きコスト削減に努めるべきである。</t>
    <phoneticPr fontId="5"/>
  </si>
  <si>
    <t>執行等改善</t>
  </si>
  <si>
    <t>本事業は、日台間留学生交流の一層の拡充等を目的とした長期継続事業であることから、所見を踏まえ、奨学金受給者に係る必要額を適正に算出する渡日及び帰国旅費についてディスカウントチケットを活用するよう補助事業者に促す等、経費削減に努める。</t>
    <phoneticPr fontId="5"/>
  </si>
  <si>
    <t>外部有識者による点検対象外</t>
    <rPh sb="0" eb="2">
      <t>ガイブ</t>
    </rPh>
    <rPh sb="2" eb="5">
      <t>ユウシキシャ</t>
    </rPh>
    <rPh sb="8" eb="10">
      <t>テンケン</t>
    </rPh>
    <rPh sb="10" eb="12">
      <t>タイショウ</t>
    </rPh>
    <rPh sb="12" eb="13">
      <t>ガイ</t>
    </rPh>
    <phoneticPr fontId="5"/>
  </si>
  <si>
    <t>主任大学改革官
松永　賢誕</t>
    <phoneticPr fontId="5"/>
  </si>
  <si>
    <t>649,878/358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</si>
</sst>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9525</xdr:colOff>
      <xdr:row>742</xdr:row>
      <xdr:rowOff>0</xdr:rowOff>
    </xdr:from>
    <xdr:to>
      <xdr:col>38</xdr:col>
      <xdr:colOff>192182</xdr:colOff>
      <xdr:row>743</xdr:row>
      <xdr:rowOff>175186</xdr:rowOff>
    </xdr:to>
    <xdr:sp macro="" textlink="">
      <xdr:nvSpPr>
        <xdr:cNvPr id="3" name="正方形/長方形 2">
          <a:extLst>
            <a:ext uri="{FF2B5EF4-FFF2-40B4-BE49-F238E27FC236}">
              <a16:creationId xmlns:a16="http://schemas.microsoft.com/office/drawing/2014/main" id="{9469D921-2533-4609-B840-085EA894F07A}"/>
            </a:ext>
          </a:extLst>
        </xdr:cNvPr>
        <xdr:cNvSpPr>
          <a:spLocks noChangeArrowheads="1"/>
        </xdr:cNvSpPr>
      </xdr:nvSpPr>
      <xdr:spPr bwMode="auto">
        <a:xfrm>
          <a:off x="3409950" y="41319450"/>
          <a:ext cx="4383182" cy="527611"/>
        </a:xfrm>
        <a:prstGeom prst="rect">
          <a:avLst/>
        </a:prstGeom>
        <a:solidFill>
          <a:srgbClr val="FFFFFF"/>
        </a:solidFill>
        <a:ln w="12700" algn="ctr">
          <a:solidFill>
            <a:srgbClr val="000000"/>
          </a:solidFill>
          <a:miter lim="800000"/>
          <a:headEnd/>
          <a:tailEnd/>
        </a:ln>
      </xdr:spPr>
      <xdr:txBody>
        <a:bodyPr vertOverflow="clip" wrap="square" lIns="36576" tIns="22860" rIns="36576" bIns="22860" anchor="ctr" upright="1"/>
        <a:lstStyle/>
        <a:p>
          <a:pPr algn="ctr"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672.5 </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14</xdr:col>
      <xdr:colOff>0</xdr:colOff>
      <xdr:row>743</xdr:row>
      <xdr:rowOff>276225</xdr:rowOff>
    </xdr:from>
    <xdr:to>
      <xdr:col>41</xdr:col>
      <xdr:colOff>40481</xdr:colOff>
      <xdr:row>744</xdr:row>
      <xdr:rowOff>306673</xdr:rowOff>
    </xdr:to>
    <xdr:sp macro="" textlink="">
      <xdr:nvSpPr>
        <xdr:cNvPr id="4" name="大かっこ 4">
          <a:extLst>
            <a:ext uri="{FF2B5EF4-FFF2-40B4-BE49-F238E27FC236}">
              <a16:creationId xmlns:a16="http://schemas.microsoft.com/office/drawing/2014/main" id="{BEDD6E64-2C32-47EC-9803-285479CD116D}"/>
            </a:ext>
          </a:extLst>
        </xdr:cNvPr>
        <xdr:cNvSpPr>
          <a:spLocks noChangeArrowheads="1"/>
        </xdr:cNvSpPr>
      </xdr:nvSpPr>
      <xdr:spPr bwMode="auto">
        <a:xfrm>
          <a:off x="2800350" y="41948100"/>
          <a:ext cx="5441156" cy="382873"/>
        </a:xfrm>
        <a:prstGeom prst="bracketPair">
          <a:avLst>
            <a:gd name="adj" fmla="val 16667"/>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日本台湾交流協会が行う台湾からの外国人留学生に対する支援事業に必要な経費を補助。</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0</xdr:colOff>
      <xdr:row>744</xdr:row>
      <xdr:rowOff>321609</xdr:rowOff>
    </xdr:from>
    <xdr:to>
      <xdr:col>28</xdr:col>
      <xdr:colOff>0</xdr:colOff>
      <xdr:row>746</xdr:row>
      <xdr:rowOff>103521</xdr:rowOff>
    </xdr:to>
    <xdr:cxnSp macro="">
      <xdr:nvCxnSpPr>
        <xdr:cNvPr id="5" name="直線矢印コネクタ 4">
          <a:extLst>
            <a:ext uri="{FF2B5EF4-FFF2-40B4-BE49-F238E27FC236}">
              <a16:creationId xmlns:a16="http://schemas.microsoft.com/office/drawing/2014/main" id="{C65B1168-0AE6-445F-8CB7-BD46248BD053}"/>
            </a:ext>
          </a:extLst>
        </xdr:cNvPr>
        <xdr:cNvCxnSpPr/>
      </xdr:nvCxnSpPr>
      <xdr:spPr>
        <a:xfrm>
          <a:off x="5647765" y="42590197"/>
          <a:ext cx="0" cy="476677"/>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74519</xdr:colOff>
      <xdr:row>746</xdr:row>
      <xdr:rowOff>134470</xdr:rowOff>
    </xdr:from>
    <xdr:to>
      <xdr:col>31</xdr:col>
      <xdr:colOff>22412</xdr:colOff>
      <xdr:row>747</xdr:row>
      <xdr:rowOff>156883</xdr:rowOff>
    </xdr:to>
    <xdr:sp macro="" textlink="">
      <xdr:nvSpPr>
        <xdr:cNvPr id="6" name="正方形/長方形 5">
          <a:extLst>
            <a:ext uri="{FF2B5EF4-FFF2-40B4-BE49-F238E27FC236}">
              <a16:creationId xmlns:a16="http://schemas.microsoft.com/office/drawing/2014/main" id="{9B193841-812C-4225-B087-4C8BD49B10B3}"/>
            </a:ext>
          </a:extLst>
        </xdr:cNvPr>
        <xdr:cNvSpPr/>
      </xdr:nvSpPr>
      <xdr:spPr>
        <a:xfrm>
          <a:off x="5117166" y="43097823"/>
          <a:ext cx="1158128" cy="36979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solidFill>
                <a:srgbClr xmlns:mc="http://schemas.openxmlformats.org/markup-compatibility/2006" xmlns:a14="http://schemas.microsoft.com/office/drawing/2010/main" val="000000" mc:Ignorable="a14" a14:legacySpreadsheetColorIndex="8"/>
              </a:solidFill>
            </a:rPr>
            <a:t>【</a:t>
          </a:r>
          <a:r>
            <a:rPr kumimoji="1" lang="ja-JP" altLang="en-US" sz="1200">
              <a:solidFill>
                <a:srgbClr xmlns:mc="http://schemas.openxmlformats.org/markup-compatibility/2006" xmlns:a14="http://schemas.microsoft.com/office/drawing/2010/main" val="000000" mc:Ignorable="a14" a14:legacySpreadsheetColorIndex="8"/>
              </a:solidFill>
            </a:rPr>
            <a:t>補助</a:t>
          </a:r>
          <a:r>
            <a:rPr kumimoji="1" lang="en-US" altLang="ja-JP" sz="1200">
              <a:solidFill>
                <a:srgbClr xmlns:mc="http://schemas.openxmlformats.org/markup-compatibility/2006" xmlns:a14="http://schemas.microsoft.com/office/drawing/2010/main" val="000000" mc:Ignorable="a14" a14:legacySpreadsheetColorIndex="8"/>
              </a:solidFill>
            </a:rPr>
            <a:t>】</a:t>
          </a:r>
          <a:endParaRPr kumimoji="1" lang="ja-JP" altLang="en-US" sz="12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20731</xdr:colOff>
      <xdr:row>747</xdr:row>
      <xdr:rowOff>200025</xdr:rowOff>
    </xdr:from>
    <xdr:to>
      <xdr:col>39</xdr:col>
      <xdr:colOff>7411</xdr:colOff>
      <xdr:row>748</xdr:row>
      <xdr:rowOff>343086</xdr:rowOff>
    </xdr:to>
    <xdr:sp macro="" textlink="">
      <xdr:nvSpPr>
        <xdr:cNvPr id="7" name="正方形/長方形 6">
          <a:extLst>
            <a:ext uri="{FF2B5EF4-FFF2-40B4-BE49-F238E27FC236}">
              <a16:creationId xmlns:a16="http://schemas.microsoft.com/office/drawing/2014/main" id="{70D89DC3-A868-4BD7-9C4D-4E1A2BEC12B3}"/>
            </a:ext>
          </a:extLst>
        </xdr:cNvPr>
        <xdr:cNvSpPr>
          <a:spLocks noChangeArrowheads="1"/>
        </xdr:cNvSpPr>
      </xdr:nvSpPr>
      <xdr:spPr bwMode="auto">
        <a:xfrm>
          <a:off x="3449731" y="43510760"/>
          <a:ext cx="4424209" cy="490444"/>
        </a:xfrm>
        <a:prstGeom prst="rect">
          <a:avLst/>
        </a:prstGeom>
        <a:solidFill>
          <a:srgbClr val="FFFFFF"/>
        </a:solidFill>
        <a:ln w="12700" algn="ctr">
          <a:solidFill>
            <a:srgbClr val="000000"/>
          </a:solidFill>
          <a:miter lim="800000"/>
          <a:headEnd/>
          <a:tailEnd/>
        </a:ln>
      </xdr:spPr>
      <xdr:txBody>
        <a:bodyPr vertOverflow="clip" wrap="square" lIns="27432" tIns="27432" rIns="27432" bIns="27432" anchor="ctr" upright="1"/>
        <a:lstStyle/>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Calibri"/>
              <a:cs typeface="Calibri"/>
            </a:rPr>
            <a:t>A.</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Calibri"/>
            </a:rPr>
            <a:t>　公益財団法人日本台湾交流協会</a:t>
          </a:r>
          <a:endPar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Calibri"/>
            <a:ea typeface="ＭＳ Ｐゴシック"/>
            <a:cs typeface="Calibri"/>
          </a:endParaRP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672.5 </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15</xdr:col>
      <xdr:colOff>123825</xdr:colOff>
      <xdr:row>749</xdr:row>
      <xdr:rowOff>71158</xdr:rowOff>
    </xdr:from>
    <xdr:to>
      <xdr:col>41</xdr:col>
      <xdr:colOff>29820</xdr:colOff>
      <xdr:row>750</xdr:row>
      <xdr:rowOff>11953</xdr:rowOff>
    </xdr:to>
    <xdr:sp macro="" textlink="">
      <xdr:nvSpPr>
        <xdr:cNvPr id="8" name="大かっこ 17">
          <a:extLst>
            <a:ext uri="{FF2B5EF4-FFF2-40B4-BE49-F238E27FC236}">
              <a16:creationId xmlns:a16="http://schemas.microsoft.com/office/drawing/2014/main" id="{5F37B516-8D65-4005-87D5-3E7A19E81FD4}"/>
            </a:ext>
          </a:extLst>
        </xdr:cNvPr>
        <xdr:cNvSpPr>
          <a:spLocks noChangeArrowheads="1"/>
        </xdr:cNvSpPr>
      </xdr:nvSpPr>
      <xdr:spPr bwMode="auto">
        <a:xfrm>
          <a:off x="3149413" y="44076658"/>
          <a:ext cx="5150348" cy="288177"/>
        </a:xfrm>
        <a:prstGeom prst="bracketPair">
          <a:avLst>
            <a:gd name="adj" fmla="val 16667"/>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台湾からの留学生に対する奨学金等を支給。</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171450</xdr:colOff>
      <xdr:row>752</xdr:row>
      <xdr:rowOff>38100</xdr:rowOff>
    </xdr:from>
    <xdr:to>
      <xdr:col>38</xdr:col>
      <xdr:colOff>151966</xdr:colOff>
      <xdr:row>753</xdr:row>
      <xdr:rowOff>208428</xdr:rowOff>
    </xdr:to>
    <xdr:sp macro="" textlink="">
      <xdr:nvSpPr>
        <xdr:cNvPr id="9" name="正方形/長方形 12">
          <a:extLst>
            <a:ext uri="{FF2B5EF4-FFF2-40B4-BE49-F238E27FC236}">
              <a16:creationId xmlns:a16="http://schemas.microsoft.com/office/drawing/2014/main" id="{1D26E191-E85E-4B29-BEAB-9E9F7D227EC8}"/>
            </a:ext>
          </a:extLst>
        </xdr:cNvPr>
        <xdr:cNvSpPr>
          <a:spLocks noChangeArrowheads="1"/>
        </xdr:cNvSpPr>
      </xdr:nvSpPr>
      <xdr:spPr bwMode="auto">
        <a:xfrm>
          <a:off x="3371850" y="44881800"/>
          <a:ext cx="4381066" cy="522753"/>
        </a:xfrm>
        <a:prstGeom prst="rect">
          <a:avLst/>
        </a:prstGeom>
        <a:solidFill>
          <a:srgbClr val="FFFFFF"/>
        </a:solidFill>
        <a:ln w="12700" algn="ctr">
          <a:solidFill>
            <a:srgbClr val="000000"/>
          </a:solidFill>
          <a:miter lim="800000"/>
          <a:headEnd/>
          <a:tailEnd/>
        </a:ln>
      </xdr:spPr>
      <xdr:txBody>
        <a:bodyPr vertOverflow="clip" wrap="square" lIns="27432" tIns="27432" rIns="27432" bIns="27432" anchor="ctr" upright="1"/>
        <a:lstStyle/>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Calibri"/>
              <a:cs typeface="Calibri"/>
            </a:rPr>
            <a:t>B.</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Calibri"/>
            </a:rPr>
            <a:t>　留学生（全</a:t>
          </a: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Calibri"/>
            </a:rPr>
            <a:t>379</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Calibri"/>
            </a:rPr>
            <a:t>名）</a:t>
          </a:r>
          <a:endPar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Calibri"/>
            <a:ea typeface="ＭＳ Ｐゴシック"/>
            <a:cs typeface="Calibri"/>
          </a:endParaRP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672.5 </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27</xdr:col>
      <xdr:colOff>190500</xdr:colOff>
      <xdr:row>749</xdr:row>
      <xdr:rowOff>333375</xdr:rowOff>
    </xdr:from>
    <xdr:to>
      <xdr:col>27</xdr:col>
      <xdr:colOff>190500</xdr:colOff>
      <xdr:row>751</xdr:row>
      <xdr:rowOff>110245</xdr:rowOff>
    </xdr:to>
    <xdr:cxnSp macro="">
      <xdr:nvCxnSpPr>
        <xdr:cNvPr id="10" name="直線矢印コネクタ 9">
          <a:extLst>
            <a:ext uri="{FF2B5EF4-FFF2-40B4-BE49-F238E27FC236}">
              <a16:creationId xmlns:a16="http://schemas.microsoft.com/office/drawing/2014/main" id="{127A5F1A-AB51-41A9-8AA6-0AA86616C63B}"/>
            </a:ext>
          </a:extLst>
        </xdr:cNvPr>
        <xdr:cNvCxnSpPr/>
      </xdr:nvCxnSpPr>
      <xdr:spPr>
        <a:xfrm>
          <a:off x="5591175" y="44119800"/>
          <a:ext cx="0" cy="481720"/>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200586</xdr:colOff>
      <xdr:row>751</xdr:row>
      <xdr:rowOff>168087</xdr:rowOff>
    </xdr:from>
    <xdr:to>
      <xdr:col>30</xdr:col>
      <xdr:colOff>179295</xdr:colOff>
      <xdr:row>752</xdr:row>
      <xdr:rowOff>9524</xdr:rowOff>
    </xdr:to>
    <xdr:sp macro="" textlink="">
      <xdr:nvSpPr>
        <xdr:cNvPr id="11" name="正方形/長方形 10">
          <a:extLst>
            <a:ext uri="{FF2B5EF4-FFF2-40B4-BE49-F238E27FC236}">
              <a16:creationId xmlns:a16="http://schemas.microsoft.com/office/drawing/2014/main" id="{21DC92E7-D391-4B16-97F9-60CB11D7FFDC}"/>
            </a:ext>
          </a:extLst>
        </xdr:cNvPr>
        <xdr:cNvSpPr/>
      </xdr:nvSpPr>
      <xdr:spPr>
        <a:xfrm>
          <a:off x="5041527" y="44868352"/>
          <a:ext cx="1188944" cy="188819"/>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奨学金等</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clientData/>
  </xdr:twoCellAnchor>
  <xdr:twoCellAnchor>
    <xdr:from>
      <xdr:col>15</xdr:col>
      <xdr:colOff>104775</xdr:colOff>
      <xdr:row>754</xdr:row>
      <xdr:rowOff>28575</xdr:rowOff>
    </xdr:from>
    <xdr:to>
      <xdr:col>41</xdr:col>
      <xdr:colOff>10770</xdr:colOff>
      <xdr:row>755</xdr:row>
      <xdr:rowOff>7471</xdr:rowOff>
    </xdr:to>
    <xdr:sp macro="" textlink="">
      <xdr:nvSpPr>
        <xdr:cNvPr id="12" name="大かっこ 11">
          <a:extLst>
            <a:ext uri="{FF2B5EF4-FFF2-40B4-BE49-F238E27FC236}">
              <a16:creationId xmlns:a16="http://schemas.microsoft.com/office/drawing/2014/main" id="{EEC80436-CF44-44ED-928C-94AF7B4D42C7}"/>
            </a:ext>
          </a:extLst>
        </xdr:cNvPr>
        <xdr:cNvSpPr>
          <a:spLocks noChangeArrowheads="1"/>
        </xdr:cNvSpPr>
      </xdr:nvSpPr>
      <xdr:spPr bwMode="auto">
        <a:xfrm>
          <a:off x="3105150" y="45577125"/>
          <a:ext cx="5106645" cy="331321"/>
        </a:xfrm>
        <a:prstGeom prst="bracketPair">
          <a:avLst>
            <a:gd name="adj" fmla="val 16667"/>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台湾からの留学生に対する奨学金等を支給。</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754" zoomScale="75" zoomScaleNormal="75" zoomScaleSheetLayoutView="75" zoomScalePageLayoutView="85" workbookViewId="0">
      <selection activeCell="Y843" sqref="Y843:AB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406</v>
      </c>
      <c r="AT2" s="951"/>
      <c r="AU2" s="951"/>
      <c r="AV2" s="52" t="str">
        <f>IF(AW2="", "", "-")</f>
        <v/>
      </c>
      <c r="AW2" s="922"/>
      <c r="AX2" s="922"/>
    </row>
    <row r="3" spans="1:50" ht="21" customHeight="1" thickBot="1" x14ac:dyDescent="0.2">
      <c r="A3" s="878" t="s">
        <v>539</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573</v>
      </c>
      <c r="AK3" s="880"/>
      <c r="AL3" s="880"/>
      <c r="AM3" s="880"/>
      <c r="AN3" s="880"/>
      <c r="AO3" s="880"/>
      <c r="AP3" s="880"/>
      <c r="AQ3" s="880"/>
      <c r="AR3" s="880"/>
      <c r="AS3" s="880"/>
      <c r="AT3" s="880"/>
      <c r="AU3" s="880"/>
      <c r="AV3" s="880"/>
      <c r="AW3" s="880"/>
      <c r="AX3" s="24" t="s">
        <v>65</v>
      </c>
    </row>
    <row r="4" spans="1:50" ht="24.75" customHeight="1" x14ac:dyDescent="0.15">
      <c r="A4" s="711" t="s">
        <v>25</v>
      </c>
      <c r="B4" s="712"/>
      <c r="C4" s="712"/>
      <c r="D4" s="712"/>
      <c r="E4" s="712"/>
      <c r="F4" s="712"/>
      <c r="G4" s="689" t="s">
        <v>625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0" t="s">
        <v>575</v>
      </c>
      <c r="H5" s="851"/>
      <c r="I5" s="851"/>
      <c r="J5" s="851"/>
      <c r="K5" s="851"/>
      <c r="L5" s="851"/>
      <c r="M5" s="852" t="s">
        <v>66</v>
      </c>
      <c r="N5" s="853"/>
      <c r="O5" s="853"/>
      <c r="P5" s="853"/>
      <c r="Q5" s="853"/>
      <c r="R5" s="854"/>
      <c r="S5" s="855" t="s">
        <v>576</v>
      </c>
      <c r="T5" s="851"/>
      <c r="U5" s="851"/>
      <c r="V5" s="851"/>
      <c r="W5" s="851"/>
      <c r="X5" s="856"/>
      <c r="Y5" s="705" t="s">
        <v>3</v>
      </c>
      <c r="Z5" s="546"/>
      <c r="AA5" s="546"/>
      <c r="AB5" s="546"/>
      <c r="AC5" s="546"/>
      <c r="AD5" s="547"/>
      <c r="AE5" s="706" t="s">
        <v>626</v>
      </c>
      <c r="AF5" s="706"/>
      <c r="AG5" s="706"/>
      <c r="AH5" s="706"/>
      <c r="AI5" s="706"/>
      <c r="AJ5" s="706"/>
      <c r="AK5" s="706"/>
      <c r="AL5" s="706"/>
      <c r="AM5" s="706"/>
      <c r="AN5" s="706"/>
      <c r="AO5" s="706"/>
      <c r="AP5" s="707"/>
      <c r="AQ5" s="708" t="s">
        <v>664</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9"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33" t="s">
        <v>511</v>
      </c>
      <c r="Z7" s="446"/>
      <c r="AA7" s="446"/>
      <c r="AB7" s="446"/>
      <c r="AC7" s="446"/>
      <c r="AD7" s="934"/>
      <c r="AE7" s="923" t="s">
        <v>628</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8" t="s">
        <v>378</v>
      </c>
      <c r="B8" s="499"/>
      <c r="C8" s="499"/>
      <c r="D8" s="499"/>
      <c r="E8" s="499"/>
      <c r="F8" s="500"/>
      <c r="G8" s="952" t="str">
        <f>入力規則等!A28</f>
        <v>-</v>
      </c>
      <c r="H8" s="727"/>
      <c r="I8" s="727"/>
      <c r="J8" s="727"/>
      <c r="K8" s="727"/>
      <c r="L8" s="727"/>
      <c r="M8" s="727"/>
      <c r="N8" s="727"/>
      <c r="O8" s="727"/>
      <c r="P8" s="727"/>
      <c r="Q8" s="727"/>
      <c r="R8" s="727"/>
      <c r="S8" s="727"/>
      <c r="T8" s="727"/>
      <c r="U8" s="727"/>
      <c r="V8" s="727"/>
      <c r="W8" s="727"/>
      <c r="X8" s="953"/>
      <c r="Y8" s="857" t="s">
        <v>379</v>
      </c>
      <c r="Z8" s="858"/>
      <c r="AA8" s="858"/>
      <c r="AB8" s="858"/>
      <c r="AC8" s="858"/>
      <c r="AD8" s="859"/>
      <c r="AE8" s="726" t="str">
        <f>入力規則等!K13</f>
        <v>経済協力</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0" t="s">
        <v>23</v>
      </c>
      <c r="B9" s="861"/>
      <c r="C9" s="861"/>
      <c r="D9" s="861"/>
      <c r="E9" s="861"/>
      <c r="F9" s="861"/>
      <c r="G9" s="862" t="s">
        <v>655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67.5" customHeight="1" x14ac:dyDescent="0.15">
      <c r="A10" s="665" t="s">
        <v>30</v>
      </c>
      <c r="B10" s="666"/>
      <c r="C10" s="666"/>
      <c r="D10" s="666"/>
      <c r="E10" s="666"/>
      <c r="F10" s="666"/>
      <c r="G10" s="761" t="s">
        <v>577</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5" t="s">
        <v>5</v>
      </c>
      <c r="B11" s="666"/>
      <c r="C11" s="666"/>
      <c r="D11" s="666"/>
      <c r="E11" s="666"/>
      <c r="F11" s="667"/>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4" t="s">
        <v>24</v>
      </c>
      <c r="B12" s="955"/>
      <c r="C12" s="955"/>
      <c r="D12" s="955"/>
      <c r="E12" s="955"/>
      <c r="F12" s="956"/>
      <c r="G12" s="767"/>
      <c r="H12" s="768"/>
      <c r="I12" s="768"/>
      <c r="J12" s="768"/>
      <c r="K12" s="768"/>
      <c r="L12" s="768"/>
      <c r="M12" s="768"/>
      <c r="N12" s="768"/>
      <c r="O12" s="768"/>
      <c r="P12" s="418" t="s">
        <v>530</v>
      </c>
      <c r="Q12" s="419"/>
      <c r="R12" s="419"/>
      <c r="S12" s="419"/>
      <c r="T12" s="419"/>
      <c r="U12" s="419"/>
      <c r="V12" s="420"/>
      <c r="W12" s="418" t="s">
        <v>527</v>
      </c>
      <c r="X12" s="419"/>
      <c r="Y12" s="419"/>
      <c r="Z12" s="419"/>
      <c r="AA12" s="419"/>
      <c r="AB12" s="419"/>
      <c r="AC12" s="420"/>
      <c r="AD12" s="418" t="s">
        <v>522</v>
      </c>
      <c r="AE12" s="419"/>
      <c r="AF12" s="419"/>
      <c r="AG12" s="419"/>
      <c r="AH12" s="419"/>
      <c r="AI12" s="419"/>
      <c r="AJ12" s="420"/>
      <c r="AK12" s="418" t="s">
        <v>515</v>
      </c>
      <c r="AL12" s="419"/>
      <c r="AM12" s="419"/>
      <c r="AN12" s="419"/>
      <c r="AO12" s="419"/>
      <c r="AP12" s="419"/>
      <c r="AQ12" s="420"/>
      <c r="AR12" s="418" t="s">
        <v>513</v>
      </c>
      <c r="AS12" s="419"/>
      <c r="AT12" s="419"/>
      <c r="AU12" s="419"/>
      <c r="AV12" s="419"/>
      <c r="AW12" s="419"/>
      <c r="AX12" s="729"/>
    </row>
    <row r="13" spans="1:50" ht="21" customHeight="1" x14ac:dyDescent="0.15">
      <c r="A13" s="617"/>
      <c r="B13" s="618"/>
      <c r="C13" s="618"/>
      <c r="D13" s="618"/>
      <c r="E13" s="618"/>
      <c r="F13" s="619"/>
      <c r="G13" s="730" t="s">
        <v>6</v>
      </c>
      <c r="H13" s="731"/>
      <c r="I13" s="771" t="s">
        <v>7</v>
      </c>
      <c r="J13" s="772"/>
      <c r="K13" s="772"/>
      <c r="L13" s="772"/>
      <c r="M13" s="772"/>
      <c r="N13" s="772"/>
      <c r="O13" s="773"/>
      <c r="P13" s="662">
        <v>672</v>
      </c>
      <c r="Q13" s="663"/>
      <c r="R13" s="663"/>
      <c r="S13" s="663"/>
      <c r="T13" s="663"/>
      <c r="U13" s="663"/>
      <c r="V13" s="664"/>
      <c r="W13" s="662">
        <v>672</v>
      </c>
      <c r="X13" s="663"/>
      <c r="Y13" s="663"/>
      <c r="Z13" s="663"/>
      <c r="AA13" s="663"/>
      <c r="AB13" s="663"/>
      <c r="AC13" s="664"/>
      <c r="AD13" s="662">
        <v>672.5</v>
      </c>
      <c r="AE13" s="663"/>
      <c r="AF13" s="663"/>
      <c r="AG13" s="663"/>
      <c r="AH13" s="663"/>
      <c r="AI13" s="663"/>
      <c r="AJ13" s="664"/>
      <c r="AK13" s="662">
        <v>649.9</v>
      </c>
      <c r="AL13" s="663"/>
      <c r="AM13" s="663"/>
      <c r="AN13" s="663"/>
      <c r="AO13" s="663"/>
      <c r="AP13" s="663"/>
      <c r="AQ13" s="664"/>
      <c r="AR13" s="930">
        <v>649.9</v>
      </c>
      <c r="AS13" s="931"/>
      <c r="AT13" s="931"/>
      <c r="AU13" s="931"/>
      <c r="AV13" s="931"/>
      <c r="AW13" s="931"/>
      <c r="AX13" s="932"/>
    </row>
    <row r="14" spans="1:50" ht="21" customHeight="1" x14ac:dyDescent="0.15">
      <c r="A14" s="617"/>
      <c r="B14" s="618"/>
      <c r="C14" s="618"/>
      <c r="D14" s="618"/>
      <c r="E14" s="618"/>
      <c r="F14" s="619"/>
      <c r="G14" s="732"/>
      <c r="H14" s="733"/>
      <c r="I14" s="718" t="s">
        <v>8</v>
      </c>
      <c r="J14" s="769"/>
      <c r="K14" s="769"/>
      <c r="L14" s="769"/>
      <c r="M14" s="769"/>
      <c r="N14" s="769"/>
      <c r="O14" s="770"/>
      <c r="P14" s="662" t="s">
        <v>578</v>
      </c>
      <c r="Q14" s="663"/>
      <c r="R14" s="663"/>
      <c r="S14" s="663"/>
      <c r="T14" s="663"/>
      <c r="U14" s="663"/>
      <c r="V14" s="664"/>
      <c r="W14" s="662" t="s">
        <v>579</v>
      </c>
      <c r="X14" s="663"/>
      <c r="Y14" s="663"/>
      <c r="Z14" s="663"/>
      <c r="AA14" s="663"/>
      <c r="AB14" s="663"/>
      <c r="AC14" s="664"/>
      <c r="AD14" s="662" t="s">
        <v>568</v>
      </c>
      <c r="AE14" s="663"/>
      <c r="AF14" s="663"/>
      <c r="AG14" s="663"/>
      <c r="AH14" s="663"/>
      <c r="AI14" s="663"/>
      <c r="AJ14" s="664"/>
      <c r="AK14" s="662"/>
      <c r="AL14" s="663"/>
      <c r="AM14" s="663"/>
      <c r="AN14" s="663"/>
      <c r="AO14" s="663"/>
      <c r="AP14" s="663"/>
      <c r="AQ14" s="664"/>
      <c r="AR14" s="795"/>
      <c r="AS14" s="795"/>
      <c r="AT14" s="795"/>
      <c r="AU14" s="795"/>
      <c r="AV14" s="795"/>
      <c r="AW14" s="795"/>
      <c r="AX14" s="796"/>
    </row>
    <row r="15" spans="1:50" ht="21" customHeight="1" x14ac:dyDescent="0.15">
      <c r="A15" s="617"/>
      <c r="B15" s="618"/>
      <c r="C15" s="618"/>
      <c r="D15" s="618"/>
      <c r="E15" s="618"/>
      <c r="F15" s="619"/>
      <c r="G15" s="732"/>
      <c r="H15" s="733"/>
      <c r="I15" s="718" t="s">
        <v>51</v>
      </c>
      <c r="J15" s="719"/>
      <c r="K15" s="719"/>
      <c r="L15" s="719"/>
      <c r="M15" s="719"/>
      <c r="N15" s="719"/>
      <c r="O15" s="720"/>
      <c r="P15" s="662" t="s">
        <v>569</v>
      </c>
      <c r="Q15" s="663"/>
      <c r="R15" s="663"/>
      <c r="S15" s="663"/>
      <c r="T15" s="663"/>
      <c r="U15" s="663"/>
      <c r="V15" s="664"/>
      <c r="W15" s="662" t="s">
        <v>580</v>
      </c>
      <c r="X15" s="663"/>
      <c r="Y15" s="663"/>
      <c r="Z15" s="663"/>
      <c r="AA15" s="663"/>
      <c r="AB15" s="663"/>
      <c r="AC15" s="664"/>
      <c r="AD15" s="662" t="s">
        <v>580</v>
      </c>
      <c r="AE15" s="663"/>
      <c r="AF15" s="663"/>
      <c r="AG15" s="663"/>
      <c r="AH15" s="663"/>
      <c r="AI15" s="663"/>
      <c r="AJ15" s="664"/>
      <c r="AK15" s="662" t="s">
        <v>656</v>
      </c>
      <c r="AL15" s="663"/>
      <c r="AM15" s="663"/>
      <c r="AN15" s="663"/>
      <c r="AO15" s="663"/>
      <c r="AP15" s="663"/>
      <c r="AQ15" s="664"/>
      <c r="AR15" s="662"/>
      <c r="AS15" s="663"/>
      <c r="AT15" s="663"/>
      <c r="AU15" s="663"/>
      <c r="AV15" s="663"/>
      <c r="AW15" s="663"/>
      <c r="AX15" s="813"/>
    </row>
    <row r="16" spans="1:50" ht="21" customHeight="1" x14ac:dyDescent="0.15">
      <c r="A16" s="617"/>
      <c r="B16" s="618"/>
      <c r="C16" s="618"/>
      <c r="D16" s="618"/>
      <c r="E16" s="618"/>
      <c r="F16" s="619"/>
      <c r="G16" s="732"/>
      <c r="H16" s="733"/>
      <c r="I16" s="718" t="s">
        <v>52</v>
      </c>
      <c r="J16" s="719"/>
      <c r="K16" s="719"/>
      <c r="L16" s="719"/>
      <c r="M16" s="719"/>
      <c r="N16" s="719"/>
      <c r="O16" s="720"/>
      <c r="P16" s="662" t="s">
        <v>569</v>
      </c>
      <c r="Q16" s="663"/>
      <c r="R16" s="663"/>
      <c r="S16" s="663"/>
      <c r="T16" s="663"/>
      <c r="U16" s="663"/>
      <c r="V16" s="664"/>
      <c r="W16" s="662" t="s">
        <v>581</v>
      </c>
      <c r="X16" s="663"/>
      <c r="Y16" s="663"/>
      <c r="Z16" s="663"/>
      <c r="AA16" s="663"/>
      <c r="AB16" s="663"/>
      <c r="AC16" s="664"/>
      <c r="AD16" s="662" t="s">
        <v>569</v>
      </c>
      <c r="AE16" s="663"/>
      <c r="AF16" s="663"/>
      <c r="AG16" s="663"/>
      <c r="AH16" s="663"/>
      <c r="AI16" s="663"/>
      <c r="AJ16" s="664"/>
      <c r="AK16" s="662"/>
      <c r="AL16" s="663"/>
      <c r="AM16" s="663"/>
      <c r="AN16" s="663"/>
      <c r="AO16" s="663"/>
      <c r="AP16" s="663"/>
      <c r="AQ16" s="664"/>
      <c r="AR16" s="764"/>
      <c r="AS16" s="765"/>
      <c r="AT16" s="765"/>
      <c r="AU16" s="765"/>
      <c r="AV16" s="765"/>
      <c r="AW16" s="765"/>
      <c r="AX16" s="766"/>
    </row>
    <row r="17" spans="1:50" ht="24.75" customHeight="1" x14ac:dyDescent="0.15">
      <c r="A17" s="617"/>
      <c r="B17" s="618"/>
      <c r="C17" s="618"/>
      <c r="D17" s="618"/>
      <c r="E17" s="618"/>
      <c r="F17" s="619"/>
      <c r="G17" s="732"/>
      <c r="H17" s="733"/>
      <c r="I17" s="718" t="s">
        <v>50</v>
      </c>
      <c r="J17" s="769"/>
      <c r="K17" s="769"/>
      <c r="L17" s="769"/>
      <c r="M17" s="769"/>
      <c r="N17" s="769"/>
      <c r="O17" s="770"/>
      <c r="P17" s="662" t="s">
        <v>581</v>
      </c>
      <c r="Q17" s="663"/>
      <c r="R17" s="663"/>
      <c r="S17" s="663"/>
      <c r="T17" s="663"/>
      <c r="U17" s="663"/>
      <c r="V17" s="664"/>
      <c r="W17" s="662" t="s">
        <v>569</v>
      </c>
      <c r="X17" s="663"/>
      <c r="Y17" s="663"/>
      <c r="Z17" s="663"/>
      <c r="AA17" s="663"/>
      <c r="AB17" s="663"/>
      <c r="AC17" s="664"/>
      <c r="AD17" s="662" t="s">
        <v>569</v>
      </c>
      <c r="AE17" s="663"/>
      <c r="AF17" s="663"/>
      <c r="AG17" s="663"/>
      <c r="AH17" s="663"/>
      <c r="AI17" s="663"/>
      <c r="AJ17" s="664"/>
      <c r="AK17" s="662"/>
      <c r="AL17" s="663"/>
      <c r="AM17" s="663"/>
      <c r="AN17" s="663"/>
      <c r="AO17" s="663"/>
      <c r="AP17" s="663"/>
      <c r="AQ17" s="664"/>
      <c r="AR17" s="928"/>
      <c r="AS17" s="928"/>
      <c r="AT17" s="928"/>
      <c r="AU17" s="928"/>
      <c r="AV17" s="928"/>
      <c r="AW17" s="928"/>
      <c r="AX17" s="929"/>
    </row>
    <row r="18" spans="1:50" ht="24.75" customHeight="1" x14ac:dyDescent="0.15">
      <c r="A18" s="617"/>
      <c r="B18" s="618"/>
      <c r="C18" s="618"/>
      <c r="D18" s="618"/>
      <c r="E18" s="618"/>
      <c r="F18" s="619"/>
      <c r="G18" s="734"/>
      <c r="H18" s="735"/>
      <c r="I18" s="723" t="s">
        <v>20</v>
      </c>
      <c r="J18" s="724"/>
      <c r="K18" s="724"/>
      <c r="L18" s="724"/>
      <c r="M18" s="724"/>
      <c r="N18" s="724"/>
      <c r="O18" s="725"/>
      <c r="P18" s="889">
        <f>SUM(P13:V17)</f>
        <v>672</v>
      </c>
      <c r="Q18" s="890"/>
      <c r="R18" s="890"/>
      <c r="S18" s="890"/>
      <c r="T18" s="890"/>
      <c r="U18" s="890"/>
      <c r="V18" s="891"/>
      <c r="W18" s="889">
        <f>SUM(W13:AC17)</f>
        <v>672</v>
      </c>
      <c r="X18" s="890"/>
      <c r="Y18" s="890"/>
      <c r="Z18" s="890"/>
      <c r="AA18" s="890"/>
      <c r="AB18" s="890"/>
      <c r="AC18" s="891"/>
      <c r="AD18" s="889">
        <f>SUM(AD13:AJ17)</f>
        <v>672.5</v>
      </c>
      <c r="AE18" s="890"/>
      <c r="AF18" s="890"/>
      <c r="AG18" s="890"/>
      <c r="AH18" s="890"/>
      <c r="AI18" s="890"/>
      <c r="AJ18" s="891"/>
      <c r="AK18" s="889">
        <f>SUM(AK13:AQ17)</f>
        <v>649.9</v>
      </c>
      <c r="AL18" s="890"/>
      <c r="AM18" s="890"/>
      <c r="AN18" s="890"/>
      <c r="AO18" s="890"/>
      <c r="AP18" s="890"/>
      <c r="AQ18" s="891"/>
      <c r="AR18" s="889">
        <f>SUM(AR13:AX17)</f>
        <v>649.9</v>
      </c>
      <c r="AS18" s="890"/>
      <c r="AT18" s="890"/>
      <c r="AU18" s="890"/>
      <c r="AV18" s="890"/>
      <c r="AW18" s="890"/>
      <c r="AX18" s="892"/>
    </row>
    <row r="19" spans="1:50" ht="24.75" customHeight="1" x14ac:dyDescent="0.15">
      <c r="A19" s="617"/>
      <c r="B19" s="618"/>
      <c r="C19" s="618"/>
      <c r="D19" s="618"/>
      <c r="E19" s="618"/>
      <c r="F19" s="619"/>
      <c r="G19" s="887" t="s">
        <v>9</v>
      </c>
      <c r="H19" s="888"/>
      <c r="I19" s="888"/>
      <c r="J19" s="888"/>
      <c r="K19" s="888"/>
      <c r="L19" s="888"/>
      <c r="M19" s="888"/>
      <c r="N19" s="888"/>
      <c r="O19" s="888"/>
      <c r="P19" s="662">
        <v>672</v>
      </c>
      <c r="Q19" s="663"/>
      <c r="R19" s="663"/>
      <c r="S19" s="663"/>
      <c r="T19" s="663"/>
      <c r="U19" s="663"/>
      <c r="V19" s="664"/>
      <c r="W19" s="662">
        <v>672</v>
      </c>
      <c r="X19" s="663"/>
      <c r="Y19" s="663"/>
      <c r="Z19" s="663"/>
      <c r="AA19" s="663"/>
      <c r="AB19" s="663"/>
      <c r="AC19" s="664"/>
      <c r="AD19" s="662">
        <v>672.5</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7" t="s">
        <v>10</v>
      </c>
      <c r="H20" s="888"/>
      <c r="I20" s="888"/>
      <c r="J20" s="888"/>
      <c r="K20" s="888"/>
      <c r="L20" s="888"/>
      <c r="M20" s="888"/>
      <c r="N20" s="888"/>
      <c r="O20" s="88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5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555</v>
      </c>
      <c r="B22" s="976"/>
      <c r="C22" s="976"/>
      <c r="D22" s="976"/>
      <c r="E22" s="976"/>
      <c r="F22" s="977"/>
      <c r="G22" s="962" t="s">
        <v>457</v>
      </c>
      <c r="H22" s="222"/>
      <c r="I22" s="222"/>
      <c r="J22" s="222"/>
      <c r="K22" s="222"/>
      <c r="L22" s="222"/>
      <c r="M22" s="222"/>
      <c r="N22" s="222"/>
      <c r="O22" s="223"/>
      <c r="P22" s="947" t="s">
        <v>516</v>
      </c>
      <c r="Q22" s="222"/>
      <c r="R22" s="222"/>
      <c r="S22" s="222"/>
      <c r="T22" s="222"/>
      <c r="U22" s="222"/>
      <c r="V22" s="223"/>
      <c r="W22" s="947" t="s">
        <v>512</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582</v>
      </c>
      <c r="H23" s="964"/>
      <c r="I23" s="964"/>
      <c r="J23" s="964"/>
      <c r="K23" s="964"/>
      <c r="L23" s="964"/>
      <c r="M23" s="964"/>
      <c r="N23" s="964"/>
      <c r="O23" s="965"/>
      <c r="P23" s="930">
        <v>649.9</v>
      </c>
      <c r="Q23" s="931"/>
      <c r="R23" s="931"/>
      <c r="S23" s="931"/>
      <c r="T23" s="931"/>
      <c r="U23" s="931"/>
      <c r="V23" s="948"/>
      <c r="W23" s="930">
        <v>649.9</v>
      </c>
      <c r="X23" s="931"/>
      <c r="Y23" s="931"/>
      <c r="Z23" s="931"/>
      <c r="AA23" s="931"/>
      <c r="AB23" s="931"/>
      <c r="AC23" s="948"/>
      <c r="AD23" s="985" t="s">
        <v>566</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62"/>
      <c r="Q24" s="663"/>
      <c r="R24" s="663"/>
      <c r="S24" s="663"/>
      <c r="T24" s="663"/>
      <c r="U24" s="663"/>
      <c r="V24" s="664"/>
      <c r="W24" s="662"/>
      <c r="X24" s="663"/>
      <c r="Y24" s="663"/>
      <c r="Z24" s="663"/>
      <c r="AA24" s="663"/>
      <c r="AB24" s="663"/>
      <c r="AC24" s="664"/>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2"/>
      <c r="Q25" s="663"/>
      <c r="R25" s="663"/>
      <c r="S25" s="663"/>
      <c r="T25" s="663"/>
      <c r="U25" s="663"/>
      <c r="V25" s="664"/>
      <c r="W25" s="662"/>
      <c r="X25" s="663"/>
      <c r="Y25" s="663"/>
      <c r="Z25" s="663"/>
      <c r="AA25" s="663"/>
      <c r="AB25" s="663"/>
      <c r="AC25" s="664"/>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2"/>
      <c r="Q26" s="663"/>
      <c r="R26" s="663"/>
      <c r="S26" s="663"/>
      <c r="T26" s="663"/>
      <c r="U26" s="663"/>
      <c r="V26" s="664"/>
      <c r="W26" s="662"/>
      <c r="X26" s="663"/>
      <c r="Y26" s="663"/>
      <c r="Z26" s="663"/>
      <c r="AA26" s="663"/>
      <c r="AB26" s="663"/>
      <c r="AC26" s="664"/>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2"/>
      <c r="Q27" s="663"/>
      <c r="R27" s="663"/>
      <c r="S27" s="663"/>
      <c r="T27" s="663"/>
      <c r="U27" s="663"/>
      <c r="V27" s="664"/>
      <c r="W27" s="662"/>
      <c r="X27" s="663"/>
      <c r="Y27" s="663"/>
      <c r="Z27" s="663"/>
      <c r="AA27" s="663"/>
      <c r="AB27" s="663"/>
      <c r="AC27" s="664"/>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2">
        <f>AK13</f>
        <v>649.9</v>
      </c>
      <c r="Q29" s="663"/>
      <c r="R29" s="663"/>
      <c r="S29" s="663"/>
      <c r="T29" s="663"/>
      <c r="U29" s="663"/>
      <c r="V29" s="664"/>
      <c r="W29" s="944">
        <f>AR13</f>
        <v>649.9</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473</v>
      </c>
      <c r="B30" s="873"/>
      <c r="C30" s="873"/>
      <c r="D30" s="873"/>
      <c r="E30" s="873"/>
      <c r="F30" s="874"/>
      <c r="G30" s="780" t="s">
        <v>265</v>
      </c>
      <c r="H30" s="781"/>
      <c r="I30" s="781"/>
      <c r="J30" s="781"/>
      <c r="K30" s="781"/>
      <c r="L30" s="781"/>
      <c r="M30" s="781"/>
      <c r="N30" s="781"/>
      <c r="O30" s="782"/>
      <c r="P30" s="868" t="s">
        <v>59</v>
      </c>
      <c r="Q30" s="781"/>
      <c r="R30" s="781"/>
      <c r="S30" s="781"/>
      <c r="T30" s="781"/>
      <c r="U30" s="781"/>
      <c r="V30" s="781"/>
      <c r="W30" s="781"/>
      <c r="X30" s="782"/>
      <c r="Y30" s="865"/>
      <c r="Z30" s="866"/>
      <c r="AA30" s="867"/>
      <c r="AB30" s="869" t="s">
        <v>11</v>
      </c>
      <c r="AC30" s="870"/>
      <c r="AD30" s="871"/>
      <c r="AE30" s="869" t="s">
        <v>531</v>
      </c>
      <c r="AF30" s="870"/>
      <c r="AG30" s="870"/>
      <c r="AH30" s="871"/>
      <c r="AI30" s="869" t="s">
        <v>528</v>
      </c>
      <c r="AJ30" s="870"/>
      <c r="AK30" s="870"/>
      <c r="AL30" s="871"/>
      <c r="AM30" s="926" t="s">
        <v>523</v>
      </c>
      <c r="AN30" s="926"/>
      <c r="AO30" s="926"/>
      <c r="AP30" s="869"/>
      <c r="AQ30" s="774" t="s">
        <v>354</v>
      </c>
      <c r="AR30" s="775"/>
      <c r="AS30" s="775"/>
      <c r="AT30" s="776"/>
      <c r="AU30" s="781" t="s">
        <v>253</v>
      </c>
      <c r="AV30" s="781"/>
      <c r="AW30" s="781"/>
      <c r="AX30" s="92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c r="AR31" s="200"/>
      <c r="AS31" s="133" t="s">
        <v>355</v>
      </c>
      <c r="AT31" s="134"/>
      <c r="AU31" s="199" t="s">
        <v>569</v>
      </c>
      <c r="AV31" s="199"/>
      <c r="AW31" s="401" t="s">
        <v>300</v>
      </c>
      <c r="AX31" s="402"/>
    </row>
    <row r="32" spans="1:50" ht="23.25" customHeight="1" x14ac:dyDescent="0.15">
      <c r="A32" s="406"/>
      <c r="B32" s="404"/>
      <c r="C32" s="404"/>
      <c r="D32" s="404"/>
      <c r="E32" s="404"/>
      <c r="F32" s="405"/>
      <c r="G32" s="567" t="s">
        <v>583</v>
      </c>
      <c r="H32" s="568"/>
      <c r="I32" s="568"/>
      <c r="J32" s="568"/>
      <c r="K32" s="568"/>
      <c r="L32" s="568"/>
      <c r="M32" s="568"/>
      <c r="N32" s="568"/>
      <c r="O32" s="569"/>
      <c r="P32" s="105" t="s">
        <v>584</v>
      </c>
      <c r="Q32" s="105"/>
      <c r="R32" s="105"/>
      <c r="S32" s="105"/>
      <c r="T32" s="105"/>
      <c r="U32" s="105"/>
      <c r="V32" s="105"/>
      <c r="W32" s="105"/>
      <c r="X32" s="106"/>
      <c r="Y32" s="474" t="s">
        <v>12</v>
      </c>
      <c r="Z32" s="534"/>
      <c r="AA32" s="535"/>
      <c r="AB32" s="464" t="s">
        <v>586</v>
      </c>
      <c r="AC32" s="464"/>
      <c r="AD32" s="464"/>
      <c r="AE32" s="218">
        <v>6401</v>
      </c>
      <c r="AF32" s="219"/>
      <c r="AG32" s="219"/>
      <c r="AH32" s="219"/>
      <c r="AI32" s="218">
        <v>6994</v>
      </c>
      <c r="AJ32" s="219"/>
      <c r="AK32" s="219"/>
      <c r="AL32" s="219"/>
      <c r="AM32" s="218">
        <v>7423</v>
      </c>
      <c r="AN32" s="219"/>
      <c r="AO32" s="219"/>
      <c r="AP32" s="219"/>
      <c r="AQ32" s="340" t="s">
        <v>569</v>
      </c>
      <c r="AR32" s="207"/>
      <c r="AS32" s="207"/>
      <c r="AT32" s="341"/>
      <c r="AU32" s="219" t="s">
        <v>569</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586</v>
      </c>
      <c r="AC33" s="526"/>
      <c r="AD33" s="526"/>
      <c r="AE33" s="218">
        <v>5834</v>
      </c>
      <c r="AF33" s="219"/>
      <c r="AG33" s="219"/>
      <c r="AH33" s="219"/>
      <c r="AI33" s="218">
        <v>6657</v>
      </c>
      <c r="AJ33" s="219"/>
      <c r="AK33" s="219"/>
      <c r="AL33" s="219"/>
      <c r="AM33" s="218">
        <v>7274</v>
      </c>
      <c r="AN33" s="219"/>
      <c r="AO33" s="219"/>
      <c r="AP33" s="219"/>
      <c r="AQ33" s="340" t="s">
        <v>567</v>
      </c>
      <c r="AR33" s="207"/>
      <c r="AS33" s="207"/>
      <c r="AT33" s="341"/>
      <c r="AU33" s="219" t="s">
        <v>587</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109.71888926979774</v>
      </c>
      <c r="AF34" s="219"/>
      <c r="AG34" s="219"/>
      <c r="AH34" s="219"/>
      <c r="AI34" s="218">
        <v>105.06234039357068</v>
      </c>
      <c r="AJ34" s="219"/>
      <c r="AK34" s="219"/>
      <c r="AL34" s="219"/>
      <c r="AM34" s="218">
        <v>102</v>
      </c>
      <c r="AN34" s="219"/>
      <c r="AO34" s="219"/>
      <c r="AP34" s="219"/>
      <c r="AQ34" s="340" t="s">
        <v>569</v>
      </c>
      <c r="AR34" s="207"/>
      <c r="AS34" s="207"/>
      <c r="AT34" s="341"/>
      <c r="AU34" s="219" t="s">
        <v>569</v>
      </c>
      <c r="AV34" s="219"/>
      <c r="AW34" s="219"/>
      <c r="AX34" s="221"/>
    </row>
    <row r="35" spans="1:50" ht="23.25" customHeight="1" x14ac:dyDescent="0.15">
      <c r="A35" s="226" t="s">
        <v>501</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4" t="s">
        <v>253</v>
      </c>
      <c r="AV37" s="414"/>
      <c r="AW37" s="414"/>
      <c r="AX37" s="921"/>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4" t="s">
        <v>253</v>
      </c>
      <c r="AV44" s="414"/>
      <c r="AW44" s="414"/>
      <c r="AX44" s="921"/>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35" t="s">
        <v>253</v>
      </c>
      <c r="AV51" s="935"/>
      <c r="AW51" s="935"/>
      <c r="AX51" s="936"/>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35" t="s">
        <v>253</v>
      </c>
      <c r="AV58" s="935"/>
      <c r="AW58" s="935"/>
      <c r="AX58" s="936"/>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504</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8"/>
    </row>
    <row r="80" spans="1:50" ht="18.75" hidden="1" customHeight="1" x14ac:dyDescent="0.15">
      <c r="A80" s="875"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6"/>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6"/>
      <c r="B82" s="530"/>
      <c r="C82" s="431"/>
      <c r="D82" s="431"/>
      <c r="E82" s="431"/>
      <c r="F82" s="432"/>
      <c r="G82" s="683"/>
      <c r="H82" s="683"/>
      <c r="I82" s="683"/>
      <c r="J82" s="683"/>
      <c r="K82" s="683"/>
      <c r="L82" s="683"/>
      <c r="M82" s="683"/>
      <c r="N82" s="683"/>
      <c r="O82" s="683"/>
      <c r="P82" s="683"/>
      <c r="Q82" s="683"/>
      <c r="R82" s="683"/>
      <c r="S82" s="683"/>
      <c r="T82" s="683"/>
      <c r="U82" s="683"/>
      <c r="V82" s="683"/>
      <c r="W82" s="683"/>
      <c r="X82" s="683"/>
      <c r="Y82" s="683"/>
      <c r="Z82" s="683"/>
      <c r="AA82" s="684"/>
      <c r="AB82" s="895"/>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6"/>
    </row>
    <row r="83" spans="1:60" ht="22.5" hidden="1" customHeight="1" x14ac:dyDescent="0.15">
      <c r="A83" s="876"/>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7"/>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8"/>
    </row>
    <row r="84" spans="1:60" ht="19.5" hidden="1" customHeight="1" x14ac:dyDescent="0.15">
      <c r="A84" s="876"/>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9"/>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0"/>
    </row>
    <row r="85" spans="1:60" ht="18.75" hidden="1" customHeight="1" x14ac:dyDescent="0.15">
      <c r="A85" s="876"/>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531</v>
      </c>
      <c r="AF85" s="245"/>
      <c r="AG85" s="245"/>
      <c r="AH85" s="246"/>
      <c r="AI85" s="244" t="s">
        <v>528</v>
      </c>
      <c r="AJ85" s="245"/>
      <c r="AK85" s="245"/>
      <c r="AL85" s="246"/>
      <c r="AM85" s="250" t="s">
        <v>523</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6"/>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6"/>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6"/>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6"/>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6"/>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531</v>
      </c>
      <c r="AF90" s="245"/>
      <c r="AG90" s="245"/>
      <c r="AH90" s="246"/>
      <c r="AI90" s="244" t="s">
        <v>528</v>
      </c>
      <c r="AJ90" s="245"/>
      <c r="AK90" s="245"/>
      <c r="AL90" s="246"/>
      <c r="AM90" s="250" t="s">
        <v>523</v>
      </c>
      <c r="AN90" s="250"/>
      <c r="AO90" s="250"/>
      <c r="AP90" s="244"/>
      <c r="AQ90" s="159" t="s">
        <v>354</v>
      </c>
      <c r="AR90" s="130"/>
      <c r="AS90" s="130"/>
      <c r="AT90" s="131"/>
      <c r="AU90" s="536" t="s">
        <v>253</v>
      </c>
      <c r="AV90" s="536"/>
      <c r="AW90" s="536"/>
      <c r="AX90" s="537"/>
    </row>
    <row r="91" spans="1:60" ht="18.75" hidden="1" customHeight="1" x14ac:dyDescent="0.15">
      <c r="A91" s="876"/>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6"/>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531</v>
      </c>
      <c r="AF95" s="245"/>
      <c r="AG95" s="245"/>
      <c r="AH95" s="246"/>
      <c r="AI95" s="244" t="s">
        <v>528</v>
      </c>
      <c r="AJ95" s="245"/>
      <c r="AK95" s="245"/>
      <c r="AL95" s="246"/>
      <c r="AM95" s="250" t="s">
        <v>523</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6"/>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6"/>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6" t="s">
        <v>13</v>
      </c>
      <c r="Z99" s="907"/>
      <c r="AA99" s="908"/>
      <c r="AB99" s="903" t="s">
        <v>14</v>
      </c>
      <c r="AC99" s="904"/>
      <c r="AD99" s="90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5"/>
      <c r="Z100" s="866"/>
      <c r="AA100" s="867"/>
      <c r="AB100" s="484" t="s">
        <v>11</v>
      </c>
      <c r="AC100" s="484"/>
      <c r="AD100" s="484"/>
      <c r="AE100" s="542" t="s">
        <v>531</v>
      </c>
      <c r="AF100" s="543"/>
      <c r="AG100" s="543"/>
      <c r="AH100" s="544"/>
      <c r="AI100" s="542" t="s">
        <v>528</v>
      </c>
      <c r="AJ100" s="543"/>
      <c r="AK100" s="543"/>
      <c r="AL100" s="544"/>
      <c r="AM100" s="542" t="s">
        <v>524</v>
      </c>
      <c r="AN100" s="543"/>
      <c r="AO100" s="543"/>
      <c r="AP100" s="544"/>
      <c r="AQ100" s="320" t="s">
        <v>517</v>
      </c>
      <c r="AR100" s="321"/>
      <c r="AS100" s="321"/>
      <c r="AT100" s="322"/>
      <c r="AU100" s="320" t="s">
        <v>514</v>
      </c>
      <c r="AV100" s="321"/>
      <c r="AW100" s="321"/>
      <c r="AX100" s="323"/>
    </row>
    <row r="101" spans="1:60" ht="23.25" customHeight="1" x14ac:dyDescent="0.15">
      <c r="A101" s="425"/>
      <c r="B101" s="426"/>
      <c r="C101" s="426"/>
      <c r="D101" s="426"/>
      <c r="E101" s="426"/>
      <c r="F101" s="427"/>
      <c r="G101" s="105" t="s">
        <v>589</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586</v>
      </c>
      <c r="AC101" s="464"/>
      <c r="AD101" s="464"/>
      <c r="AE101" s="218">
        <v>227</v>
      </c>
      <c r="AF101" s="219"/>
      <c r="AG101" s="219"/>
      <c r="AH101" s="220"/>
      <c r="AI101" s="218">
        <v>230</v>
      </c>
      <c r="AJ101" s="219"/>
      <c r="AK101" s="219"/>
      <c r="AL101" s="220"/>
      <c r="AM101" s="218">
        <v>242</v>
      </c>
      <c r="AN101" s="219"/>
      <c r="AO101" s="219"/>
      <c r="AP101" s="220"/>
      <c r="AQ101" s="218"/>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586</v>
      </c>
      <c r="AC102" s="464"/>
      <c r="AD102" s="464"/>
      <c r="AE102" s="421">
        <v>229</v>
      </c>
      <c r="AF102" s="421"/>
      <c r="AG102" s="421"/>
      <c r="AH102" s="421"/>
      <c r="AI102" s="421">
        <v>229</v>
      </c>
      <c r="AJ102" s="421"/>
      <c r="AK102" s="421"/>
      <c r="AL102" s="421"/>
      <c r="AM102" s="421">
        <v>226</v>
      </c>
      <c r="AN102" s="421"/>
      <c r="AO102" s="421"/>
      <c r="AP102" s="421"/>
      <c r="AQ102" s="273">
        <v>228</v>
      </c>
      <c r="AR102" s="274"/>
      <c r="AS102" s="274"/>
      <c r="AT102" s="319"/>
      <c r="AU102" s="273">
        <v>227</v>
      </c>
      <c r="AV102" s="274"/>
      <c r="AW102" s="274"/>
      <c r="AX102" s="319"/>
    </row>
    <row r="103" spans="1:60" ht="31.5"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531</v>
      </c>
      <c r="AF103" s="419"/>
      <c r="AG103" s="419"/>
      <c r="AH103" s="420"/>
      <c r="AI103" s="418" t="s">
        <v>528</v>
      </c>
      <c r="AJ103" s="419"/>
      <c r="AK103" s="419"/>
      <c r="AL103" s="420"/>
      <c r="AM103" s="418" t="s">
        <v>524</v>
      </c>
      <c r="AN103" s="419"/>
      <c r="AO103" s="419"/>
      <c r="AP103" s="420"/>
      <c r="AQ103" s="284" t="s">
        <v>517</v>
      </c>
      <c r="AR103" s="285"/>
      <c r="AS103" s="285"/>
      <c r="AT103" s="324"/>
      <c r="AU103" s="284" t="s">
        <v>514</v>
      </c>
      <c r="AV103" s="285"/>
      <c r="AW103" s="285"/>
      <c r="AX103" s="286"/>
    </row>
    <row r="104" spans="1:60" ht="23.25" customHeight="1" x14ac:dyDescent="0.15">
      <c r="A104" s="425"/>
      <c r="B104" s="426"/>
      <c r="C104" s="426"/>
      <c r="D104" s="426"/>
      <c r="E104" s="426"/>
      <c r="F104" s="427"/>
      <c r="G104" s="105" t="s">
        <v>590</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591</v>
      </c>
      <c r="AC104" s="549"/>
      <c r="AD104" s="550"/>
      <c r="AE104" s="218">
        <v>78</v>
      </c>
      <c r="AF104" s="219"/>
      <c r="AG104" s="219"/>
      <c r="AH104" s="220"/>
      <c r="AI104" s="218">
        <v>87</v>
      </c>
      <c r="AJ104" s="219"/>
      <c r="AK104" s="219"/>
      <c r="AL104" s="220"/>
      <c r="AM104" s="218">
        <v>86</v>
      </c>
      <c r="AN104" s="219"/>
      <c r="AO104" s="219"/>
      <c r="AP104" s="220"/>
      <c r="AQ104" s="218" t="s">
        <v>567</v>
      </c>
      <c r="AR104" s="219"/>
      <c r="AS104" s="219"/>
      <c r="AT104" s="220"/>
      <c r="AU104" s="218"/>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592</v>
      </c>
      <c r="AC105" s="472"/>
      <c r="AD105" s="473"/>
      <c r="AE105" s="421">
        <v>80</v>
      </c>
      <c r="AF105" s="421"/>
      <c r="AG105" s="421"/>
      <c r="AH105" s="421"/>
      <c r="AI105" s="421">
        <v>80</v>
      </c>
      <c r="AJ105" s="421"/>
      <c r="AK105" s="421"/>
      <c r="AL105" s="421"/>
      <c r="AM105" s="421">
        <v>80</v>
      </c>
      <c r="AN105" s="421"/>
      <c r="AO105" s="421"/>
      <c r="AP105" s="421"/>
      <c r="AQ105" s="218">
        <v>80</v>
      </c>
      <c r="AR105" s="219"/>
      <c r="AS105" s="219"/>
      <c r="AT105" s="220"/>
      <c r="AU105" s="273">
        <v>40</v>
      </c>
      <c r="AV105" s="274"/>
      <c r="AW105" s="274"/>
      <c r="AX105" s="319"/>
    </row>
    <row r="106" spans="1:60" ht="31.5"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531</v>
      </c>
      <c r="AF106" s="419"/>
      <c r="AG106" s="419"/>
      <c r="AH106" s="420"/>
      <c r="AI106" s="418" t="s">
        <v>528</v>
      </c>
      <c r="AJ106" s="419"/>
      <c r="AK106" s="419"/>
      <c r="AL106" s="420"/>
      <c r="AM106" s="418" t="s">
        <v>523</v>
      </c>
      <c r="AN106" s="419"/>
      <c r="AO106" s="419"/>
      <c r="AP106" s="420"/>
      <c r="AQ106" s="284" t="s">
        <v>517</v>
      </c>
      <c r="AR106" s="285"/>
      <c r="AS106" s="285"/>
      <c r="AT106" s="324"/>
      <c r="AU106" s="284" t="s">
        <v>514</v>
      </c>
      <c r="AV106" s="285"/>
      <c r="AW106" s="285"/>
      <c r="AX106" s="286"/>
    </row>
    <row r="107" spans="1:60" ht="23.25" customHeight="1" x14ac:dyDescent="0.15">
      <c r="A107" s="425"/>
      <c r="B107" s="426"/>
      <c r="C107" s="426"/>
      <c r="D107" s="426"/>
      <c r="E107" s="426"/>
      <c r="F107" s="427"/>
      <c r="G107" s="105" t="s">
        <v>593</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t="s">
        <v>585</v>
      </c>
      <c r="AC107" s="549"/>
      <c r="AD107" s="550"/>
      <c r="AE107" s="421">
        <v>50</v>
      </c>
      <c r="AF107" s="421"/>
      <c r="AG107" s="421"/>
      <c r="AH107" s="421"/>
      <c r="AI107" s="421">
        <v>51</v>
      </c>
      <c r="AJ107" s="421"/>
      <c r="AK107" s="421"/>
      <c r="AL107" s="421"/>
      <c r="AM107" s="421">
        <v>51</v>
      </c>
      <c r="AN107" s="421"/>
      <c r="AO107" s="421"/>
      <c r="AP107" s="421"/>
      <c r="AQ107" s="218"/>
      <c r="AR107" s="219"/>
      <c r="AS107" s="219"/>
      <c r="AT107" s="220"/>
      <c r="AU107" s="218"/>
      <c r="AV107" s="219"/>
      <c r="AW107" s="219"/>
      <c r="AX107" s="220"/>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585</v>
      </c>
      <c r="AC108" s="472"/>
      <c r="AD108" s="473"/>
      <c r="AE108" s="421">
        <v>50</v>
      </c>
      <c r="AF108" s="421"/>
      <c r="AG108" s="421"/>
      <c r="AH108" s="421"/>
      <c r="AI108" s="421">
        <v>50</v>
      </c>
      <c r="AJ108" s="421"/>
      <c r="AK108" s="421"/>
      <c r="AL108" s="421"/>
      <c r="AM108" s="421">
        <v>50</v>
      </c>
      <c r="AN108" s="421"/>
      <c r="AO108" s="421"/>
      <c r="AP108" s="421"/>
      <c r="AQ108" s="218">
        <v>50</v>
      </c>
      <c r="AR108" s="219"/>
      <c r="AS108" s="219"/>
      <c r="AT108" s="220"/>
      <c r="AU108" s="273">
        <v>52</v>
      </c>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531</v>
      </c>
      <c r="AF109" s="419"/>
      <c r="AG109" s="419"/>
      <c r="AH109" s="420"/>
      <c r="AI109" s="418" t="s">
        <v>528</v>
      </c>
      <c r="AJ109" s="419"/>
      <c r="AK109" s="419"/>
      <c r="AL109" s="420"/>
      <c r="AM109" s="418" t="s">
        <v>524</v>
      </c>
      <c r="AN109" s="419"/>
      <c r="AO109" s="419"/>
      <c r="AP109" s="420"/>
      <c r="AQ109" s="284" t="s">
        <v>517</v>
      </c>
      <c r="AR109" s="285"/>
      <c r="AS109" s="285"/>
      <c r="AT109" s="324"/>
      <c r="AU109" s="284" t="s">
        <v>514</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531</v>
      </c>
      <c r="AF112" s="419"/>
      <c r="AG112" s="419"/>
      <c r="AH112" s="420"/>
      <c r="AI112" s="418" t="s">
        <v>528</v>
      </c>
      <c r="AJ112" s="419"/>
      <c r="AK112" s="419"/>
      <c r="AL112" s="420"/>
      <c r="AM112" s="418" t="s">
        <v>523</v>
      </c>
      <c r="AN112" s="419"/>
      <c r="AO112" s="419"/>
      <c r="AP112" s="420"/>
      <c r="AQ112" s="284" t="s">
        <v>517</v>
      </c>
      <c r="AR112" s="285"/>
      <c r="AS112" s="285"/>
      <c r="AT112" s="324"/>
      <c r="AU112" s="284" t="s">
        <v>514</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531</v>
      </c>
      <c r="AF115" s="419"/>
      <c r="AG115" s="419"/>
      <c r="AH115" s="420"/>
      <c r="AI115" s="418" t="s">
        <v>528</v>
      </c>
      <c r="AJ115" s="419"/>
      <c r="AK115" s="419"/>
      <c r="AL115" s="420"/>
      <c r="AM115" s="418" t="s">
        <v>523</v>
      </c>
      <c r="AN115" s="419"/>
      <c r="AO115" s="419"/>
      <c r="AP115" s="420"/>
      <c r="AQ115" s="594" t="s">
        <v>518</v>
      </c>
      <c r="AR115" s="595"/>
      <c r="AS115" s="595"/>
      <c r="AT115" s="595"/>
      <c r="AU115" s="595"/>
      <c r="AV115" s="595"/>
      <c r="AW115" s="595"/>
      <c r="AX115" s="596"/>
    </row>
    <row r="116" spans="1:50" ht="23.25" customHeight="1" x14ac:dyDescent="0.15">
      <c r="A116" s="442"/>
      <c r="B116" s="443"/>
      <c r="C116" s="443"/>
      <c r="D116" s="443"/>
      <c r="E116" s="443"/>
      <c r="F116" s="444"/>
      <c r="G116" s="396" t="s">
        <v>594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595</v>
      </c>
      <c r="AC116" s="466"/>
      <c r="AD116" s="467"/>
      <c r="AE116" s="421">
        <v>1894</v>
      </c>
      <c r="AF116" s="421"/>
      <c r="AG116" s="421"/>
      <c r="AH116" s="421"/>
      <c r="AI116" s="421">
        <v>1827</v>
      </c>
      <c r="AJ116" s="421"/>
      <c r="AK116" s="421"/>
      <c r="AL116" s="421"/>
      <c r="AM116" s="421">
        <v>1889</v>
      </c>
      <c r="AN116" s="421"/>
      <c r="AO116" s="421"/>
      <c r="AP116" s="421"/>
      <c r="AQ116" s="218">
        <v>1815</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596</v>
      </c>
      <c r="AC117" s="476"/>
      <c r="AD117" s="477"/>
      <c r="AE117" s="554" t="s">
        <v>597</v>
      </c>
      <c r="AF117" s="554"/>
      <c r="AG117" s="554"/>
      <c r="AH117" s="554"/>
      <c r="AI117" s="554" t="s">
        <v>598</v>
      </c>
      <c r="AJ117" s="554"/>
      <c r="AK117" s="554"/>
      <c r="AL117" s="554"/>
      <c r="AM117" s="554" t="s">
        <v>599</v>
      </c>
      <c r="AN117" s="554"/>
      <c r="AO117" s="554"/>
      <c r="AP117" s="554"/>
      <c r="AQ117" s="554" t="s">
        <v>665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531</v>
      </c>
      <c r="AF118" s="419"/>
      <c r="AG118" s="419"/>
      <c r="AH118" s="420"/>
      <c r="AI118" s="418" t="s">
        <v>528</v>
      </c>
      <c r="AJ118" s="419"/>
      <c r="AK118" s="419"/>
      <c r="AL118" s="420"/>
      <c r="AM118" s="418" t="s">
        <v>523</v>
      </c>
      <c r="AN118" s="419"/>
      <c r="AO118" s="419"/>
      <c r="AP118" s="420"/>
      <c r="AQ118" s="594" t="s">
        <v>518</v>
      </c>
      <c r="AR118" s="595"/>
      <c r="AS118" s="595"/>
      <c r="AT118" s="595"/>
      <c r="AU118" s="595"/>
      <c r="AV118" s="595"/>
      <c r="AW118" s="595"/>
      <c r="AX118" s="596"/>
    </row>
    <row r="119" spans="1:50" ht="23.25" hidden="1" customHeight="1" x14ac:dyDescent="0.15">
      <c r="A119" s="442"/>
      <c r="B119" s="443"/>
      <c r="C119" s="443"/>
      <c r="D119" s="443"/>
      <c r="E119" s="443"/>
      <c r="F119" s="444"/>
      <c r="G119" s="396" t="s">
        <v>600</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601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531</v>
      </c>
      <c r="AF121" s="419"/>
      <c r="AG121" s="419"/>
      <c r="AH121" s="420"/>
      <c r="AI121" s="418" t="s">
        <v>528</v>
      </c>
      <c r="AJ121" s="419"/>
      <c r="AK121" s="419"/>
      <c r="AL121" s="420"/>
      <c r="AM121" s="418" t="s">
        <v>523</v>
      </c>
      <c r="AN121" s="419"/>
      <c r="AO121" s="419"/>
      <c r="AP121" s="420"/>
      <c r="AQ121" s="594" t="s">
        <v>518</v>
      </c>
      <c r="AR121" s="595"/>
      <c r="AS121" s="595"/>
      <c r="AT121" s="595"/>
      <c r="AU121" s="595"/>
      <c r="AV121" s="595"/>
      <c r="AW121" s="595"/>
      <c r="AX121" s="596"/>
    </row>
    <row r="122" spans="1:50" ht="23.25" hidden="1" customHeight="1" x14ac:dyDescent="0.15">
      <c r="A122" s="442"/>
      <c r="B122" s="443"/>
      <c r="C122" s="443"/>
      <c r="D122" s="443"/>
      <c r="E122" s="443"/>
      <c r="F122" s="444"/>
      <c r="G122" s="396" t="s">
        <v>602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603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532</v>
      </c>
      <c r="AF124" s="419"/>
      <c r="AG124" s="419"/>
      <c r="AH124" s="420"/>
      <c r="AI124" s="418" t="s">
        <v>528</v>
      </c>
      <c r="AJ124" s="419"/>
      <c r="AK124" s="419"/>
      <c r="AL124" s="420"/>
      <c r="AM124" s="418" t="s">
        <v>523</v>
      </c>
      <c r="AN124" s="419"/>
      <c r="AO124" s="419"/>
      <c r="AP124" s="420"/>
      <c r="AQ124" s="594" t="s">
        <v>518</v>
      </c>
      <c r="AR124" s="595"/>
      <c r="AS124" s="595"/>
      <c r="AT124" s="595"/>
      <c r="AU124" s="595"/>
      <c r="AV124" s="595"/>
      <c r="AW124" s="595"/>
      <c r="AX124" s="596"/>
    </row>
    <row r="125" spans="1:50" ht="23.25" hidden="1" customHeight="1" x14ac:dyDescent="0.15">
      <c r="A125" s="442"/>
      <c r="B125" s="443"/>
      <c r="C125" s="443"/>
      <c r="D125" s="443"/>
      <c r="E125" s="443"/>
      <c r="F125" s="444"/>
      <c r="G125" s="396" t="s">
        <v>602</v>
      </c>
      <c r="H125" s="396"/>
      <c r="I125" s="396"/>
      <c r="J125" s="396"/>
      <c r="K125" s="396"/>
      <c r="L125" s="396"/>
      <c r="M125" s="396"/>
      <c r="N125" s="396"/>
      <c r="O125" s="396"/>
      <c r="P125" s="396"/>
      <c r="Q125" s="396"/>
      <c r="R125" s="396"/>
      <c r="S125" s="396"/>
      <c r="T125" s="396"/>
      <c r="U125" s="396"/>
      <c r="V125" s="396"/>
      <c r="W125" s="396"/>
      <c r="X125" s="94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1"/>
      <c r="Y126" s="474" t="s">
        <v>49</v>
      </c>
      <c r="Z126" s="449"/>
      <c r="AA126" s="450"/>
      <c r="AB126" s="475" t="s">
        <v>601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6"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8" t="s">
        <v>531</v>
      </c>
      <c r="AF127" s="419"/>
      <c r="AG127" s="419"/>
      <c r="AH127" s="420"/>
      <c r="AI127" s="418" t="s">
        <v>528</v>
      </c>
      <c r="AJ127" s="419"/>
      <c r="AK127" s="419"/>
      <c r="AL127" s="420"/>
      <c r="AM127" s="418" t="s">
        <v>523</v>
      </c>
      <c r="AN127" s="419"/>
      <c r="AO127" s="419"/>
      <c r="AP127" s="420"/>
      <c r="AQ127" s="594" t="s">
        <v>518</v>
      </c>
      <c r="AR127" s="595"/>
      <c r="AS127" s="595"/>
      <c r="AT127" s="595"/>
      <c r="AU127" s="595"/>
      <c r="AV127" s="595"/>
      <c r="AW127" s="595"/>
      <c r="AX127" s="596"/>
    </row>
    <row r="128" spans="1:50" ht="23.25" hidden="1" customHeight="1" x14ac:dyDescent="0.15">
      <c r="A128" s="442"/>
      <c r="B128" s="443"/>
      <c r="C128" s="443"/>
      <c r="D128" s="443"/>
      <c r="E128" s="443"/>
      <c r="F128" s="444"/>
      <c r="G128" s="396" t="s">
        <v>602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601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561</v>
      </c>
      <c r="B130" s="185"/>
      <c r="C130" s="184" t="s">
        <v>358</v>
      </c>
      <c r="D130" s="185"/>
      <c r="E130" s="169" t="s">
        <v>387</v>
      </c>
      <c r="F130" s="170"/>
      <c r="G130" s="171" t="s">
        <v>623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569</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239287</v>
      </c>
      <c r="AF134" s="207"/>
      <c r="AG134" s="207"/>
      <c r="AH134" s="207"/>
      <c r="AI134" s="206">
        <v>267042</v>
      </c>
      <c r="AJ134" s="207"/>
      <c r="AK134" s="207"/>
      <c r="AL134" s="207"/>
      <c r="AM134" s="206">
        <v>298980</v>
      </c>
      <c r="AN134" s="207"/>
      <c r="AO134" s="207"/>
      <c r="AP134" s="207"/>
      <c r="AQ134" s="206" t="s">
        <v>580</v>
      </c>
      <c r="AR134" s="207"/>
      <c r="AS134" s="207"/>
      <c r="AT134" s="207"/>
      <c r="AU134" s="206" t="s">
        <v>569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580</v>
      </c>
      <c r="AF135" s="207"/>
      <c r="AG135" s="207"/>
      <c r="AH135" s="207"/>
      <c r="AI135" s="206" t="s">
        <v>569</v>
      </c>
      <c r="AJ135" s="207"/>
      <c r="AK135" s="207"/>
      <c r="AL135" s="207"/>
      <c r="AM135" s="206" t="s">
        <v>627</v>
      </c>
      <c r="AN135" s="207"/>
      <c r="AO135" s="207"/>
      <c r="AP135" s="207"/>
      <c r="AQ135" s="206" t="s">
        <v>580</v>
      </c>
      <c r="AR135" s="207"/>
      <c r="AS135" s="207"/>
      <c r="AT135" s="207"/>
      <c r="AU135" s="206">
        <v>300000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3" customHeight="1" x14ac:dyDescent="0.15">
      <c r="A188" s="189"/>
      <c r="B188" s="186"/>
      <c r="C188" s="180"/>
      <c r="D188" s="186"/>
      <c r="E188" s="125" t="s">
        <v>605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42"/>
      <c r="E430" s="174" t="s">
        <v>541</v>
      </c>
      <c r="F430" s="909"/>
      <c r="G430" s="910" t="s">
        <v>374</v>
      </c>
      <c r="H430" s="123"/>
      <c r="I430" s="123"/>
      <c r="J430" s="911" t="s">
        <v>569</v>
      </c>
      <c r="K430" s="912"/>
      <c r="L430" s="912"/>
      <c r="M430" s="912"/>
      <c r="N430" s="912"/>
      <c r="O430" s="912"/>
      <c r="P430" s="912"/>
      <c r="Q430" s="912"/>
      <c r="R430" s="912"/>
      <c r="S430" s="912"/>
      <c r="T430" s="913"/>
      <c r="U430" s="591" t="s">
        <v>569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569</v>
      </c>
      <c r="AF432" s="200"/>
      <c r="AG432" s="133" t="s">
        <v>355</v>
      </c>
      <c r="AH432" s="134"/>
      <c r="AI432" s="156"/>
      <c r="AJ432" s="156"/>
      <c r="AK432" s="156"/>
      <c r="AL432" s="154"/>
      <c r="AM432" s="156"/>
      <c r="AN432" s="156"/>
      <c r="AO432" s="156"/>
      <c r="AP432" s="154"/>
      <c r="AQ432" s="593" t="s">
        <v>569</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569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569</v>
      </c>
      <c r="AC433" s="213"/>
      <c r="AD433" s="213"/>
      <c r="AE433" s="340" t="s">
        <v>569</v>
      </c>
      <c r="AF433" s="207"/>
      <c r="AG433" s="207"/>
      <c r="AH433" s="341"/>
      <c r="AI433" s="340" t="s">
        <v>580</v>
      </c>
      <c r="AJ433" s="207"/>
      <c r="AK433" s="207"/>
      <c r="AL433" s="207"/>
      <c r="AM433" s="340" t="s">
        <v>567</v>
      </c>
      <c r="AN433" s="207"/>
      <c r="AO433" s="207"/>
      <c r="AP433" s="341"/>
      <c r="AQ433" s="340" t="s">
        <v>569</v>
      </c>
      <c r="AR433" s="207"/>
      <c r="AS433" s="207"/>
      <c r="AT433" s="341"/>
      <c r="AU433" s="207" t="s">
        <v>569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569</v>
      </c>
      <c r="AC434" s="205"/>
      <c r="AD434" s="205"/>
      <c r="AE434" s="340" t="s">
        <v>580</v>
      </c>
      <c r="AF434" s="207"/>
      <c r="AG434" s="207"/>
      <c r="AH434" s="341"/>
      <c r="AI434" s="340" t="s">
        <v>569</v>
      </c>
      <c r="AJ434" s="207"/>
      <c r="AK434" s="207"/>
      <c r="AL434" s="207"/>
      <c r="AM434" s="340" t="s">
        <v>567</v>
      </c>
      <c r="AN434" s="207"/>
      <c r="AO434" s="207"/>
      <c r="AP434" s="341"/>
      <c r="AQ434" s="340" t="s">
        <v>569</v>
      </c>
      <c r="AR434" s="207"/>
      <c r="AS434" s="207"/>
      <c r="AT434" s="341"/>
      <c r="AU434" s="207" t="s">
        <v>569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569</v>
      </c>
      <c r="AF435" s="207"/>
      <c r="AG435" s="207"/>
      <c r="AH435" s="341"/>
      <c r="AI435" s="340" t="s">
        <v>581</v>
      </c>
      <c r="AJ435" s="207"/>
      <c r="AK435" s="207"/>
      <c r="AL435" s="207"/>
      <c r="AM435" s="340" t="s">
        <v>567</v>
      </c>
      <c r="AN435" s="207"/>
      <c r="AO435" s="207"/>
      <c r="AP435" s="341"/>
      <c r="AQ435" s="340" t="s">
        <v>569</v>
      </c>
      <c r="AR435" s="207"/>
      <c r="AS435" s="207"/>
      <c r="AT435" s="341"/>
      <c r="AU435" s="207" t="s">
        <v>569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567</v>
      </c>
      <c r="AF437" s="200"/>
      <c r="AG437" s="133" t="s">
        <v>355</v>
      </c>
      <c r="AH437" s="134"/>
      <c r="AI437" s="156"/>
      <c r="AJ437" s="156"/>
      <c r="AK437" s="156"/>
      <c r="AL437" s="154"/>
      <c r="AM437" s="156"/>
      <c r="AN437" s="156"/>
      <c r="AO437" s="156"/>
      <c r="AP437" s="154"/>
      <c r="AQ437" s="593" t="s">
        <v>567</v>
      </c>
      <c r="AR437" s="200"/>
      <c r="AS437" s="133" t="s">
        <v>355</v>
      </c>
      <c r="AT437" s="134"/>
      <c r="AU437" s="200" t="s">
        <v>567</v>
      </c>
      <c r="AV437" s="200"/>
      <c r="AW437" s="133" t="s">
        <v>300</v>
      </c>
      <c r="AX437" s="195"/>
    </row>
    <row r="438" spans="1:50" ht="23.25" hidden="1" customHeight="1" x14ac:dyDescent="0.15">
      <c r="A438" s="189"/>
      <c r="B438" s="186"/>
      <c r="C438" s="180"/>
      <c r="D438" s="186"/>
      <c r="E438" s="342"/>
      <c r="F438" s="343"/>
      <c r="G438" s="104" t="s">
        <v>567</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567</v>
      </c>
      <c r="AC438" s="213"/>
      <c r="AD438" s="213"/>
      <c r="AE438" s="340" t="s">
        <v>567</v>
      </c>
      <c r="AF438" s="207"/>
      <c r="AG438" s="207"/>
      <c r="AH438" s="207"/>
      <c r="AI438" s="340" t="s">
        <v>567</v>
      </c>
      <c r="AJ438" s="207"/>
      <c r="AK438" s="207"/>
      <c r="AL438" s="207"/>
      <c r="AM438" s="340"/>
      <c r="AN438" s="207"/>
      <c r="AO438" s="207"/>
      <c r="AP438" s="341"/>
      <c r="AQ438" s="340" t="s">
        <v>567</v>
      </c>
      <c r="AR438" s="207"/>
      <c r="AS438" s="207"/>
      <c r="AT438" s="341"/>
      <c r="AU438" s="207" t="s">
        <v>567</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567</v>
      </c>
      <c r="AC439" s="205"/>
      <c r="AD439" s="205"/>
      <c r="AE439" s="340" t="s">
        <v>567</v>
      </c>
      <c r="AF439" s="207"/>
      <c r="AG439" s="207"/>
      <c r="AH439" s="341"/>
      <c r="AI439" s="340" t="s">
        <v>567</v>
      </c>
      <c r="AJ439" s="207"/>
      <c r="AK439" s="207"/>
      <c r="AL439" s="207"/>
      <c r="AM439" s="340"/>
      <c r="AN439" s="207"/>
      <c r="AO439" s="207"/>
      <c r="AP439" s="341"/>
      <c r="AQ439" s="340" t="s">
        <v>567</v>
      </c>
      <c r="AR439" s="207"/>
      <c r="AS439" s="207"/>
      <c r="AT439" s="341"/>
      <c r="AU439" s="207" t="s">
        <v>567</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567</v>
      </c>
      <c r="AF440" s="207"/>
      <c r="AG440" s="207"/>
      <c r="AH440" s="341"/>
      <c r="AI440" s="340" t="s">
        <v>567</v>
      </c>
      <c r="AJ440" s="207"/>
      <c r="AK440" s="207"/>
      <c r="AL440" s="207"/>
      <c r="AM440" s="340"/>
      <c r="AN440" s="207"/>
      <c r="AO440" s="207"/>
      <c r="AP440" s="341"/>
      <c r="AQ440" s="340" t="s">
        <v>567</v>
      </c>
      <c r="AR440" s="207"/>
      <c r="AS440" s="207"/>
      <c r="AT440" s="341"/>
      <c r="AU440" s="207" t="s">
        <v>567</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t="s">
        <v>567</v>
      </c>
      <c r="AF442" s="200"/>
      <c r="AG442" s="133" t="s">
        <v>355</v>
      </c>
      <c r="AH442" s="134"/>
      <c r="AI442" s="156"/>
      <c r="AJ442" s="156"/>
      <c r="AK442" s="156"/>
      <c r="AL442" s="154"/>
      <c r="AM442" s="156"/>
      <c r="AN442" s="156"/>
      <c r="AO442" s="156"/>
      <c r="AP442" s="154"/>
      <c r="AQ442" s="593" t="s">
        <v>567</v>
      </c>
      <c r="AR442" s="200"/>
      <c r="AS442" s="133" t="s">
        <v>355</v>
      </c>
      <c r="AT442" s="134"/>
      <c r="AU442" s="200" t="s">
        <v>567</v>
      </c>
      <c r="AV442" s="200"/>
      <c r="AW442" s="133" t="s">
        <v>300</v>
      </c>
      <c r="AX442" s="195"/>
    </row>
    <row r="443" spans="1:50" ht="23.25" hidden="1" customHeight="1" x14ac:dyDescent="0.15">
      <c r="A443" s="189"/>
      <c r="B443" s="186"/>
      <c r="C443" s="180"/>
      <c r="D443" s="186"/>
      <c r="E443" s="342"/>
      <c r="F443" s="343"/>
      <c r="G443" s="104" t="s">
        <v>567</v>
      </c>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t="s">
        <v>567</v>
      </c>
      <c r="AC443" s="213"/>
      <c r="AD443" s="213"/>
      <c r="AE443" s="340" t="s">
        <v>567</v>
      </c>
      <c r="AF443" s="207"/>
      <c r="AG443" s="207"/>
      <c r="AH443" s="207"/>
      <c r="AI443" s="340" t="s">
        <v>567</v>
      </c>
      <c r="AJ443" s="207"/>
      <c r="AK443" s="207"/>
      <c r="AL443" s="207"/>
      <c r="AM443" s="340"/>
      <c r="AN443" s="207"/>
      <c r="AO443" s="207"/>
      <c r="AP443" s="341"/>
      <c r="AQ443" s="340" t="s">
        <v>567</v>
      </c>
      <c r="AR443" s="207"/>
      <c r="AS443" s="207"/>
      <c r="AT443" s="341"/>
      <c r="AU443" s="207" t="s">
        <v>567</v>
      </c>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t="s">
        <v>567</v>
      </c>
      <c r="AC444" s="205"/>
      <c r="AD444" s="205"/>
      <c r="AE444" s="340" t="s">
        <v>567</v>
      </c>
      <c r="AF444" s="207"/>
      <c r="AG444" s="207"/>
      <c r="AH444" s="341"/>
      <c r="AI444" s="340" t="s">
        <v>567</v>
      </c>
      <c r="AJ444" s="207"/>
      <c r="AK444" s="207"/>
      <c r="AL444" s="207"/>
      <c r="AM444" s="340"/>
      <c r="AN444" s="207"/>
      <c r="AO444" s="207"/>
      <c r="AP444" s="341"/>
      <c r="AQ444" s="340" t="s">
        <v>567</v>
      </c>
      <c r="AR444" s="207"/>
      <c r="AS444" s="207"/>
      <c r="AT444" s="341"/>
      <c r="AU444" s="207" t="s">
        <v>567</v>
      </c>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t="s">
        <v>567</v>
      </c>
      <c r="AF445" s="207"/>
      <c r="AG445" s="207"/>
      <c r="AH445" s="341"/>
      <c r="AI445" s="340" t="s">
        <v>567</v>
      </c>
      <c r="AJ445" s="207"/>
      <c r="AK445" s="207"/>
      <c r="AL445" s="207"/>
      <c r="AM445" s="340"/>
      <c r="AN445" s="207"/>
      <c r="AO445" s="207"/>
      <c r="AP445" s="341"/>
      <c r="AQ445" s="340" t="s">
        <v>567</v>
      </c>
      <c r="AR445" s="207"/>
      <c r="AS445" s="207"/>
      <c r="AT445" s="341"/>
      <c r="AU445" s="207" t="s">
        <v>567</v>
      </c>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569</v>
      </c>
      <c r="AF457" s="200"/>
      <c r="AG457" s="133" t="s">
        <v>355</v>
      </c>
      <c r="AH457" s="134"/>
      <c r="AI457" s="156"/>
      <c r="AJ457" s="156"/>
      <c r="AK457" s="156"/>
      <c r="AL457" s="154"/>
      <c r="AM457" s="156"/>
      <c r="AN457" s="156"/>
      <c r="AO457" s="156"/>
      <c r="AP457" s="154"/>
      <c r="AQ457" s="593" t="s">
        <v>569</v>
      </c>
      <c r="AR457" s="200"/>
      <c r="AS457" s="133" t="s">
        <v>355</v>
      </c>
      <c r="AT457" s="134"/>
      <c r="AU457" s="200" t="s">
        <v>569</v>
      </c>
      <c r="AV457" s="200"/>
      <c r="AW457" s="133" t="s">
        <v>300</v>
      </c>
      <c r="AX457" s="195"/>
    </row>
    <row r="458" spans="1:50" ht="23.25" customHeight="1" x14ac:dyDescent="0.15">
      <c r="A458" s="189"/>
      <c r="B458" s="186"/>
      <c r="C458" s="180"/>
      <c r="D458" s="186"/>
      <c r="E458" s="342"/>
      <c r="F458" s="343"/>
      <c r="G458" s="104" t="s">
        <v>569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569</v>
      </c>
      <c r="AC458" s="213"/>
      <c r="AD458" s="213"/>
      <c r="AE458" s="340" t="s">
        <v>580</v>
      </c>
      <c r="AF458" s="207"/>
      <c r="AG458" s="207"/>
      <c r="AH458" s="207"/>
      <c r="AI458" s="340" t="s">
        <v>569</v>
      </c>
      <c r="AJ458" s="207"/>
      <c r="AK458" s="207"/>
      <c r="AL458" s="207"/>
      <c r="AM458" s="340" t="s">
        <v>567</v>
      </c>
      <c r="AN458" s="207"/>
      <c r="AO458" s="207"/>
      <c r="AP458" s="341"/>
      <c r="AQ458" s="340" t="s">
        <v>580</v>
      </c>
      <c r="AR458" s="207"/>
      <c r="AS458" s="207"/>
      <c r="AT458" s="341"/>
      <c r="AU458" s="207" t="s">
        <v>581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569</v>
      </c>
      <c r="AC459" s="205"/>
      <c r="AD459" s="205"/>
      <c r="AE459" s="340" t="s">
        <v>569</v>
      </c>
      <c r="AF459" s="207"/>
      <c r="AG459" s="207"/>
      <c r="AH459" s="341"/>
      <c r="AI459" s="340" t="s">
        <v>569</v>
      </c>
      <c r="AJ459" s="207"/>
      <c r="AK459" s="207"/>
      <c r="AL459" s="207"/>
      <c r="AM459" s="340" t="s">
        <v>567</v>
      </c>
      <c r="AN459" s="207"/>
      <c r="AO459" s="207"/>
      <c r="AP459" s="341"/>
      <c r="AQ459" s="340" t="s">
        <v>569</v>
      </c>
      <c r="AR459" s="207"/>
      <c r="AS459" s="207"/>
      <c r="AT459" s="341"/>
      <c r="AU459" s="207" t="s">
        <v>569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569</v>
      </c>
      <c r="AF460" s="207"/>
      <c r="AG460" s="207"/>
      <c r="AH460" s="341"/>
      <c r="AI460" s="340" t="s">
        <v>569</v>
      </c>
      <c r="AJ460" s="207"/>
      <c r="AK460" s="207"/>
      <c r="AL460" s="207"/>
      <c r="AM460" s="340" t="s">
        <v>567</v>
      </c>
      <c r="AN460" s="207"/>
      <c r="AO460" s="207"/>
      <c r="AP460" s="341"/>
      <c r="AQ460" s="340" t="s">
        <v>569</v>
      </c>
      <c r="AR460" s="207"/>
      <c r="AS460" s="207"/>
      <c r="AT460" s="341"/>
      <c r="AU460" s="207" t="s">
        <v>569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567</v>
      </c>
      <c r="AF462" s="200"/>
      <c r="AG462" s="133" t="s">
        <v>355</v>
      </c>
      <c r="AH462" s="134"/>
      <c r="AI462" s="156"/>
      <c r="AJ462" s="156"/>
      <c r="AK462" s="156"/>
      <c r="AL462" s="154"/>
      <c r="AM462" s="156"/>
      <c r="AN462" s="156"/>
      <c r="AO462" s="156"/>
      <c r="AP462" s="154"/>
      <c r="AQ462" s="593" t="s">
        <v>567</v>
      </c>
      <c r="AR462" s="200"/>
      <c r="AS462" s="133" t="s">
        <v>355</v>
      </c>
      <c r="AT462" s="134"/>
      <c r="AU462" s="200" t="s">
        <v>567</v>
      </c>
      <c r="AV462" s="200"/>
      <c r="AW462" s="133" t="s">
        <v>300</v>
      </c>
      <c r="AX462" s="195"/>
    </row>
    <row r="463" spans="1:50" ht="23.25" hidden="1" customHeight="1" x14ac:dyDescent="0.15">
      <c r="A463" s="189"/>
      <c r="B463" s="186"/>
      <c r="C463" s="180"/>
      <c r="D463" s="186"/>
      <c r="E463" s="342"/>
      <c r="F463" s="343"/>
      <c r="G463" s="104" t="s">
        <v>567</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567</v>
      </c>
      <c r="AC463" s="213"/>
      <c r="AD463" s="213"/>
      <c r="AE463" s="340" t="s">
        <v>567</v>
      </c>
      <c r="AF463" s="207"/>
      <c r="AG463" s="207"/>
      <c r="AH463" s="207"/>
      <c r="AI463" s="340" t="s">
        <v>567</v>
      </c>
      <c r="AJ463" s="207"/>
      <c r="AK463" s="207"/>
      <c r="AL463" s="207"/>
      <c r="AM463" s="340"/>
      <c r="AN463" s="207"/>
      <c r="AO463" s="207"/>
      <c r="AP463" s="341"/>
      <c r="AQ463" s="340" t="s">
        <v>567</v>
      </c>
      <c r="AR463" s="207"/>
      <c r="AS463" s="207"/>
      <c r="AT463" s="341"/>
      <c r="AU463" s="207" t="s">
        <v>567</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567</v>
      </c>
      <c r="AC464" s="205"/>
      <c r="AD464" s="205"/>
      <c r="AE464" s="340" t="s">
        <v>567</v>
      </c>
      <c r="AF464" s="207"/>
      <c r="AG464" s="207"/>
      <c r="AH464" s="341"/>
      <c r="AI464" s="340" t="s">
        <v>567</v>
      </c>
      <c r="AJ464" s="207"/>
      <c r="AK464" s="207"/>
      <c r="AL464" s="207"/>
      <c r="AM464" s="340"/>
      <c r="AN464" s="207"/>
      <c r="AO464" s="207"/>
      <c r="AP464" s="341"/>
      <c r="AQ464" s="340" t="s">
        <v>567</v>
      </c>
      <c r="AR464" s="207"/>
      <c r="AS464" s="207"/>
      <c r="AT464" s="341"/>
      <c r="AU464" s="207" t="s">
        <v>567</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t="s">
        <v>567</v>
      </c>
      <c r="AF465" s="207"/>
      <c r="AG465" s="207"/>
      <c r="AH465" s="341"/>
      <c r="AI465" s="340" t="s">
        <v>567</v>
      </c>
      <c r="AJ465" s="207"/>
      <c r="AK465" s="207"/>
      <c r="AL465" s="207"/>
      <c r="AM465" s="340"/>
      <c r="AN465" s="207"/>
      <c r="AO465" s="207"/>
      <c r="AP465" s="341"/>
      <c r="AQ465" s="340" t="s">
        <v>567</v>
      </c>
      <c r="AR465" s="207"/>
      <c r="AS465" s="207"/>
      <c r="AT465" s="341"/>
      <c r="AU465" s="207" t="s">
        <v>567</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t="s">
        <v>567</v>
      </c>
      <c r="AF467" s="200"/>
      <c r="AG467" s="133" t="s">
        <v>355</v>
      </c>
      <c r="AH467" s="134"/>
      <c r="AI467" s="156"/>
      <c r="AJ467" s="156"/>
      <c r="AK467" s="156"/>
      <c r="AL467" s="154"/>
      <c r="AM467" s="156"/>
      <c r="AN467" s="156"/>
      <c r="AO467" s="156"/>
      <c r="AP467" s="154"/>
      <c r="AQ467" s="593" t="s">
        <v>567</v>
      </c>
      <c r="AR467" s="200"/>
      <c r="AS467" s="133" t="s">
        <v>355</v>
      </c>
      <c r="AT467" s="134"/>
      <c r="AU467" s="200" t="s">
        <v>567</v>
      </c>
      <c r="AV467" s="200"/>
      <c r="AW467" s="133" t="s">
        <v>300</v>
      </c>
      <c r="AX467" s="195"/>
    </row>
    <row r="468" spans="1:50" ht="23.25" hidden="1" customHeight="1" x14ac:dyDescent="0.15">
      <c r="A468" s="189"/>
      <c r="B468" s="186"/>
      <c r="C468" s="180"/>
      <c r="D468" s="186"/>
      <c r="E468" s="342"/>
      <c r="F468" s="343"/>
      <c r="G468" s="104" t="s">
        <v>567</v>
      </c>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t="s">
        <v>567</v>
      </c>
      <c r="AC468" s="213"/>
      <c r="AD468" s="213"/>
      <c r="AE468" s="340" t="s">
        <v>567</v>
      </c>
      <c r="AF468" s="207"/>
      <c r="AG468" s="207"/>
      <c r="AH468" s="207"/>
      <c r="AI468" s="340"/>
      <c r="AJ468" s="207"/>
      <c r="AK468" s="207"/>
      <c r="AL468" s="207"/>
      <c r="AM468" s="340" t="s">
        <v>567</v>
      </c>
      <c r="AN468" s="207"/>
      <c r="AO468" s="207"/>
      <c r="AP468" s="341"/>
      <c r="AQ468" s="340" t="s">
        <v>567</v>
      </c>
      <c r="AR468" s="207"/>
      <c r="AS468" s="207"/>
      <c r="AT468" s="341"/>
      <c r="AU468" s="207" t="s">
        <v>567</v>
      </c>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t="s">
        <v>567</v>
      </c>
      <c r="AC469" s="205"/>
      <c r="AD469" s="205"/>
      <c r="AE469" s="340" t="s">
        <v>567</v>
      </c>
      <c r="AF469" s="207"/>
      <c r="AG469" s="207"/>
      <c r="AH469" s="341"/>
      <c r="AI469" s="340"/>
      <c r="AJ469" s="207"/>
      <c r="AK469" s="207"/>
      <c r="AL469" s="207"/>
      <c r="AM469" s="340" t="s">
        <v>567</v>
      </c>
      <c r="AN469" s="207"/>
      <c r="AO469" s="207"/>
      <c r="AP469" s="341"/>
      <c r="AQ469" s="340" t="s">
        <v>567</v>
      </c>
      <c r="AR469" s="207"/>
      <c r="AS469" s="207"/>
      <c r="AT469" s="341"/>
      <c r="AU469" s="207" t="s">
        <v>567</v>
      </c>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t="s">
        <v>567</v>
      </c>
      <c r="AF470" s="207"/>
      <c r="AG470" s="207"/>
      <c r="AH470" s="341"/>
      <c r="AI470" s="340"/>
      <c r="AJ470" s="207"/>
      <c r="AK470" s="207"/>
      <c r="AL470" s="207"/>
      <c r="AM470" s="340" t="s">
        <v>567</v>
      </c>
      <c r="AN470" s="207"/>
      <c r="AO470" s="207"/>
      <c r="AP470" s="341"/>
      <c r="AQ470" s="340" t="s">
        <v>567</v>
      </c>
      <c r="AR470" s="207"/>
      <c r="AS470" s="207"/>
      <c r="AT470" s="341"/>
      <c r="AU470" s="207" t="s">
        <v>567</v>
      </c>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569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10" t="s">
        <v>374</v>
      </c>
      <c r="H484" s="123"/>
      <c r="I484" s="123"/>
      <c r="J484" s="911"/>
      <c r="K484" s="912"/>
      <c r="L484" s="912"/>
      <c r="M484" s="912"/>
      <c r="N484" s="912"/>
      <c r="O484" s="912"/>
      <c r="P484" s="912"/>
      <c r="Q484" s="912"/>
      <c r="R484" s="912"/>
      <c r="S484" s="912"/>
      <c r="T484" s="91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10" t="s">
        <v>374</v>
      </c>
      <c r="H538" s="123"/>
      <c r="I538" s="123"/>
      <c r="J538" s="911"/>
      <c r="K538" s="912"/>
      <c r="L538" s="912"/>
      <c r="M538" s="912"/>
      <c r="N538" s="912"/>
      <c r="O538" s="912"/>
      <c r="P538" s="912"/>
      <c r="Q538" s="912"/>
      <c r="R538" s="912"/>
      <c r="S538" s="912"/>
      <c r="T538" s="91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10" t="s">
        <v>374</v>
      </c>
      <c r="H592" s="123"/>
      <c r="I592" s="123"/>
      <c r="J592" s="911"/>
      <c r="K592" s="912"/>
      <c r="L592" s="912"/>
      <c r="M592" s="912"/>
      <c r="N592" s="912"/>
      <c r="O592" s="912"/>
      <c r="P592" s="912"/>
      <c r="Q592" s="912"/>
      <c r="R592" s="912"/>
      <c r="S592" s="912"/>
      <c r="T592" s="91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10" t="s">
        <v>374</v>
      </c>
      <c r="H646" s="123"/>
      <c r="I646" s="123"/>
      <c r="J646" s="911"/>
      <c r="K646" s="912"/>
      <c r="L646" s="912"/>
      <c r="M646" s="912"/>
      <c r="N646" s="912"/>
      <c r="O646" s="912"/>
      <c r="P646" s="912"/>
      <c r="Q646" s="912"/>
      <c r="R646" s="912"/>
      <c r="S646" s="912"/>
      <c r="T646" s="91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96" customHeight="1" x14ac:dyDescent="0.15">
      <c r="A702" s="881" t="s">
        <v>259</v>
      </c>
      <c r="B702" s="882"/>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572</v>
      </c>
      <c r="AE702" s="346"/>
      <c r="AF702" s="346"/>
      <c r="AG702" s="388" t="s">
        <v>606</v>
      </c>
      <c r="AH702" s="389"/>
      <c r="AI702" s="389"/>
      <c r="AJ702" s="389"/>
      <c r="AK702" s="389"/>
      <c r="AL702" s="389"/>
      <c r="AM702" s="389"/>
      <c r="AN702" s="389"/>
      <c r="AO702" s="389"/>
      <c r="AP702" s="389"/>
      <c r="AQ702" s="389"/>
      <c r="AR702" s="389"/>
      <c r="AS702" s="389"/>
      <c r="AT702" s="389"/>
      <c r="AU702" s="389"/>
      <c r="AV702" s="389"/>
      <c r="AW702" s="389"/>
      <c r="AX702" s="390"/>
    </row>
    <row r="703" spans="1:50" ht="51.75" customHeight="1" x14ac:dyDescent="0.15">
      <c r="A703" s="883"/>
      <c r="B703" s="884"/>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5"/>
      <c r="AD703" s="328" t="s">
        <v>572</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41.25" customHeight="1" x14ac:dyDescent="0.15">
      <c r="A704" s="885"/>
      <c r="B704" s="886"/>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572</v>
      </c>
      <c r="AE704" s="790"/>
      <c r="AF704" s="790"/>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21" t="s">
        <v>650</v>
      </c>
      <c r="AE705" s="722"/>
      <c r="AF705" s="722"/>
      <c r="AG705" s="125" t="s">
        <v>609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01"/>
      <c r="D706" s="802"/>
      <c r="E706" s="737" t="s">
        <v>502</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657</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4" t="s">
        <v>657</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66.75" customHeight="1" x14ac:dyDescent="0.15">
      <c r="A708" s="647"/>
      <c r="B708" s="649"/>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572</v>
      </c>
      <c r="AE708" s="608"/>
      <c r="AF708" s="608"/>
      <c r="AG708" s="749" t="s">
        <v>610</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7"/>
      <c r="B709" s="649"/>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572</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572</v>
      </c>
      <c r="AE710" s="329"/>
      <c r="AF710" s="329"/>
      <c r="AG710" s="101" t="s">
        <v>612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572</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9" t="s">
        <v>650</v>
      </c>
      <c r="AE712" s="790"/>
      <c r="AF712" s="790"/>
      <c r="AG712" s="817" t="s">
        <v>609</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7"/>
      <c r="B713" s="649"/>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650</v>
      </c>
      <c r="AE713" s="329"/>
      <c r="AF713" s="668"/>
      <c r="AG713" s="101" t="s">
        <v>609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4" t="s">
        <v>650</v>
      </c>
      <c r="AE714" s="815"/>
      <c r="AF714" s="816"/>
      <c r="AG714" s="743" t="s">
        <v>609</v>
      </c>
      <c r="AH714" s="744"/>
      <c r="AI714" s="744"/>
      <c r="AJ714" s="744"/>
      <c r="AK714" s="744"/>
      <c r="AL714" s="744"/>
      <c r="AM714" s="744"/>
      <c r="AN714" s="744"/>
      <c r="AO714" s="744"/>
      <c r="AP714" s="744"/>
      <c r="AQ714" s="744"/>
      <c r="AR714" s="744"/>
      <c r="AS714" s="744"/>
      <c r="AT714" s="744"/>
      <c r="AU714" s="744"/>
      <c r="AV714" s="744"/>
      <c r="AW714" s="744"/>
      <c r="AX714" s="745"/>
    </row>
    <row r="715" spans="1:50" ht="76.5" customHeight="1" x14ac:dyDescent="0.15">
      <c r="A715" s="645"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572</v>
      </c>
      <c r="AE715" s="608"/>
      <c r="AF715" s="661"/>
      <c r="AG715" s="749" t="s">
        <v>613</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7"/>
      <c r="B716" s="649"/>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1" t="s">
        <v>650</v>
      </c>
      <c r="AE716" s="632"/>
      <c r="AF716" s="632"/>
      <c r="AG716" s="101" t="s">
        <v>569</v>
      </c>
      <c r="AH716" s="102"/>
      <c r="AI716" s="102"/>
      <c r="AJ716" s="102"/>
      <c r="AK716" s="102"/>
      <c r="AL716" s="102"/>
      <c r="AM716" s="102"/>
      <c r="AN716" s="102"/>
      <c r="AO716" s="102"/>
      <c r="AP716" s="102"/>
      <c r="AQ716" s="102"/>
      <c r="AR716" s="102"/>
      <c r="AS716" s="102"/>
      <c r="AT716" s="102"/>
      <c r="AU716" s="102"/>
      <c r="AV716" s="102"/>
      <c r="AW716" s="102"/>
      <c r="AX716" s="103"/>
    </row>
    <row r="717" spans="1:50" ht="44.25" customHeight="1" x14ac:dyDescent="0.15">
      <c r="A717" s="647"/>
      <c r="B717" s="649"/>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572</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650</v>
      </c>
      <c r="AE718" s="329"/>
      <c r="AF718" s="329"/>
      <c r="AG718" s="127" t="s">
        <v>580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650</v>
      </c>
      <c r="AE719" s="608"/>
      <c r="AF719" s="608"/>
      <c r="AG719" s="125" t="s">
        <v>656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9"/>
      <c r="C726" s="822" t="s">
        <v>53</v>
      </c>
      <c r="D726" s="848"/>
      <c r="E726" s="848"/>
      <c r="F726" s="849"/>
      <c r="G726" s="580" t="s">
        <v>651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0"/>
      <c r="B727" s="811"/>
      <c r="C727" s="755" t="s">
        <v>57</v>
      </c>
      <c r="D727" s="756"/>
      <c r="E727" s="756"/>
      <c r="F727" s="757"/>
      <c r="G727" s="578" t="s">
        <v>652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39" t="s">
        <v>663</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109.5" customHeight="1" thickBot="1" x14ac:dyDescent="0.2">
      <c r="A731" s="806" t="s">
        <v>256</v>
      </c>
      <c r="B731" s="807"/>
      <c r="C731" s="807"/>
      <c r="D731" s="807"/>
      <c r="E731" s="808"/>
      <c r="F731" s="736" t="s">
        <v>660</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661</v>
      </c>
      <c r="B733" s="681"/>
      <c r="C733" s="681"/>
      <c r="D733" s="681"/>
      <c r="E733" s="682"/>
      <c r="F733" s="642" t="s">
        <v>662</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2" t="s">
        <v>545</v>
      </c>
      <c r="B737" s="210"/>
      <c r="C737" s="210"/>
      <c r="D737" s="211"/>
      <c r="E737" s="1001" t="s">
        <v>615</v>
      </c>
      <c r="F737" s="1001"/>
      <c r="G737" s="1001"/>
      <c r="H737" s="1001"/>
      <c r="I737" s="1001"/>
      <c r="J737" s="1001"/>
      <c r="K737" s="1001"/>
      <c r="L737" s="1001"/>
      <c r="M737" s="1001"/>
      <c r="N737" s="365" t="s">
        <v>538</v>
      </c>
      <c r="O737" s="365"/>
      <c r="P737" s="365"/>
      <c r="Q737" s="365"/>
      <c r="R737" s="1001" t="s">
        <v>616</v>
      </c>
      <c r="S737" s="1001"/>
      <c r="T737" s="1001"/>
      <c r="U737" s="1001"/>
      <c r="V737" s="1001"/>
      <c r="W737" s="1001"/>
      <c r="X737" s="1001"/>
      <c r="Y737" s="1001"/>
      <c r="Z737" s="1001"/>
      <c r="AA737" s="365" t="s">
        <v>537</v>
      </c>
      <c r="AB737" s="365"/>
      <c r="AC737" s="365"/>
      <c r="AD737" s="365"/>
      <c r="AE737" s="1001" t="s">
        <v>617</v>
      </c>
      <c r="AF737" s="1001"/>
      <c r="AG737" s="1001"/>
      <c r="AH737" s="1001"/>
      <c r="AI737" s="1001"/>
      <c r="AJ737" s="1001"/>
      <c r="AK737" s="1001"/>
      <c r="AL737" s="1001"/>
      <c r="AM737" s="1001"/>
      <c r="AN737" s="365" t="s">
        <v>536</v>
      </c>
      <c r="AO737" s="365"/>
      <c r="AP737" s="365"/>
      <c r="AQ737" s="365"/>
      <c r="AR737" s="993" t="s">
        <v>618</v>
      </c>
      <c r="AS737" s="994"/>
      <c r="AT737" s="994"/>
      <c r="AU737" s="994"/>
      <c r="AV737" s="994"/>
      <c r="AW737" s="994"/>
      <c r="AX737" s="995"/>
      <c r="AY737" s="89"/>
      <c r="AZ737" s="89"/>
    </row>
    <row r="738" spans="1:52" ht="24.75" customHeight="1" x14ac:dyDescent="0.15">
      <c r="A738" s="1002" t="s">
        <v>535</v>
      </c>
      <c r="B738" s="210"/>
      <c r="C738" s="210"/>
      <c r="D738" s="211"/>
      <c r="E738" s="1001" t="s">
        <v>619</v>
      </c>
      <c r="F738" s="1001"/>
      <c r="G738" s="1001"/>
      <c r="H738" s="1001"/>
      <c r="I738" s="1001"/>
      <c r="J738" s="1001"/>
      <c r="K738" s="1001"/>
      <c r="L738" s="1001"/>
      <c r="M738" s="1001"/>
      <c r="N738" s="365" t="s">
        <v>534</v>
      </c>
      <c r="O738" s="365"/>
      <c r="P738" s="365"/>
      <c r="Q738" s="365"/>
      <c r="R738" s="1001" t="s">
        <v>620</v>
      </c>
      <c r="S738" s="1001"/>
      <c r="T738" s="1001"/>
      <c r="U738" s="1001"/>
      <c r="V738" s="1001"/>
      <c r="W738" s="1001"/>
      <c r="X738" s="1001"/>
      <c r="Y738" s="1001"/>
      <c r="Z738" s="1001"/>
      <c r="AA738" s="365" t="s">
        <v>533</v>
      </c>
      <c r="AB738" s="365"/>
      <c r="AC738" s="365"/>
      <c r="AD738" s="365"/>
      <c r="AE738" s="1001" t="s">
        <v>621</v>
      </c>
      <c r="AF738" s="1001"/>
      <c r="AG738" s="1001"/>
      <c r="AH738" s="1001"/>
      <c r="AI738" s="1001"/>
      <c r="AJ738" s="1001"/>
      <c r="AK738" s="1001"/>
      <c r="AL738" s="1001"/>
      <c r="AM738" s="1001"/>
      <c r="AN738" s="365" t="s">
        <v>529</v>
      </c>
      <c r="AO738" s="365"/>
      <c r="AP738" s="365"/>
      <c r="AQ738" s="365"/>
      <c r="AR738" s="993">
        <v>408</v>
      </c>
      <c r="AS738" s="994"/>
      <c r="AT738" s="994"/>
      <c r="AU738" s="994"/>
      <c r="AV738" s="994"/>
      <c r="AW738" s="994"/>
      <c r="AX738" s="995"/>
    </row>
    <row r="739" spans="1:52" ht="24.75" customHeight="1" thickBot="1" x14ac:dyDescent="0.2">
      <c r="A739" s="1003" t="s">
        <v>525</v>
      </c>
      <c r="B739" s="1004"/>
      <c r="C739" s="1004"/>
      <c r="D739" s="1005"/>
      <c r="E739" s="1006" t="s">
        <v>573</v>
      </c>
      <c r="F739" s="996"/>
      <c r="G739" s="996"/>
      <c r="H739" s="93" t="str">
        <f>IF(E739="", "", "(")</f>
        <v>(</v>
      </c>
      <c r="I739" s="996"/>
      <c r="J739" s="996"/>
      <c r="K739" s="93" t="str">
        <f>IF(OR(I739="　", I739=""), "", "-")</f>
        <v/>
      </c>
      <c r="L739" s="997">
        <v>413</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7" t="s">
        <v>505</v>
      </c>
      <c r="B740" s="618"/>
      <c r="C740" s="618"/>
      <c r="D740" s="618"/>
      <c r="E740" s="618"/>
      <c r="F740" s="619"/>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t="s">
        <v>565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507</v>
      </c>
      <c r="B779" s="634"/>
      <c r="C779" s="634"/>
      <c r="D779" s="634"/>
      <c r="E779" s="634"/>
      <c r="F779" s="635"/>
      <c r="G779" s="598" t="s">
        <v>658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0"/>
    </row>
    <row r="780" spans="1:50" ht="24.75" customHeight="1" x14ac:dyDescent="0.15">
      <c r="A780" s="636"/>
      <c r="B780" s="637"/>
      <c r="C780" s="637"/>
      <c r="D780" s="637"/>
      <c r="E780" s="637"/>
      <c r="F780" s="638"/>
      <c r="G780" s="822" t="s">
        <v>17</v>
      </c>
      <c r="H780" s="675"/>
      <c r="I780" s="675"/>
      <c r="J780" s="675"/>
      <c r="K780" s="675"/>
      <c r="L780" s="674" t="s">
        <v>18</v>
      </c>
      <c r="M780" s="675"/>
      <c r="N780" s="675"/>
      <c r="O780" s="675"/>
      <c r="P780" s="675"/>
      <c r="Q780" s="675"/>
      <c r="R780" s="675"/>
      <c r="S780" s="675"/>
      <c r="T780" s="675"/>
      <c r="U780" s="675"/>
      <c r="V780" s="675"/>
      <c r="W780" s="675"/>
      <c r="X780" s="676"/>
      <c r="Y780" s="658" t="s">
        <v>19</v>
      </c>
      <c r="Z780" s="659"/>
      <c r="AA780" s="659"/>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58" t="s">
        <v>19</v>
      </c>
      <c r="AV780" s="659"/>
      <c r="AW780" s="659"/>
      <c r="AX780" s="660"/>
    </row>
    <row r="781" spans="1:50" ht="24.75" customHeight="1" x14ac:dyDescent="0.15">
      <c r="A781" s="636"/>
      <c r="B781" s="637"/>
      <c r="C781" s="637"/>
      <c r="D781" s="637"/>
      <c r="E781" s="637"/>
      <c r="F781" s="638"/>
      <c r="G781" s="677" t="s">
        <v>644</v>
      </c>
      <c r="H781" s="678"/>
      <c r="I781" s="678"/>
      <c r="J781" s="678"/>
      <c r="K781" s="679"/>
      <c r="L781" s="671" t="s">
        <v>645</v>
      </c>
      <c r="M781" s="846"/>
      <c r="N781" s="846"/>
      <c r="O781" s="846"/>
      <c r="P781" s="846"/>
      <c r="Q781" s="846"/>
      <c r="R781" s="846"/>
      <c r="S781" s="846"/>
      <c r="T781" s="846"/>
      <c r="U781" s="846"/>
      <c r="V781" s="846"/>
      <c r="W781" s="846"/>
      <c r="X781" s="847"/>
      <c r="Y781" s="391">
        <v>502.1</v>
      </c>
      <c r="Z781" s="392"/>
      <c r="AA781" s="392"/>
      <c r="AB781" s="812"/>
      <c r="AC781" s="677" t="s">
        <v>646</v>
      </c>
      <c r="AD781" s="842"/>
      <c r="AE781" s="842"/>
      <c r="AF781" s="842"/>
      <c r="AG781" s="843"/>
      <c r="AH781" s="671" t="s">
        <v>646</v>
      </c>
      <c r="AI781" s="672"/>
      <c r="AJ781" s="672"/>
      <c r="AK781" s="672"/>
      <c r="AL781" s="672"/>
      <c r="AM781" s="672"/>
      <c r="AN781" s="672"/>
      <c r="AO781" s="672"/>
      <c r="AP781" s="672"/>
      <c r="AQ781" s="672"/>
      <c r="AR781" s="672"/>
      <c r="AS781" s="672"/>
      <c r="AT781" s="673"/>
      <c r="AU781" s="391">
        <v>1.8</v>
      </c>
      <c r="AV781" s="392"/>
      <c r="AW781" s="392"/>
      <c r="AX781" s="393"/>
    </row>
    <row r="782" spans="1:50" ht="24.75" customHeight="1" x14ac:dyDescent="0.15">
      <c r="A782" s="636"/>
      <c r="B782" s="637"/>
      <c r="C782" s="637"/>
      <c r="D782" s="637"/>
      <c r="E782" s="637"/>
      <c r="F782" s="638"/>
      <c r="G782" s="609" t="s">
        <v>644</v>
      </c>
      <c r="H782" s="629"/>
      <c r="I782" s="629"/>
      <c r="J782" s="629"/>
      <c r="K782" s="630"/>
      <c r="L782" s="601" t="s">
        <v>647</v>
      </c>
      <c r="M782" s="669"/>
      <c r="N782" s="669"/>
      <c r="O782" s="669"/>
      <c r="P782" s="669"/>
      <c r="Q782" s="669"/>
      <c r="R782" s="669"/>
      <c r="S782" s="669"/>
      <c r="T782" s="669"/>
      <c r="U782" s="669"/>
      <c r="V782" s="669"/>
      <c r="W782" s="669"/>
      <c r="X782" s="670"/>
      <c r="Y782" s="604">
        <v>158.80000000000001</v>
      </c>
      <c r="Z782" s="605"/>
      <c r="AA782" s="605"/>
      <c r="AB782" s="615"/>
      <c r="AC782" s="609" t="s">
        <v>648</v>
      </c>
      <c r="AD782" s="610"/>
      <c r="AE782" s="610"/>
      <c r="AF782" s="610"/>
      <c r="AG782" s="611"/>
      <c r="AH782" s="601" t="s">
        <v>653</v>
      </c>
      <c r="AI782" s="602"/>
      <c r="AJ782" s="602"/>
      <c r="AK782" s="602"/>
      <c r="AL782" s="602"/>
      <c r="AM782" s="602"/>
      <c r="AN782" s="602"/>
      <c r="AO782" s="602"/>
      <c r="AP782" s="602"/>
      <c r="AQ782" s="602"/>
      <c r="AR782" s="602"/>
      <c r="AS782" s="602"/>
      <c r="AT782" s="603"/>
      <c r="AU782" s="604">
        <v>0.8</v>
      </c>
      <c r="AV782" s="605"/>
      <c r="AW782" s="605"/>
      <c r="AX782" s="606"/>
    </row>
    <row r="783" spans="1:50" ht="24.75" customHeight="1" x14ac:dyDescent="0.15">
      <c r="A783" s="636"/>
      <c r="B783" s="637"/>
      <c r="C783" s="637"/>
      <c r="D783" s="637"/>
      <c r="E783" s="637"/>
      <c r="F783" s="638"/>
      <c r="G783" s="609" t="s">
        <v>644</v>
      </c>
      <c r="H783" s="629"/>
      <c r="I783" s="629"/>
      <c r="J783" s="629"/>
      <c r="K783" s="630"/>
      <c r="L783" s="601" t="s">
        <v>649</v>
      </c>
      <c r="M783" s="669"/>
      <c r="N783" s="669"/>
      <c r="O783" s="669"/>
      <c r="P783" s="669"/>
      <c r="Q783" s="669"/>
      <c r="R783" s="669"/>
      <c r="S783" s="669"/>
      <c r="T783" s="669"/>
      <c r="U783" s="669"/>
      <c r="V783" s="669"/>
      <c r="W783" s="669"/>
      <c r="X783" s="670"/>
      <c r="Y783" s="604">
        <v>11.6</v>
      </c>
      <c r="Z783" s="605"/>
      <c r="AA783" s="605"/>
      <c r="AB783" s="615"/>
      <c r="AC783" s="609" t="s">
        <v>649</v>
      </c>
      <c r="AD783" s="610"/>
      <c r="AE783" s="610"/>
      <c r="AF783" s="610"/>
      <c r="AG783" s="611"/>
      <c r="AH783" s="601" t="s">
        <v>654</v>
      </c>
      <c r="AI783" s="602"/>
      <c r="AJ783" s="602"/>
      <c r="AK783" s="602"/>
      <c r="AL783" s="602"/>
      <c r="AM783" s="602"/>
      <c r="AN783" s="602"/>
      <c r="AO783" s="602"/>
      <c r="AP783" s="602"/>
      <c r="AQ783" s="602"/>
      <c r="AR783" s="602"/>
      <c r="AS783" s="602"/>
      <c r="AT783" s="603"/>
      <c r="AU783" s="604">
        <v>0.1</v>
      </c>
      <c r="AV783" s="605"/>
      <c r="AW783" s="605"/>
      <c r="AX783" s="606"/>
    </row>
    <row r="784" spans="1:50" ht="24.75" hidden="1" customHeight="1" x14ac:dyDescent="0.15">
      <c r="A784" s="636"/>
      <c r="B784" s="637"/>
      <c r="C784" s="637"/>
      <c r="D784" s="637"/>
      <c r="E784" s="637"/>
      <c r="F784" s="638"/>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6"/>
      <c r="B785" s="637"/>
      <c r="C785" s="637"/>
      <c r="D785" s="637"/>
      <c r="E785" s="637"/>
      <c r="F785" s="638"/>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6"/>
      <c r="B786" s="637"/>
      <c r="C786" s="637"/>
      <c r="D786" s="637"/>
      <c r="E786" s="637"/>
      <c r="F786" s="638"/>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6"/>
      <c r="B787" s="637"/>
      <c r="C787" s="637"/>
      <c r="D787" s="637"/>
      <c r="E787" s="637"/>
      <c r="F787" s="638"/>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6"/>
      <c r="B788" s="637"/>
      <c r="C788" s="637"/>
      <c r="D788" s="637"/>
      <c r="E788" s="637"/>
      <c r="F788" s="638"/>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6"/>
      <c r="B789" s="637"/>
      <c r="C789" s="637"/>
      <c r="D789" s="637"/>
      <c r="E789" s="637"/>
      <c r="F789" s="638"/>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6"/>
      <c r="B790" s="637"/>
      <c r="C790" s="637"/>
      <c r="D790" s="637"/>
      <c r="E790" s="637"/>
      <c r="F790" s="638"/>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6"/>
      <c r="B791" s="637"/>
      <c r="C791" s="637"/>
      <c r="D791" s="637"/>
      <c r="E791" s="637"/>
      <c r="F791" s="638"/>
      <c r="G791" s="833" t="s">
        <v>20</v>
      </c>
      <c r="H791" s="834"/>
      <c r="I791" s="834"/>
      <c r="J791" s="834"/>
      <c r="K791" s="834"/>
      <c r="L791" s="835"/>
      <c r="M791" s="836"/>
      <c r="N791" s="836"/>
      <c r="O791" s="836"/>
      <c r="P791" s="836"/>
      <c r="Q791" s="836"/>
      <c r="R791" s="836"/>
      <c r="S791" s="836"/>
      <c r="T791" s="836"/>
      <c r="U791" s="836"/>
      <c r="V791" s="836"/>
      <c r="W791" s="836"/>
      <c r="X791" s="837"/>
      <c r="Y791" s="838">
        <f>SUM(Y781:AB790)</f>
        <v>672.50000000000011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2.7</v>
      </c>
      <c r="AV791" s="839"/>
      <c r="AW791" s="839"/>
      <c r="AX791" s="841"/>
    </row>
    <row r="792" spans="1:50" ht="24.75" hidden="1" customHeight="1" x14ac:dyDescent="0.15">
      <c r="A792" s="636"/>
      <c r="B792" s="637"/>
      <c r="C792" s="637"/>
      <c r="D792" s="637"/>
      <c r="E792" s="637"/>
      <c r="F792" s="638"/>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0"/>
    </row>
    <row r="793" spans="1:50" ht="24.75" hidden="1" customHeight="1" x14ac:dyDescent="0.15">
      <c r="A793" s="636"/>
      <c r="B793" s="637"/>
      <c r="C793" s="637"/>
      <c r="D793" s="637"/>
      <c r="E793" s="637"/>
      <c r="F793" s="638"/>
      <c r="G793" s="822" t="s">
        <v>17</v>
      </c>
      <c r="H793" s="675"/>
      <c r="I793" s="675"/>
      <c r="J793" s="675"/>
      <c r="K793" s="675"/>
      <c r="L793" s="674" t="s">
        <v>18</v>
      </c>
      <c r="M793" s="675"/>
      <c r="N793" s="675"/>
      <c r="O793" s="675"/>
      <c r="P793" s="675"/>
      <c r="Q793" s="675"/>
      <c r="R793" s="675"/>
      <c r="S793" s="675"/>
      <c r="T793" s="675"/>
      <c r="U793" s="675"/>
      <c r="V793" s="675"/>
      <c r="W793" s="675"/>
      <c r="X793" s="676"/>
      <c r="Y793" s="658" t="s">
        <v>19</v>
      </c>
      <c r="Z793" s="659"/>
      <c r="AA793" s="659"/>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58" t="s">
        <v>19</v>
      </c>
      <c r="AV793" s="659"/>
      <c r="AW793" s="659"/>
      <c r="AX793" s="660"/>
    </row>
    <row r="794" spans="1:50" ht="24.75" hidden="1" customHeight="1" x14ac:dyDescent="0.15">
      <c r="A794" s="636"/>
      <c r="B794" s="637"/>
      <c r="C794" s="637"/>
      <c r="D794" s="637"/>
      <c r="E794" s="637"/>
      <c r="F794" s="638"/>
      <c r="G794" s="677"/>
      <c r="H794" s="842"/>
      <c r="I794" s="842"/>
      <c r="J794" s="842"/>
      <c r="K794" s="843"/>
      <c r="L794" s="671"/>
      <c r="M794" s="672"/>
      <c r="N794" s="672"/>
      <c r="O794" s="672"/>
      <c r="P794" s="672"/>
      <c r="Q794" s="672"/>
      <c r="R794" s="672"/>
      <c r="S794" s="672"/>
      <c r="T794" s="672"/>
      <c r="U794" s="672"/>
      <c r="V794" s="672"/>
      <c r="W794" s="672"/>
      <c r="X794" s="673"/>
      <c r="Y794" s="391"/>
      <c r="Z794" s="392"/>
      <c r="AA794" s="392"/>
      <c r="AB794" s="812"/>
      <c r="AC794" s="677"/>
      <c r="AD794" s="842"/>
      <c r="AE794" s="842"/>
      <c r="AF794" s="842"/>
      <c r="AG794" s="843"/>
      <c r="AH794" s="671"/>
      <c r="AI794" s="672"/>
      <c r="AJ794" s="672"/>
      <c r="AK794" s="672"/>
      <c r="AL794" s="672"/>
      <c r="AM794" s="672"/>
      <c r="AN794" s="672"/>
      <c r="AO794" s="672"/>
      <c r="AP794" s="672"/>
      <c r="AQ794" s="672"/>
      <c r="AR794" s="672"/>
      <c r="AS794" s="672"/>
      <c r="AT794" s="673"/>
      <c r="AU794" s="391"/>
      <c r="AV794" s="392"/>
      <c r="AW794" s="392"/>
      <c r="AX794" s="393"/>
    </row>
    <row r="795" spans="1:50" ht="24.75" hidden="1" customHeight="1" x14ac:dyDescent="0.15">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6"/>
      <c r="B799" s="637"/>
      <c r="C799" s="637"/>
      <c r="D799" s="637"/>
      <c r="E799" s="637"/>
      <c r="F799" s="638"/>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6"/>
      <c r="B800" s="637"/>
      <c r="C800" s="637"/>
      <c r="D800" s="637"/>
      <c r="E800" s="637"/>
      <c r="F800" s="638"/>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6"/>
      <c r="B801" s="637"/>
      <c r="C801" s="637"/>
      <c r="D801" s="637"/>
      <c r="E801" s="637"/>
      <c r="F801" s="638"/>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6"/>
      <c r="B802" s="637"/>
      <c r="C802" s="637"/>
      <c r="D802" s="637"/>
      <c r="E802" s="637"/>
      <c r="F802" s="638"/>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6"/>
      <c r="B804" s="637"/>
      <c r="C804" s="637"/>
      <c r="D804" s="637"/>
      <c r="E804" s="637"/>
      <c r="F804" s="638"/>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6"/>
      <c r="B805" s="637"/>
      <c r="C805" s="637"/>
      <c r="D805" s="637"/>
      <c r="E805" s="637"/>
      <c r="F805" s="638"/>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0"/>
    </row>
    <row r="806" spans="1:50" ht="24.75" hidden="1" customHeight="1" x14ac:dyDescent="0.15">
      <c r="A806" s="636"/>
      <c r="B806" s="637"/>
      <c r="C806" s="637"/>
      <c r="D806" s="637"/>
      <c r="E806" s="637"/>
      <c r="F806" s="638"/>
      <c r="G806" s="822" t="s">
        <v>17</v>
      </c>
      <c r="H806" s="675"/>
      <c r="I806" s="675"/>
      <c r="J806" s="675"/>
      <c r="K806" s="675"/>
      <c r="L806" s="674" t="s">
        <v>18</v>
      </c>
      <c r="M806" s="675"/>
      <c r="N806" s="675"/>
      <c r="O806" s="675"/>
      <c r="P806" s="675"/>
      <c r="Q806" s="675"/>
      <c r="R806" s="675"/>
      <c r="S806" s="675"/>
      <c r="T806" s="675"/>
      <c r="U806" s="675"/>
      <c r="V806" s="675"/>
      <c r="W806" s="675"/>
      <c r="X806" s="676"/>
      <c r="Y806" s="658" t="s">
        <v>19</v>
      </c>
      <c r="Z806" s="659"/>
      <c r="AA806" s="659"/>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58" t="s">
        <v>19</v>
      </c>
      <c r="AV806" s="659"/>
      <c r="AW806" s="659"/>
      <c r="AX806" s="660"/>
    </row>
    <row r="807" spans="1:50" ht="24.75" hidden="1" customHeight="1" x14ac:dyDescent="0.15">
      <c r="A807" s="636"/>
      <c r="B807" s="637"/>
      <c r="C807" s="637"/>
      <c r="D807" s="637"/>
      <c r="E807" s="637"/>
      <c r="F807" s="638"/>
      <c r="G807" s="677"/>
      <c r="H807" s="842"/>
      <c r="I807" s="842"/>
      <c r="J807" s="842"/>
      <c r="K807" s="843"/>
      <c r="L807" s="671"/>
      <c r="M807" s="672"/>
      <c r="N807" s="672"/>
      <c r="O807" s="672"/>
      <c r="P807" s="672"/>
      <c r="Q807" s="672"/>
      <c r="R807" s="672"/>
      <c r="S807" s="672"/>
      <c r="T807" s="672"/>
      <c r="U807" s="672"/>
      <c r="V807" s="672"/>
      <c r="W807" s="672"/>
      <c r="X807" s="673"/>
      <c r="Y807" s="391"/>
      <c r="Z807" s="392"/>
      <c r="AA807" s="392"/>
      <c r="AB807" s="812"/>
      <c r="AC807" s="677"/>
      <c r="AD807" s="842"/>
      <c r="AE807" s="842"/>
      <c r="AF807" s="842"/>
      <c r="AG807" s="843"/>
      <c r="AH807" s="671"/>
      <c r="AI807" s="672"/>
      <c r="AJ807" s="672"/>
      <c r="AK807" s="672"/>
      <c r="AL807" s="672"/>
      <c r="AM807" s="672"/>
      <c r="AN807" s="672"/>
      <c r="AO807" s="672"/>
      <c r="AP807" s="672"/>
      <c r="AQ807" s="672"/>
      <c r="AR807" s="672"/>
      <c r="AS807" s="672"/>
      <c r="AT807" s="673"/>
      <c r="AU807" s="391"/>
      <c r="AV807" s="392"/>
      <c r="AW807" s="392"/>
      <c r="AX807" s="393"/>
    </row>
    <row r="808" spans="1:50" ht="24.75" hidden="1"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6"/>
      <c r="B812" s="637"/>
      <c r="C812" s="637"/>
      <c r="D812" s="637"/>
      <c r="E812" s="637"/>
      <c r="F812" s="638"/>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6"/>
      <c r="B813" s="637"/>
      <c r="C813" s="637"/>
      <c r="D813" s="637"/>
      <c r="E813" s="637"/>
      <c r="F813" s="638"/>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6"/>
      <c r="B814" s="637"/>
      <c r="C814" s="637"/>
      <c r="D814" s="637"/>
      <c r="E814" s="637"/>
      <c r="F814" s="638"/>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6"/>
      <c r="B815" s="637"/>
      <c r="C815" s="637"/>
      <c r="D815" s="637"/>
      <c r="E815" s="637"/>
      <c r="F815" s="638"/>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6"/>
      <c r="B817" s="637"/>
      <c r="C817" s="637"/>
      <c r="D817" s="637"/>
      <c r="E817" s="637"/>
      <c r="F817" s="638"/>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6"/>
      <c r="B818" s="637"/>
      <c r="C818" s="637"/>
      <c r="D818" s="637"/>
      <c r="E818" s="637"/>
      <c r="F818" s="638"/>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0"/>
    </row>
    <row r="819" spans="1:50" ht="24.75" hidden="1" customHeight="1" x14ac:dyDescent="0.15">
      <c r="A819" s="636"/>
      <c r="B819" s="637"/>
      <c r="C819" s="637"/>
      <c r="D819" s="637"/>
      <c r="E819" s="637"/>
      <c r="F819" s="638"/>
      <c r="G819" s="822" t="s">
        <v>17</v>
      </c>
      <c r="H819" s="675"/>
      <c r="I819" s="675"/>
      <c r="J819" s="675"/>
      <c r="K819" s="675"/>
      <c r="L819" s="674" t="s">
        <v>18</v>
      </c>
      <c r="M819" s="675"/>
      <c r="N819" s="675"/>
      <c r="O819" s="675"/>
      <c r="P819" s="675"/>
      <c r="Q819" s="675"/>
      <c r="R819" s="675"/>
      <c r="S819" s="675"/>
      <c r="T819" s="675"/>
      <c r="U819" s="675"/>
      <c r="V819" s="675"/>
      <c r="W819" s="675"/>
      <c r="X819" s="676"/>
      <c r="Y819" s="658" t="s">
        <v>19</v>
      </c>
      <c r="Z819" s="659"/>
      <c r="AA819" s="659"/>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58" t="s">
        <v>19</v>
      </c>
      <c r="AV819" s="659"/>
      <c r="AW819" s="659"/>
      <c r="AX819" s="660"/>
    </row>
    <row r="820" spans="1:50" s="16" customFormat="1" ht="24.75" hidden="1" customHeight="1" x14ac:dyDescent="0.15">
      <c r="A820" s="636"/>
      <c r="B820" s="637"/>
      <c r="C820" s="637"/>
      <c r="D820" s="637"/>
      <c r="E820" s="637"/>
      <c r="F820" s="638"/>
      <c r="G820" s="677"/>
      <c r="H820" s="842"/>
      <c r="I820" s="842"/>
      <c r="J820" s="842"/>
      <c r="K820" s="843"/>
      <c r="L820" s="671"/>
      <c r="M820" s="672"/>
      <c r="N820" s="672"/>
      <c r="O820" s="672"/>
      <c r="P820" s="672"/>
      <c r="Q820" s="672"/>
      <c r="R820" s="672"/>
      <c r="S820" s="672"/>
      <c r="T820" s="672"/>
      <c r="U820" s="672"/>
      <c r="V820" s="672"/>
      <c r="W820" s="672"/>
      <c r="X820" s="673"/>
      <c r="Y820" s="391"/>
      <c r="Z820" s="392"/>
      <c r="AA820" s="392"/>
      <c r="AB820" s="812"/>
      <c r="AC820" s="677"/>
      <c r="AD820" s="842"/>
      <c r="AE820" s="842"/>
      <c r="AF820" s="842"/>
      <c r="AG820" s="843"/>
      <c r="AH820" s="671"/>
      <c r="AI820" s="672"/>
      <c r="AJ820" s="672"/>
      <c r="AK820" s="672"/>
      <c r="AL820" s="672"/>
      <c r="AM820" s="672"/>
      <c r="AN820" s="672"/>
      <c r="AO820" s="672"/>
      <c r="AP820" s="672"/>
      <c r="AQ820" s="672"/>
      <c r="AR820" s="672"/>
      <c r="AS820" s="672"/>
      <c r="AT820" s="673"/>
      <c r="AU820" s="391"/>
      <c r="AV820" s="392"/>
      <c r="AW820" s="392"/>
      <c r="AX820" s="393"/>
    </row>
    <row r="821" spans="1:50" ht="24.7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6"/>
      <c r="B825" s="637"/>
      <c r="C825" s="637"/>
      <c r="D825" s="637"/>
      <c r="E825" s="637"/>
      <c r="F825" s="638"/>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6"/>
      <c r="B826" s="637"/>
      <c r="C826" s="637"/>
      <c r="D826" s="637"/>
      <c r="E826" s="637"/>
      <c r="F826" s="638"/>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6"/>
      <c r="B827" s="637"/>
      <c r="C827" s="637"/>
      <c r="D827" s="637"/>
      <c r="E827" s="637"/>
      <c r="F827" s="638"/>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6"/>
      <c r="B828" s="637"/>
      <c r="C828" s="637"/>
      <c r="D828" s="637"/>
      <c r="E828" s="637"/>
      <c r="F828" s="638"/>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6"/>
      <c r="B830" s="637"/>
      <c r="C830" s="637"/>
      <c r="D830" s="637"/>
      <c r="E830" s="637"/>
      <c r="F830" s="638"/>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629</v>
      </c>
      <c r="D837" s="378"/>
      <c r="E837" s="378"/>
      <c r="F837" s="378"/>
      <c r="G837" s="378"/>
      <c r="H837" s="378"/>
      <c r="I837" s="379"/>
      <c r="J837" s="348">
        <v>8010405010370</v>
      </c>
      <c r="K837" s="349"/>
      <c r="L837" s="349"/>
      <c r="M837" s="349"/>
      <c r="N837" s="349"/>
      <c r="O837" s="349"/>
      <c r="P837" s="350" t="s">
        <v>630</v>
      </c>
      <c r="Q837" s="350"/>
      <c r="R837" s="350"/>
      <c r="S837" s="350"/>
      <c r="T837" s="350"/>
      <c r="U837" s="350"/>
      <c r="V837" s="350"/>
      <c r="W837" s="350"/>
      <c r="X837" s="350"/>
      <c r="Y837" s="351">
        <v>672.5</v>
      </c>
      <c r="Z837" s="352"/>
      <c r="AA837" s="352"/>
      <c r="AB837" s="353"/>
      <c r="AC837" s="363" t="s">
        <v>631</v>
      </c>
      <c r="AD837" s="371"/>
      <c r="AE837" s="371"/>
      <c r="AF837" s="371"/>
      <c r="AG837" s="371"/>
      <c r="AH837" s="372" t="s">
        <v>562</v>
      </c>
      <c r="AI837" s="373"/>
      <c r="AJ837" s="373"/>
      <c r="AK837" s="373"/>
      <c r="AL837" s="357" t="s">
        <v>562</v>
      </c>
      <c r="AM837" s="358"/>
      <c r="AN837" s="358"/>
      <c r="AO837" s="359"/>
      <c r="AP837" s="360" t="s">
        <v>632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633</v>
      </c>
      <c r="D870" s="347"/>
      <c r="E870" s="347"/>
      <c r="F870" s="347"/>
      <c r="G870" s="347"/>
      <c r="H870" s="347"/>
      <c r="I870" s="347"/>
      <c r="J870" s="348" t="s">
        <v>567</v>
      </c>
      <c r="K870" s="349"/>
      <c r="L870" s="349"/>
      <c r="M870" s="349"/>
      <c r="N870" s="349"/>
      <c r="O870" s="349"/>
      <c r="P870" s="350" t="s">
        <v>634</v>
      </c>
      <c r="Q870" s="350"/>
      <c r="R870" s="350"/>
      <c r="S870" s="350"/>
      <c r="T870" s="350"/>
      <c r="U870" s="350"/>
      <c r="V870" s="350"/>
      <c r="W870" s="350"/>
      <c r="X870" s="350"/>
      <c r="Y870" s="351">
        <v>2.7</v>
      </c>
      <c r="Z870" s="352"/>
      <c r="AA870" s="352"/>
      <c r="AB870" s="353"/>
      <c r="AC870" s="363" t="s">
        <v>196</v>
      </c>
      <c r="AD870" s="371"/>
      <c r="AE870" s="371"/>
      <c r="AF870" s="371"/>
      <c r="AG870" s="371"/>
      <c r="AH870" s="372" t="s">
        <v>567</v>
      </c>
      <c r="AI870" s="373"/>
      <c r="AJ870" s="373"/>
      <c r="AK870" s="373"/>
      <c r="AL870" s="357" t="s">
        <v>567</v>
      </c>
      <c r="AM870" s="358"/>
      <c r="AN870" s="358"/>
      <c r="AO870" s="359"/>
      <c r="AP870" s="360" t="s">
        <v>567</v>
      </c>
      <c r="AQ870" s="360"/>
      <c r="AR870" s="360"/>
      <c r="AS870" s="360"/>
      <c r="AT870" s="360"/>
      <c r="AU870" s="360"/>
      <c r="AV870" s="360"/>
      <c r="AW870" s="360"/>
      <c r="AX870" s="360"/>
    </row>
    <row r="871" spans="1:50" ht="30" customHeight="1" x14ac:dyDescent="0.15">
      <c r="A871" s="376">
        <v>2</v>
      </c>
      <c r="B871" s="376">
        <v>1</v>
      </c>
      <c r="C871" s="347" t="s">
        <v>635</v>
      </c>
      <c r="D871" s="347"/>
      <c r="E871" s="347"/>
      <c r="F871" s="347"/>
      <c r="G871" s="347"/>
      <c r="H871" s="347"/>
      <c r="I871" s="347"/>
      <c r="J871" s="348" t="s">
        <v>567</v>
      </c>
      <c r="K871" s="349"/>
      <c r="L871" s="349"/>
      <c r="M871" s="349"/>
      <c r="N871" s="349"/>
      <c r="O871" s="349"/>
      <c r="P871" s="350" t="s">
        <v>634</v>
      </c>
      <c r="Q871" s="350"/>
      <c r="R871" s="350"/>
      <c r="S871" s="350"/>
      <c r="T871" s="350"/>
      <c r="U871" s="350"/>
      <c r="V871" s="350"/>
      <c r="W871" s="350"/>
      <c r="X871" s="350"/>
      <c r="Y871" s="351">
        <v>2.7</v>
      </c>
      <c r="Z871" s="352"/>
      <c r="AA871" s="352"/>
      <c r="AB871" s="353"/>
      <c r="AC871" s="363" t="s">
        <v>196</v>
      </c>
      <c r="AD871" s="371"/>
      <c r="AE871" s="371"/>
      <c r="AF871" s="371"/>
      <c r="AG871" s="371"/>
      <c r="AH871" s="372" t="s">
        <v>567</v>
      </c>
      <c r="AI871" s="373"/>
      <c r="AJ871" s="373"/>
      <c r="AK871" s="373"/>
      <c r="AL871" s="357" t="s">
        <v>567</v>
      </c>
      <c r="AM871" s="358"/>
      <c r="AN871" s="358"/>
      <c r="AO871" s="359"/>
      <c r="AP871" s="360" t="s">
        <v>567</v>
      </c>
      <c r="AQ871" s="360"/>
      <c r="AR871" s="360"/>
      <c r="AS871" s="360"/>
      <c r="AT871" s="360"/>
      <c r="AU871" s="360"/>
      <c r="AV871" s="360"/>
      <c r="AW871" s="360"/>
      <c r="AX871" s="360"/>
    </row>
    <row r="872" spans="1:50" ht="30" customHeight="1" x14ac:dyDescent="0.15">
      <c r="A872" s="376">
        <v>3</v>
      </c>
      <c r="B872" s="376">
        <v>1</v>
      </c>
      <c r="C872" s="361" t="s">
        <v>636</v>
      </c>
      <c r="D872" s="347"/>
      <c r="E872" s="347"/>
      <c r="F872" s="347"/>
      <c r="G872" s="347"/>
      <c r="H872" s="347"/>
      <c r="I872" s="347"/>
      <c r="J872" s="348" t="s">
        <v>567</v>
      </c>
      <c r="K872" s="349"/>
      <c r="L872" s="349"/>
      <c r="M872" s="349"/>
      <c r="N872" s="349"/>
      <c r="O872" s="349"/>
      <c r="P872" s="362" t="s">
        <v>634</v>
      </c>
      <c r="Q872" s="350"/>
      <c r="R872" s="350"/>
      <c r="S872" s="350"/>
      <c r="T872" s="350"/>
      <c r="U872" s="350"/>
      <c r="V872" s="350"/>
      <c r="W872" s="350"/>
      <c r="X872" s="350"/>
      <c r="Y872" s="351">
        <v>2.7</v>
      </c>
      <c r="Z872" s="352"/>
      <c r="AA872" s="352"/>
      <c r="AB872" s="353"/>
      <c r="AC872" s="363" t="s">
        <v>196</v>
      </c>
      <c r="AD872" s="371"/>
      <c r="AE872" s="371"/>
      <c r="AF872" s="371"/>
      <c r="AG872" s="371"/>
      <c r="AH872" s="355" t="s">
        <v>567</v>
      </c>
      <c r="AI872" s="356"/>
      <c r="AJ872" s="356"/>
      <c r="AK872" s="356"/>
      <c r="AL872" s="357" t="s">
        <v>567</v>
      </c>
      <c r="AM872" s="358"/>
      <c r="AN872" s="358"/>
      <c r="AO872" s="359"/>
      <c r="AP872" s="360" t="s">
        <v>567</v>
      </c>
      <c r="AQ872" s="360"/>
      <c r="AR872" s="360"/>
      <c r="AS872" s="360"/>
      <c r="AT872" s="360"/>
      <c r="AU872" s="360"/>
      <c r="AV872" s="360"/>
      <c r="AW872" s="360"/>
      <c r="AX872" s="360"/>
    </row>
    <row r="873" spans="1:50" ht="30" customHeight="1" x14ac:dyDescent="0.15">
      <c r="A873" s="376">
        <v>4</v>
      </c>
      <c r="B873" s="376">
        <v>1</v>
      </c>
      <c r="C873" s="361" t="s">
        <v>637</v>
      </c>
      <c r="D873" s="347"/>
      <c r="E873" s="347"/>
      <c r="F873" s="347"/>
      <c r="G873" s="347"/>
      <c r="H873" s="347"/>
      <c r="I873" s="347"/>
      <c r="J873" s="348" t="s">
        <v>567</v>
      </c>
      <c r="K873" s="349"/>
      <c r="L873" s="349"/>
      <c r="M873" s="349"/>
      <c r="N873" s="349"/>
      <c r="O873" s="349"/>
      <c r="P873" s="362" t="s">
        <v>634</v>
      </c>
      <c r="Q873" s="350"/>
      <c r="R873" s="350"/>
      <c r="S873" s="350"/>
      <c r="T873" s="350"/>
      <c r="U873" s="350"/>
      <c r="V873" s="350"/>
      <c r="W873" s="350"/>
      <c r="X873" s="350"/>
      <c r="Y873" s="351">
        <v>2.7</v>
      </c>
      <c r="Z873" s="352"/>
      <c r="AA873" s="352"/>
      <c r="AB873" s="353"/>
      <c r="AC873" s="363" t="s">
        <v>196</v>
      </c>
      <c r="AD873" s="371"/>
      <c r="AE873" s="371"/>
      <c r="AF873" s="371"/>
      <c r="AG873" s="371"/>
      <c r="AH873" s="355" t="s">
        <v>567</v>
      </c>
      <c r="AI873" s="356"/>
      <c r="AJ873" s="356"/>
      <c r="AK873" s="356"/>
      <c r="AL873" s="357" t="s">
        <v>567</v>
      </c>
      <c r="AM873" s="358"/>
      <c r="AN873" s="358"/>
      <c r="AO873" s="359"/>
      <c r="AP873" s="360" t="s">
        <v>567</v>
      </c>
      <c r="AQ873" s="360"/>
      <c r="AR873" s="360"/>
      <c r="AS873" s="360"/>
      <c r="AT873" s="360"/>
      <c r="AU873" s="360"/>
      <c r="AV873" s="360"/>
      <c r="AW873" s="360"/>
      <c r="AX873" s="360"/>
    </row>
    <row r="874" spans="1:50" ht="30" customHeight="1" x14ac:dyDescent="0.15">
      <c r="A874" s="376">
        <v>5</v>
      </c>
      <c r="B874" s="376">
        <v>1</v>
      </c>
      <c r="C874" s="347" t="s">
        <v>638</v>
      </c>
      <c r="D874" s="347"/>
      <c r="E874" s="347"/>
      <c r="F874" s="347"/>
      <c r="G874" s="347"/>
      <c r="H874" s="347"/>
      <c r="I874" s="347"/>
      <c r="J874" s="348" t="s">
        <v>567</v>
      </c>
      <c r="K874" s="349"/>
      <c r="L874" s="349"/>
      <c r="M874" s="349"/>
      <c r="N874" s="349"/>
      <c r="O874" s="349"/>
      <c r="P874" s="350" t="s">
        <v>634</v>
      </c>
      <c r="Q874" s="350"/>
      <c r="R874" s="350"/>
      <c r="S874" s="350"/>
      <c r="T874" s="350"/>
      <c r="U874" s="350"/>
      <c r="V874" s="350"/>
      <c r="W874" s="350"/>
      <c r="X874" s="350"/>
      <c r="Y874" s="351">
        <v>2.7</v>
      </c>
      <c r="Z874" s="352"/>
      <c r="AA874" s="352"/>
      <c r="AB874" s="353"/>
      <c r="AC874" s="363" t="s">
        <v>196</v>
      </c>
      <c r="AD874" s="371"/>
      <c r="AE874" s="371"/>
      <c r="AF874" s="371"/>
      <c r="AG874" s="371"/>
      <c r="AH874" s="355" t="s">
        <v>567</v>
      </c>
      <c r="AI874" s="356"/>
      <c r="AJ874" s="356"/>
      <c r="AK874" s="356"/>
      <c r="AL874" s="357" t="s">
        <v>567</v>
      </c>
      <c r="AM874" s="358"/>
      <c r="AN874" s="358"/>
      <c r="AO874" s="359"/>
      <c r="AP874" s="360" t="s">
        <v>567</v>
      </c>
      <c r="AQ874" s="360"/>
      <c r="AR874" s="360"/>
      <c r="AS874" s="360"/>
      <c r="AT874" s="360"/>
      <c r="AU874" s="360"/>
      <c r="AV874" s="360"/>
      <c r="AW874" s="360"/>
      <c r="AX874" s="360"/>
    </row>
    <row r="875" spans="1:50" ht="30" customHeight="1" x14ac:dyDescent="0.15">
      <c r="A875" s="376">
        <v>6</v>
      </c>
      <c r="B875" s="376">
        <v>1</v>
      </c>
      <c r="C875" s="347" t="s">
        <v>639</v>
      </c>
      <c r="D875" s="347"/>
      <c r="E875" s="347"/>
      <c r="F875" s="347"/>
      <c r="G875" s="347"/>
      <c r="H875" s="347"/>
      <c r="I875" s="347"/>
      <c r="J875" s="348" t="s">
        <v>567</v>
      </c>
      <c r="K875" s="349"/>
      <c r="L875" s="349"/>
      <c r="M875" s="349"/>
      <c r="N875" s="349"/>
      <c r="O875" s="349"/>
      <c r="P875" s="350" t="s">
        <v>634</v>
      </c>
      <c r="Q875" s="350"/>
      <c r="R875" s="350"/>
      <c r="S875" s="350"/>
      <c r="T875" s="350"/>
      <c r="U875" s="350"/>
      <c r="V875" s="350"/>
      <c r="W875" s="350"/>
      <c r="X875" s="350"/>
      <c r="Y875" s="351">
        <v>2.7</v>
      </c>
      <c r="Z875" s="352"/>
      <c r="AA875" s="352"/>
      <c r="AB875" s="353"/>
      <c r="AC875" s="363" t="s">
        <v>196</v>
      </c>
      <c r="AD875" s="371"/>
      <c r="AE875" s="371"/>
      <c r="AF875" s="371"/>
      <c r="AG875" s="371"/>
      <c r="AH875" s="355" t="s">
        <v>567</v>
      </c>
      <c r="AI875" s="356"/>
      <c r="AJ875" s="356"/>
      <c r="AK875" s="356"/>
      <c r="AL875" s="357" t="s">
        <v>567</v>
      </c>
      <c r="AM875" s="358"/>
      <c r="AN875" s="358"/>
      <c r="AO875" s="359"/>
      <c r="AP875" s="360" t="s">
        <v>567</v>
      </c>
      <c r="AQ875" s="360"/>
      <c r="AR875" s="360"/>
      <c r="AS875" s="360"/>
      <c r="AT875" s="360"/>
      <c r="AU875" s="360"/>
      <c r="AV875" s="360"/>
      <c r="AW875" s="360"/>
      <c r="AX875" s="360"/>
    </row>
    <row r="876" spans="1:50" ht="30" customHeight="1" x14ac:dyDescent="0.15">
      <c r="A876" s="376">
        <v>7</v>
      </c>
      <c r="B876" s="376">
        <v>1</v>
      </c>
      <c r="C876" s="361" t="s">
        <v>640</v>
      </c>
      <c r="D876" s="347"/>
      <c r="E876" s="347"/>
      <c r="F876" s="347"/>
      <c r="G876" s="347"/>
      <c r="H876" s="347"/>
      <c r="I876" s="347"/>
      <c r="J876" s="348" t="s">
        <v>567</v>
      </c>
      <c r="K876" s="349"/>
      <c r="L876" s="349"/>
      <c r="M876" s="349"/>
      <c r="N876" s="349"/>
      <c r="O876" s="349"/>
      <c r="P876" s="350" t="s">
        <v>634</v>
      </c>
      <c r="Q876" s="350"/>
      <c r="R876" s="350"/>
      <c r="S876" s="350"/>
      <c r="T876" s="350"/>
      <c r="U876" s="350"/>
      <c r="V876" s="350"/>
      <c r="W876" s="350"/>
      <c r="X876" s="350"/>
      <c r="Y876" s="351">
        <v>2.6</v>
      </c>
      <c r="Z876" s="352"/>
      <c r="AA876" s="352"/>
      <c r="AB876" s="353"/>
      <c r="AC876" s="363" t="s">
        <v>196</v>
      </c>
      <c r="AD876" s="371"/>
      <c r="AE876" s="371"/>
      <c r="AF876" s="371"/>
      <c r="AG876" s="371"/>
      <c r="AH876" s="355" t="s">
        <v>567</v>
      </c>
      <c r="AI876" s="356"/>
      <c r="AJ876" s="356"/>
      <c r="AK876" s="356"/>
      <c r="AL876" s="357" t="s">
        <v>567</v>
      </c>
      <c r="AM876" s="358"/>
      <c r="AN876" s="358"/>
      <c r="AO876" s="359"/>
      <c r="AP876" s="360" t="s">
        <v>567</v>
      </c>
      <c r="AQ876" s="360"/>
      <c r="AR876" s="360"/>
      <c r="AS876" s="360"/>
      <c r="AT876" s="360"/>
      <c r="AU876" s="360"/>
      <c r="AV876" s="360"/>
      <c r="AW876" s="360"/>
      <c r="AX876" s="360"/>
    </row>
    <row r="877" spans="1:50" ht="30" customHeight="1" x14ac:dyDescent="0.15">
      <c r="A877" s="376">
        <v>8</v>
      </c>
      <c r="B877" s="376">
        <v>1</v>
      </c>
      <c r="C877" s="347" t="s">
        <v>641</v>
      </c>
      <c r="D877" s="347"/>
      <c r="E877" s="347"/>
      <c r="F877" s="347"/>
      <c r="G877" s="347"/>
      <c r="H877" s="347"/>
      <c r="I877" s="347"/>
      <c r="J877" s="348" t="s">
        <v>567</v>
      </c>
      <c r="K877" s="349"/>
      <c r="L877" s="349"/>
      <c r="M877" s="349"/>
      <c r="N877" s="349"/>
      <c r="O877" s="349"/>
      <c r="P877" s="350" t="s">
        <v>634</v>
      </c>
      <c r="Q877" s="350"/>
      <c r="R877" s="350"/>
      <c r="S877" s="350"/>
      <c r="T877" s="350"/>
      <c r="U877" s="350"/>
      <c r="V877" s="350"/>
      <c r="W877" s="350"/>
      <c r="X877" s="350"/>
      <c r="Y877" s="351">
        <v>2.6</v>
      </c>
      <c r="Z877" s="352"/>
      <c r="AA877" s="352"/>
      <c r="AB877" s="353"/>
      <c r="AC877" s="363" t="s">
        <v>196</v>
      </c>
      <c r="AD877" s="371"/>
      <c r="AE877" s="371"/>
      <c r="AF877" s="371"/>
      <c r="AG877" s="371"/>
      <c r="AH877" s="355" t="s">
        <v>567</v>
      </c>
      <c r="AI877" s="356"/>
      <c r="AJ877" s="356"/>
      <c r="AK877" s="356"/>
      <c r="AL877" s="357" t="s">
        <v>567</v>
      </c>
      <c r="AM877" s="358"/>
      <c r="AN877" s="358"/>
      <c r="AO877" s="359"/>
      <c r="AP877" s="360" t="s">
        <v>567</v>
      </c>
      <c r="AQ877" s="360"/>
      <c r="AR877" s="360"/>
      <c r="AS877" s="360"/>
      <c r="AT877" s="360"/>
      <c r="AU877" s="360"/>
      <c r="AV877" s="360"/>
      <c r="AW877" s="360"/>
      <c r="AX877" s="360"/>
    </row>
    <row r="878" spans="1:50" ht="30" customHeight="1" x14ac:dyDescent="0.15">
      <c r="A878" s="376">
        <v>9</v>
      </c>
      <c r="B878" s="376">
        <v>1</v>
      </c>
      <c r="C878" s="347" t="s">
        <v>642</v>
      </c>
      <c r="D878" s="347"/>
      <c r="E878" s="347"/>
      <c r="F878" s="347"/>
      <c r="G878" s="347"/>
      <c r="H878" s="347"/>
      <c r="I878" s="347"/>
      <c r="J878" s="348" t="s">
        <v>567</v>
      </c>
      <c r="K878" s="349"/>
      <c r="L878" s="349"/>
      <c r="M878" s="349"/>
      <c r="N878" s="349"/>
      <c r="O878" s="349"/>
      <c r="P878" s="350" t="s">
        <v>634</v>
      </c>
      <c r="Q878" s="350"/>
      <c r="R878" s="350"/>
      <c r="S878" s="350"/>
      <c r="T878" s="350"/>
      <c r="U878" s="350"/>
      <c r="V878" s="350"/>
      <c r="W878" s="350"/>
      <c r="X878" s="350"/>
      <c r="Y878" s="351">
        <v>2.6</v>
      </c>
      <c r="Z878" s="352"/>
      <c r="AA878" s="352"/>
      <c r="AB878" s="353"/>
      <c r="AC878" s="363" t="s">
        <v>196</v>
      </c>
      <c r="AD878" s="371"/>
      <c r="AE878" s="371"/>
      <c r="AF878" s="371"/>
      <c r="AG878" s="371"/>
      <c r="AH878" s="355" t="s">
        <v>567</v>
      </c>
      <c r="AI878" s="356"/>
      <c r="AJ878" s="356"/>
      <c r="AK878" s="356"/>
      <c r="AL878" s="357" t="s">
        <v>567</v>
      </c>
      <c r="AM878" s="358"/>
      <c r="AN878" s="358"/>
      <c r="AO878" s="359"/>
      <c r="AP878" s="360" t="s">
        <v>567</v>
      </c>
      <c r="AQ878" s="360"/>
      <c r="AR878" s="360"/>
      <c r="AS878" s="360"/>
      <c r="AT878" s="360"/>
      <c r="AU878" s="360"/>
      <c r="AV878" s="360"/>
      <c r="AW878" s="360"/>
      <c r="AX878" s="360"/>
    </row>
    <row r="879" spans="1:50" ht="30" customHeight="1" x14ac:dyDescent="0.15">
      <c r="A879" s="376">
        <v>10</v>
      </c>
      <c r="B879" s="376">
        <v>1</v>
      </c>
      <c r="C879" s="347" t="s">
        <v>643</v>
      </c>
      <c r="D879" s="347"/>
      <c r="E879" s="347"/>
      <c r="F879" s="347"/>
      <c r="G879" s="347"/>
      <c r="H879" s="347"/>
      <c r="I879" s="347"/>
      <c r="J879" s="348" t="s">
        <v>567</v>
      </c>
      <c r="K879" s="349"/>
      <c r="L879" s="349"/>
      <c r="M879" s="349"/>
      <c r="N879" s="349"/>
      <c r="O879" s="349"/>
      <c r="P879" s="350" t="s">
        <v>634</v>
      </c>
      <c r="Q879" s="350"/>
      <c r="R879" s="350"/>
      <c r="S879" s="350"/>
      <c r="T879" s="350"/>
      <c r="U879" s="350"/>
      <c r="V879" s="350"/>
      <c r="W879" s="350"/>
      <c r="X879" s="350"/>
      <c r="Y879" s="351">
        <v>2.6</v>
      </c>
      <c r="Z879" s="352"/>
      <c r="AA879" s="352"/>
      <c r="AB879" s="353"/>
      <c r="AC879" s="363" t="s">
        <v>196</v>
      </c>
      <c r="AD879" s="371"/>
      <c r="AE879" s="371"/>
      <c r="AF879" s="371"/>
      <c r="AG879" s="371"/>
      <c r="AH879" s="355" t="s">
        <v>567</v>
      </c>
      <c r="AI879" s="356"/>
      <c r="AJ879" s="356"/>
      <c r="AK879" s="356"/>
      <c r="AL879" s="357" t="s">
        <v>567</v>
      </c>
      <c r="AM879" s="358"/>
      <c r="AN879" s="358"/>
      <c r="AO879" s="359"/>
      <c r="AP879" s="360" t="s">
        <v>567</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568</v>
      </c>
      <c r="F1102" s="375"/>
      <c r="G1102" s="375"/>
      <c r="H1102" s="375"/>
      <c r="I1102" s="375"/>
      <c r="J1102" s="348" t="s">
        <v>569</v>
      </c>
      <c r="K1102" s="349"/>
      <c r="L1102" s="349"/>
      <c r="M1102" s="349"/>
      <c r="N1102" s="349"/>
      <c r="O1102" s="349"/>
      <c r="P1102" s="362" t="s">
        <v>568</v>
      </c>
      <c r="Q1102" s="350"/>
      <c r="R1102" s="350"/>
      <c r="S1102" s="350"/>
      <c r="T1102" s="350"/>
      <c r="U1102" s="350"/>
      <c r="V1102" s="350"/>
      <c r="W1102" s="350"/>
      <c r="X1102" s="350"/>
      <c r="Y1102" s="351" t="s">
        <v>570</v>
      </c>
      <c r="Z1102" s="352"/>
      <c r="AA1102" s="352"/>
      <c r="AB1102" s="353"/>
      <c r="AC1102" s="354"/>
      <c r="AD1102" s="354"/>
      <c r="AE1102" s="354"/>
      <c r="AF1102" s="354"/>
      <c r="AG1102" s="354"/>
      <c r="AH1102" s="355" t="s">
        <v>569</v>
      </c>
      <c r="AI1102" s="356"/>
      <c r="AJ1102" s="356"/>
      <c r="AK1102" s="356"/>
      <c r="AL1102" s="357" t="s">
        <v>571</v>
      </c>
      <c r="AM1102" s="358"/>
      <c r="AN1102" s="358"/>
      <c r="AO1102" s="359"/>
      <c r="AP1102" s="360" t="s">
        <v>568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33">
      <formula>IF(RIGHT(TEXT(P14,"0.#"),1)=".",FALSE,TRUE)</formula>
    </cfRule>
    <cfRule type="expression" dxfId="2814" priority="14034">
      <formula>IF(RIGHT(TEXT(P14,"0.#"),1)=".",TRUE,FALSE)</formula>
    </cfRule>
  </conditionalFormatting>
  <conditionalFormatting sqref="AE32">
    <cfRule type="expression" dxfId="2813" priority="14023">
      <formula>IF(RIGHT(TEXT(AE32,"0.#"),1)=".",FALSE,TRUE)</formula>
    </cfRule>
    <cfRule type="expression" dxfId="2812" priority="14024">
      <formula>IF(RIGHT(TEXT(AE32,"0.#"),1)=".",TRUE,FALSE)</formula>
    </cfRule>
  </conditionalFormatting>
  <conditionalFormatting sqref="P18:AX18">
    <cfRule type="expression" dxfId="2811" priority="13909">
      <formula>IF(RIGHT(TEXT(P18,"0.#"),1)=".",FALSE,TRUE)</formula>
    </cfRule>
    <cfRule type="expression" dxfId="2810" priority="13910">
      <formula>IF(RIGHT(TEXT(P18,"0.#"),1)=".",TRUE,FALSE)</formula>
    </cfRule>
  </conditionalFormatting>
  <conditionalFormatting sqref="Y791">
    <cfRule type="expression" dxfId="2809" priority="13901">
      <formula>IF(RIGHT(TEXT(Y791,"0.#"),1)=".",FALSE,TRUE)</formula>
    </cfRule>
    <cfRule type="expression" dxfId="2808" priority="13902">
      <formula>IF(RIGHT(TEXT(Y791,"0.#"),1)=".",TRUE,FALSE)</formula>
    </cfRule>
  </conditionalFormatting>
  <conditionalFormatting sqref="Y822:Y829 Y820 Y809:Y816 Y807 Y796:Y803 Y794">
    <cfRule type="expression" dxfId="2807" priority="13683">
      <formula>IF(RIGHT(TEXT(Y794,"0.#"),1)=".",FALSE,TRUE)</formula>
    </cfRule>
    <cfRule type="expression" dxfId="2806" priority="13684">
      <formula>IF(RIGHT(TEXT(Y794,"0.#"),1)=".",TRUE,FALSE)</formula>
    </cfRule>
  </conditionalFormatting>
  <conditionalFormatting sqref="P16:AQ17 P15:AX15 P13:AX13">
    <cfRule type="expression" dxfId="2805" priority="13731">
      <formula>IF(RIGHT(TEXT(P13,"0.#"),1)=".",FALSE,TRUE)</formula>
    </cfRule>
    <cfRule type="expression" dxfId="2804" priority="13732">
      <formula>IF(RIGHT(TEXT(P13,"0.#"),1)=".",TRUE,FALSE)</formula>
    </cfRule>
  </conditionalFormatting>
  <conditionalFormatting sqref="P19:AJ19">
    <cfRule type="expression" dxfId="2803" priority="13729">
      <formula>IF(RIGHT(TEXT(P19,"0.#"),1)=".",FALSE,TRUE)</formula>
    </cfRule>
    <cfRule type="expression" dxfId="2802" priority="13730">
      <formula>IF(RIGHT(TEXT(P19,"0.#"),1)=".",TRUE,FALSE)</formula>
    </cfRule>
  </conditionalFormatting>
  <conditionalFormatting sqref="AE101 AQ101">
    <cfRule type="expression" dxfId="2801" priority="13721">
      <formula>IF(RIGHT(TEXT(AE101,"0.#"),1)=".",FALSE,TRUE)</formula>
    </cfRule>
    <cfRule type="expression" dxfId="2800" priority="13722">
      <formula>IF(RIGHT(TEXT(AE101,"0.#"),1)=".",TRUE,FALSE)</formula>
    </cfRule>
  </conditionalFormatting>
  <conditionalFormatting sqref="Y784:Y790">
    <cfRule type="expression" dxfId="2799" priority="13707">
      <formula>IF(RIGHT(TEXT(Y784,"0.#"),1)=".",FALSE,TRUE)</formula>
    </cfRule>
    <cfRule type="expression" dxfId="2798" priority="13708">
      <formula>IF(RIGHT(TEXT(Y784,"0.#"),1)=".",TRUE,FALSE)</formula>
    </cfRule>
  </conditionalFormatting>
  <conditionalFormatting sqref="AU791">
    <cfRule type="expression" dxfId="2797" priority="13703">
      <formula>IF(RIGHT(TEXT(AU791,"0.#"),1)=".",FALSE,TRUE)</formula>
    </cfRule>
    <cfRule type="expression" dxfId="2796" priority="13704">
      <formula>IF(RIGHT(TEXT(AU791,"0.#"),1)=".",TRUE,FALSE)</formula>
    </cfRule>
  </conditionalFormatting>
  <conditionalFormatting sqref="AU784:AU790">
    <cfRule type="expression" dxfId="2795" priority="13701">
      <formula>IF(RIGHT(TEXT(AU784,"0.#"),1)=".",FALSE,TRUE)</formula>
    </cfRule>
    <cfRule type="expression" dxfId="2794" priority="13702">
      <formula>IF(RIGHT(TEXT(AU784,"0.#"),1)=".",TRUE,FALSE)</formula>
    </cfRule>
  </conditionalFormatting>
  <conditionalFormatting sqref="Y821 Y808 Y795">
    <cfRule type="expression" dxfId="2793" priority="13687">
      <formula>IF(RIGHT(TEXT(Y795,"0.#"),1)=".",FALSE,TRUE)</formula>
    </cfRule>
    <cfRule type="expression" dxfId="2792" priority="13688">
      <formula>IF(RIGHT(TEXT(Y795,"0.#"),1)=".",TRUE,FALSE)</formula>
    </cfRule>
  </conditionalFormatting>
  <conditionalFormatting sqref="Y830 Y817 Y804">
    <cfRule type="expression" dxfId="2791" priority="13685">
      <formula>IF(RIGHT(TEXT(Y804,"0.#"),1)=".",FALSE,TRUE)</formula>
    </cfRule>
    <cfRule type="expression" dxfId="2790" priority="13686">
      <formula>IF(RIGHT(TEXT(Y804,"0.#"),1)=".",TRUE,FALSE)</formula>
    </cfRule>
  </conditionalFormatting>
  <conditionalFormatting sqref="AU821 AU808 AU795">
    <cfRule type="expression" dxfId="2789" priority="13681">
      <formula>IF(RIGHT(TEXT(AU795,"0.#"),1)=".",FALSE,TRUE)</formula>
    </cfRule>
    <cfRule type="expression" dxfId="2788" priority="13682">
      <formula>IF(RIGHT(TEXT(AU795,"0.#"),1)=".",TRUE,FALSE)</formula>
    </cfRule>
  </conditionalFormatting>
  <conditionalFormatting sqref="AU830 AU817 AU804">
    <cfRule type="expression" dxfId="2787" priority="13679">
      <formula>IF(RIGHT(TEXT(AU804,"0.#"),1)=".",FALSE,TRUE)</formula>
    </cfRule>
    <cfRule type="expression" dxfId="2786" priority="13680">
      <formula>IF(RIGHT(TEXT(AU804,"0.#"),1)=".",TRUE,FALSE)</formula>
    </cfRule>
  </conditionalFormatting>
  <conditionalFormatting sqref="AU822:AU829 AU820 AU809:AU816 AU807 AU796:AU803 AU794">
    <cfRule type="expression" dxfId="2785" priority="13677">
      <formula>IF(RIGHT(TEXT(AU794,"0.#"),1)=".",FALSE,TRUE)</formula>
    </cfRule>
    <cfRule type="expression" dxfId="2784" priority="13678">
      <formula>IF(RIGHT(TEXT(AU794,"0.#"),1)=".",TRUE,FALSE)</formula>
    </cfRule>
  </conditionalFormatting>
  <conditionalFormatting sqref="AM87">
    <cfRule type="expression" dxfId="2783" priority="13331">
      <formula>IF(RIGHT(TEXT(AM87,"0.#"),1)=".",FALSE,TRUE)</formula>
    </cfRule>
    <cfRule type="expression" dxfId="2782" priority="13332">
      <formula>IF(RIGHT(TEXT(AM87,"0.#"),1)=".",TRUE,FALSE)</formula>
    </cfRule>
  </conditionalFormatting>
  <conditionalFormatting sqref="AE55">
    <cfRule type="expression" dxfId="2781" priority="13399">
      <formula>IF(RIGHT(TEXT(AE55,"0.#"),1)=".",FALSE,TRUE)</formula>
    </cfRule>
    <cfRule type="expression" dxfId="2780" priority="13400">
      <formula>IF(RIGHT(TEXT(AE55,"0.#"),1)=".",TRUE,FALSE)</formula>
    </cfRule>
  </conditionalFormatting>
  <conditionalFormatting sqref="AI55">
    <cfRule type="expression" dxfId="2779" priority="13397">
      <formula>IF(RIGHT(TEXT(AI55,"0.#"),1)=".",FALSE,TRUE)</formula>
    </cfRule>
    <cfRule type="expression" dxfId="2778" priority="13398">
      <formula>IF(RIGHT(TEXT(AI55,"0.#"),1)=".",TRUE,FALSE)</formula>
    </cfRule>
  </conditionalFormatting>
  <conditionalFormatting sqref="AE33">
    <cfRule type="expression" dxfId="2777" priority="13491">
      <formula>IF(RIGHT(TEXT(AE33,"0.#"),1)=".",FALSE,TRUE)</formula>
    </cfRule>
    <cfRule type="expression" dxfId="2776" priority="13492">
      <formula>IF(RIGHT(TEXT(AE33,"0.#"),1)=".",TRUE,FALSE)</formula>
    </cfRule>
  </conditionalFormatting>
  <conditionalFormatting sqref="AE34">
    <cfRule type="expression" dxfId="2775" priority="13489">
      <formula>IF(RIGHT(TEXT(AE34,"0.#"),1)=".",FALSE,TRUE)</formula>
    </cfRule>
    <cfRule type="expression" dxfId="2774" priority="13490">
      <formula>IF(RIGHT(TEXT(AE34,"0.#"),1)=".",TRUE,FALSE)</formula>
    </cfRule>
  </conditionalFormatting>
  <conditionalFormatting sqref="AI34 AM34">
    <cfRule type="expression" dxfId="2773" priority="13487">
      <formula>IF(RIGHT(TEXT(AI34,"0.#"),1)=".",FALSE,TRUE)</formula>
    </cfRule>
    <cfRule type="expression" dxfId="2772" priority="13488">
      <formula>IF(RIGHT(TEXT(AI34,"0.#"),1)=".",TRUE,FALSE)</formula>
    </cfRule>
  </conditionalFormatting>
  <conditionalFormatting sqref="AI33">
    <cfRule type="expression" dxfId="2771" priority="13485">
      <formula>IF(RIGHT(TEXT(AI33,"0.#"),1)=".",FALSE,TRUE)</formula>
    </cfRule>
    <cfRule type="expression" dxfId="2770" priority="13486">
      <formula>IF(RIGHT(TEXT(AI33,"0.#"),1)=".",TRUE,FALSE)</formula>
    </cfRule>
  </conditionalFormatting>
  <conditionalFormatting sqref="AI32">
    <cfRule type="expression" dxfId="2769" priority="13483">
      <formula>IF(RIGHT(TEXT(AI32,"0.#"),1)=".",FALSE,TRUE)</formula>
    </cfRule>
    <cfRule type="expression" dxfId="2768" priority="13484">
      <formula>IF(RIGHT(TEXT(AI32,"0.#"),1)=".",TRUE,FALSE)</formula>
    </cfRule>
  </conditionalFormatting>
  <conditionalFormatting sqref="AM32">
    <cfRule type="expression" dxfId="2767" priority="13481">
      <formula>IF(RIGHT(TEXT(AM32,"0.#"),1)=".",FALSE,TRUE)</formula>
    </cfRule>
    <cfRule type="expression" dxfId="2766" priority="13482">
      <formula>IF(RIGHT(TEXT(AM32,"0.#"),1)=".",TRUE,FALSE)</formula>
    </cfRule>
  </conditionalFormatting>
  <conditionalFormatting sqref="AM33">
    <cfRule type="expression" dxfId="2765" priority="13479">
      <formula>IF(RIGHT(TEXT(AM33,"0.#"),1)=".",FALSE,TRUE)</formula>
    </cfRule>
    <cfRule type="expression" dxfId="2764" priority="13480">
      <formula>IF(RIGHT(TEXT(AM33,"0.#"),1)=".",TRUE,FALSE)</formula>
    </cfRule>
  </conditionalFormatting>
  <conditionalFormatting sqref="AQ32:AQ34">
    <cfRule type="expression" dxfId="2763" priority="13471">
      <formula>IF(RIGHT(TEXT(AQ32,"0.#"),1)=".",FALSE,TRUE)</formula>
    </cfRule>
    <cfRule type="expression" dxfId="2762" priority="13472">
      <formula>IF(RIGHT(TEXT(AQ32,"0.#"),1)=".",TRUE,FALSE)</formula>
    </cfRule>
  </conditionalFormatting>
  <conditionalFormatting sqref="AU32:AU34">
    <cfRule type="expression" dxfId="2761" priority="13469">
      <formula>IF(RIGHT(TEXT(AU32,"0.#"),1)=".",FALSE,TRUE)</formula>
    </cfRule>
    <cfRule type="expression" dxfId="2760" priority="13470">
      <formula>IF(RIGHT(TEXT(AU32,"0.#"),1)=".",TRUE,FALSE)</formula>
    </cfRule>
  </conditionalFormatting>
  <conditionalFormatting sqref="AE53">
    <cfRule type="expression" dxfId="2759" priority="13403">
      <formula>IF(RIGHT(TEXT(AE53,"0.#"),1)=".",FALSE,TRUE)</formula>
    </cfRule>
    <cfRule type="expression" dxfId="2758" priority="13404">
      <formula>IF(RIGHT(TEXT(AE53,"0.#"),1)=".",TRUE,FALSE)</formula>
    </cfRule>
  </conditionalFormatting>
  <conditionalFormatting sqref="AE54">
    <cfRule type="expression" dxfId="2757" priority="13401">
      <formula>IF(RIGHT(TEXT(AE54,"0.#"),1)=".",FALSE,TRUE)</formula>
    </cfRule>
    <cfRule type="expression" dxfId="2756" priority="13402">
      <formula>IF(RIGHT(TEXT(AE54,"0.#"),1)=".",TRUE,FALSE)</formula>
    </cfRule>
  </conditionalFormatting>
  <conditionalFormatting sqref="AI54">
    <cfRule type="expression" dxfId="2755" priority="13395">
      <formula>IF(RIGHT(TEXT(AI54,"0.#"),1)=".",FALSE,TRUE)</formula>
    </cfRule>
    <cfRule type="expression" dxfId="2754" priority="13396">
      <formula>IF(RIGHT(TEXT(AI54,"0.#"),1)=".",TRUE,FALSE)</formula>
    </cfRule>
  </conditionalFormatting>
  <conditionalFormatting sqref="AI53">
    <cfRule type="expression" dxfId="2753" priority="13393">
      <formula>IF(RIGHT(TEXT(AI53,"0.#"),1)=".",FALSE,TRUE)</formula>
    </cfRule>
    <cfRule type="expression" dxfId="2752" priority="13394">
      <formula>IF(RIGHT(TEXT(AI53,"0.#"),1)=".",TRUE,FALSE)</formula>
    </cfRule>
  </conditionalFormatting>
  <conditionalFormatting sqref="AM53">
    <cfRule type="expression" dxfId="2751" priority="13391">
      <formula>IF(RIGHT(TEXT(AM53,"0.#"),1)=".",FALSE,TRUE)</formula>
    </cfRule>
    <cfRule type="expression" dxfId="2750" priority="13392">
      <formula>IF(RIGHT(TEXT(AM53,"0.#"),1)=".",TRUE,FALSE)</formula>
    </cfRule>
  </conditionalFormatting>
  <conditionalFormatting sqref="AM54">
    <cfRule type="expression" dxfId="2749" priority="13389">
      <formula>IF(RIGHT(TEXT(AM54,"0.#"),1)=".",FALSE,TRUE)</formula>
    </cfRule>
    <cfRule type="expression" dxfId="2748" priority="13390">
      <formula>IF(RIGHT(TEXT(AM54,"0.#"),1)=".",TRUE,FALSE)</formula>
    </cfRule>
  </conditionalFormatting>
  <conditionalFormatting sqref="AM55">
    <cfRule type="expression" dxfId="2747" priority="13387">
      <formula>IF(RIGHT(TEXT(AM55,"0.#"),1)=".",FALSE,TRUE)</formula>
    </cfRule>
    <cfRule type="expression" dxfId="2746" priority="13388">
      <formula>IF(RIGHT(TEXT(AM55,"0.#"),1)=".",TRUE,FALSE)</formula>
    </cfRule>
  </conditionalFormatting>
  <conditionalFormatting sqref="AE60">
    <cfRule type="expression" dxfId="2745" priority="13373">
      <formula>IF(RIGHT(TEXT(AE60,"0.#"),1)=".",FALSE,TRUE)</formula>
    </cfRule>
    <cfRule type="expression" dxfId="2744" priority="13374">
      <formula>IF(RIGHT(TEXT(AE60,"0.#"),1)=".",TRUE,FALSE)</formula>
    </cfRule>
  </conditionalFormatting>
  <conditionalFormatting sqref="AE61">
    <cfRule type="expression" dxfId="2743" priority="13371">
      <formula>IF(RIGHT(TEXT(AE61,"0.#"),1)=".",FALSE,TRUE)</formula>
    </cfRule>
    <cfRule type="expression" dxfId="2742" priority="13372">
      <formula>IF(RIGHT(TEXT(AE61,"0.#"),1)=".",TRUE,FALSE)</formula>
    </cfRule>
  </conditionalFormatting>
  <conditionalFormatting sqref="AE62">
    <cfRule type="expression" dxfId="2741" priority="13369">
      <formula>IF(RIGHT(TEXT(AE62,"0.#"),1)=".",FALSE,TRUE)</formula>
    </cfRule>
    <cfRule type="expression" dxfId="2740" priority="13370">
      <formula>IF(RIGHT(TEXT(AE62,"0.#"),1)=".",TRUE,FALSE)</formula>
    </cfRule>
  </conditionalFormatting>
  <conditionalFormatting sqref="AI62">
    <cfRule type="expression" dxfId="2739" priority="13367">
      <formula>IF(RIGHT(TEXT(AI62,"0.#"),1)=".",FALSE,TRUE)</formula>
    </cfRule>
    <cfRule type="expression" dxfId="2738" priority="13368">
      <formula>IF(RIGHT(TEXT(AI62,"0.#"),1)=".",TRUE,FALSE)</formula>
    </cfRule>
  </conditionalFormatting>
  <conditionalFormatting sqref="AI61">
    <cfRule type="expression" dxfId="2737" priority="13365">
      <formula>IF(RIGHT(TEXT(AI61,"0.#"),1)=".",FALSE,TRUE)</formula>
    </cfRule>
    <cfRule type="expression" dxfId="2736" priority="13366">
      <formula>IF(RIGHT(TEXT(AI61,"0.#"),1)=".",TRUE,FALSE)</formula>
    </cfRule>
  </conditionalFormatting>
  <conditionalFormatting sqref="AI60">
    <cfRule type="expression" dxfId="2735" priority="13363">
      <formula>IF(RIGHT(TEXT(AI60,"0.#"),1)=".",FALSE,TRUE)</formula>
    </cfRule>
    <cfRule type="expression" dxfId="2734" priority="13364">
      <formula>IF(RIGHT(TEXT(AI60,"0.#"),1)=".",TRUE,FALSE)</formula>
    </cfRule>
  </conditionalFormatting>
  <conditionalFormatting sqref="AM60">
    <cfRule type="expression" dxfId="2733" priority="13361">
      <formula>IF(RIGHT(TEXT(AM60,"0.#"),1)=".",FALSE,TRUE)</formula>
    </cfRule>
    <cfRule type="expression" dxfId="2732" priority="13362">
      <formula>IF(RIGHT(TEXT(AM60,"0.#"),1)=".",TRUE,FALSE)</formula>
    </cfRule>
  </conditionalFormatting>
  <conditionalFormatting sqref="AM61">
    <cfRule type="expression" dxfId="2731" priority="13359">
      <formula>IF(RIGHT(TEXT(AM61,"0.#"),1)=".",FALSE,TRUE)</formula>
    </cfRule>
    <cfRule type="expression" dxfId="2730" priority="13360">
      <formula>IF(RIGHT(TEXT(AM61,"0.#"),1)=".",TRUE,FALSE)</formula>
    </cfRule>
  </conditionalFormatting>
  <conditionalFormatting sqref="AM62">
    <cfRule type="expression" dxfId="2729" priority="13357">
      <formula>IF(RIGHT(TEXT(AM62,"0.#"),1)=".",FALSE,TRUE)</formula>
    </cfRule>
    <cfRule type="expression" dxfId="2728" priority="13358">
      <formula>IF(RIGHT(TEXT(AM62,"0.#"),1)=".",TRUE,FALSE)</formula>
    </cfRule>
  </conditionalFormatting>
  <conditionalFormatting sqref="AE87">
    <cfRule type="expression" dxfId="2727" priority="13343">
      <formula>IF(RIGHT(TEXT(AE87,"0.#"),1)=".",FALSE,TRUE)</formula>
    </cfRule>
    <cfRule type="expression" dxfId="2726" priority="13344">
      <formula>IF(RIGHT(TEXT(AE87,"0.#"),1)=".",TRUE,FALSE)</formula>
    </cfRule>
  </conditionalFormatting>
  <conditionalFormatting sqref="AE88">
    <cfRule type="expression" dxfId="2725" priority="13341">
      <formula>IF(RIGHT(TEXT(AE88,"0.#"),1)=".",FALSE,TRUE)</formula>
    </cfRule>
    <cfRule type="expression" dxfId="2724" priority="13342">
      <formula>IF(RIGHT(TEXT(AE88,"0.#"),1)=".",TRUE,FALSE)</formula>
    </cfRule>
  </conditionalFormatting>
  <conditionalFormatting sqref="AE89">
    <cfRule type="expression" dxfId="2723" priority="13339">
      <formula>IF(RIGHT(TEXT(AE89,"0.#"),1)=".",FALSE,TRUE)</formula>
    </cfRule>
    <cfRule type="expression" dxfId="2722" priority="13340">
      <formula>IF(RIGHT(TEXT(AE89,"0.#"),1)=".",TRUE,FALSE)</formula>
    </cfRule>
  </conditionalFormatting>
  <conditionalFormatting sqref="AI89">
    <cfRule type="expression" dxfId="2721" priority="13337">
      <formula>IF(RIGHT(TEXT(AI89,"0.#"),1)=".",FALSE,TRUE)</formula>
    </cfRule>
    <cfRule type="expression" dxfId="2720" priority="13338">
      <formula>IF(RIGHT(TEXT(AI89,"0.#"),1)=".",TRUE,FALSE)</formula>
    </cfRule>
  </conditionalFormatting>
  <conditionalFormatting sqref="AI88">
    <cfRule type="expression" dxfId="2719" priority="13335">
      <formula>IF(RIGHT(TEXT(AI88,"0.#"),1)=".",FALSE,TRUE)</formula>
    </cfRule>
    <cfRule type="expression" dxfId="2718" priority="13336">
      <formula>IF(RIGHT(TEXT(AI88,"0.#"),1)=".",TRUE,FALSE)</formula>
    </cfRule>
  </conditionalFormatting>
  <conditionalFormatting sqref="AI87">
    <cfRule type="expression" dxfId="2717" priority="13333">
      <formula>IF(RIGHT(TEXT(AI87,"0.#"),1)=".",FALSE,TRUE)</formula>
    </cfRule>
    <cfRule type="expression" dxfId="2716" priority="13334">
      <formula>IF(RIGHT(TEXT(AI87,"0.#"),1)=".",TRUE,FALSE)</formula>
    </cfRule>
  </conditionalFormatting>
  <conditionalFormatting sqref="AM88">
    <cfRule type="expression" dxfId="2715" priority="13329">
      <formula>IF(RIGHT(TEXT(AM88,"0.#"),1)=".",FALSE,TRUE)</formula>
    </cfRule>
    <cfRule type="expression" dxfId="2714" priority="13330">
      <formula>IF(RIGHT(TEXT(AM88,"0.#"),1)=".",TRUE,FALSE)</formula>
    </cfRule>
  </conditionalFormatting>
  <conditionalFormatting sqref="AM89">
    <cfRule type="expression" dxfId="2713" priority="13327">
      <formula>IF(RIGHT(TEXT(AM89,"0.#"),1)=".",FALSE,TRUE)</formula>
    </cfRule>
    <cfRule type="expression" dxfId="2712" priority="13328">
      <formula>IF(RIGHT(TEXT(AM89,"0.#"),1)=".",TRUE,FALSE)</formula>
    </cfRule>
  </conditionalFormatting>
  <conditionalFormatting sqref="AE92">
    <cfRule type="expression" dxfId="2711" priority="13313">
      <formula>IF(RIGHT(TEXT(AE92,"0.#"),1)=".",FALSE,TRUE)</formula>
    </cfRule>
    <cfRule type="expression" dxfId="2710" priority="13314">
      <formula>IF(RIGHT(TEXT(AE92,"0.#"),1)=".",TRUE,FALSE)</formula>
    </cfRule>
  </conditionalFormatting>
  <conditionalFormatting sqref="AE93">
    <cfRule type="expression" dxfId="2709" priority="13311">
      <formula>IF(RIGHT(TEXT(AE93,"0.#"),1)=".",FALSE,TRUE)</formula>
    </cfRule>
    <cfRule type="expression" dxfId="2708" priority="13312">
      <formula>IF(RIGHT(TEXT(AE93,"0.#"),1)=".",TRUE,FALSE)</formula>
    </cfRule>
  </conditionalFormatting>
  <conditionalFormatting sqref="AE94">
    <cfRule type="expression" dxfId="2707" priority="13309">
      <formula>IF(RIGHT(TEXT(AE94,"0.#"),1)=".",FALSE,TRUE)</formula>
    </cfRule>
    <cfRule type="expression" dxfId="2706" priority="13310">
      <formula>IF(RIGHT(TEXT(AE94,"0.#"),1)=".",TRUE,FALSE)</formula>
    </cfRule>
  </conditionalFormatting>
  <conditionalFormatting sqref="AI94">
    <cfRule type="expression" dxfId="2705" priority="13307">
      <formula>IF(RIGHT(TEXT(AI94,"0.#"),1)=".",FALSE,TRUE)</formula>
    </cfRule>
    <cfRule type="expression" dxfId="2704" priority="13308">
      <formula>IF(RIGHT(TEXT(AI94,"0.#"),1)=".",TRUE,FALSE)</formula>
    </cfRule>
  </conditionalFormatting>
  <conditionalFormatting sqref="AI93">
    <cfRule type="expression" dxfId="2703" priority="13305">
      <formula>IF(RIGHT(TEXT(AI93,"0.#"),1)=".",FALSE,TRUE)</formula>
    </cfRule>
    <cfRule type="expression" dxfId="2702" priority="13306">
      <formula>IF(RIGHT(TEXT(AI93,"0.#"),1)=".",TRUE,FALSE)</formula>
    </cfRule>
  </conditionalFormatting>
  <conditionalFormatting sqref="AI92">
    <cfRule type="expression" dxfId="2701" priority="13303">
      <formula>IF(RIGHT(TEXT(AI92,"0.#"),1)=".",FALSE,TRUE)</formula>
    </cfRule>
    <cfRule type="expression" dxfId="2700" priority="13304">
      <formula>IF(RIGHT(TEXT(AI92,"0.#"),1)=".",TRUE,FALSE)</formula>
    </cfRule>
  </conditionalFormatting>
  <conditionalFormatting sqref="AM92">
    <cfRule type="expression" dxfId="2699" priority="13301">
      <formula>IF(RIGHT(TEXT(AM92,"0.#"),1)=".",FALSE,TRUE)</formula>
    </cfRule>
    <cfRule type="expression" dxfId="2698" priority="13302">
      <formula>IF(RIGHT(TEXT(AM92,"0.#"),1)=".",TRUE,FALSE)</formula>
    </cfRule>
  </conditionalFormatting>
  <conditionalFormatting sqref="AM93">
    <cfRule type="expression" dxfId="2697" priority="13299">
      <formula>IF(RIGHT(TEXT(AM93,"0.#"),1)=".",FALSE,TRUE)</formula>
    </cfRule>
    <cfRule type="expression" dxfId="2696" priority="13300">
      <formula>IF(RIGHT(TEXT(AM93,"0.#"),1)=".",TRUE,FALSE)</formula>
    </cfRule>
  </conditionalFormatting>
  <conditionalFormatting sqref="AM94">
    <cfRule type="expression" dxfId="2695" priority="13297">
      <formula>IF(RIGHT(TEXT(AM94,"0.#"),1)=".",FALSE,TRUE)</formula>
    </cfRule>
    <cfRule type="expression" dxfId="2694" priority="13298">
      <formula>IF(RIGHT(TEXT(AM94,"0.#"),1)=".",TRUE,FALSE)</formula>
    </cfRule>
  </conditionalFormatting>
  <conditionalFormatting sqref="AE97">
    <cfRule type="expression" dxfId="2693" priority="13283">
      <formula>IF(RIGHT(TEXT(AE97,"0.#"),1)=".",FALSE,TRUE)</formula>
    </cfRule>
    <cfRule type="expression" dxfId="2692" priority="13284">
      <formula>IF(RIGHT(TEXT(AE97,"0.#"),1)=".",TRUE,FALSE)</formula>
    </cfRule>
  </conditionalFormatting>
  <conditionalFormatting sqref="AE98">
    <cfRule type="expression" dxfId="2691" priority="13281">
      <formula>IF(RIGHT(TEXT(AE98,"0.#"),1)=".",FALSE,TRUE)</formula>
    </cfRule>
    <cfRule type="expression" dxfId="2690" priority="13282">
      <formula>IF(RIGHT(TEXT(AE98,"0.#"),1)=".",TRUE,FALSE)</formula>
    </cfRule>
  </conditionalFormatting>
  <conditionalFormatting sqref="AE99">
    <cfRule type="expression" dxfId="2689" priority="13279">
      <formula>IF(RIGHT(TEXT(AE99,"0.#"),1)=".",FALSE,TRUE)</formula>
    </cfRule>
    <cfRule type="expression" dxfId="2688" priority="13280">
      <formula>IF(RIGHT(TEXT(AE99,"0.#"),1)=".",TRUE,FALSE)</formula>
    </cfRule>
  </conditionalFormatting>
  <conditionalFormatting sqref="AI99">
    <cfRule type="expression" dxfId="2687" priority="13277">
      <formula>IF(RIGHT(TEXT(AI99,"0.#"),1)=".",FALSE,TRUE)</formula>
    </cfRule>
    <cfRule type="expression" dxfId="2686" priority="13278">
      <formula>IF(RIGHT(TEXT(AI99,"0.#"),1)=".",TRUE,FALSE)</formula>
    </cfRule>
  </conditionalFormatting>
  <conditionalFormatting sqref="AI98">
    <cfRule type="expression" dxfId="2685" priority="13275">
      <formula>IF(RIGHT(TEXT(AI98,"0.#"),1)=".",FALSE,TRUE)</formula>
    </cfRule>
    <cfRule type="expression" dxfId="2684" priority="13276">
      <formula>IF(RIGHT(TEXT(AI98,"0.#"),1)=".",TRUE,FALSE)</formula>
    </cfRule>
  </conditionalFormatting>
  <conditionalFormatting sqref="AI97">
    <cfRule type="expression" dxfId="2683" priority="13273">
      <formula>IF(RIGHT(TEXT(AI97,"0.#"),1)=".",FALSE,TRUE)</formula>
    </cfRule>
    <cfRule type="expression" dxfId="2682" priority="13274">
      <formula>IF(RIGHT(TEXT(AI97,"0.#"),1)=".",TRUE,FALSE)</formula>
    </cfRule>
  </conditionalFormatting>
  <conditionalFormatting sqref="AM97">
    <cfRule type="expression" dxfId="2681" priority="13271">
      <formula>IF(RIGHT(TEXT(AM97,"0.#"),1)=".",FALSE,TRUE)</formula>
    </cfRule>
    <cfRule type="expression" dxfId="2680" priority="13272">
      <formula>IF(RIGHT(TEXT(AM97,"0.#"),1)=".",TRUE,FALSE)</formula>
    </cfRule>
  </conditionalFormatting>
  <conditionalFormatting sqref="AM98">
    <cfRule type="expression" dxfId="2679" priority="13269">
      <formula>IF(RIGHT(TEXT(AM98,"0.#"),1)=".",FALSE,TRUE)</formula>
    </cfRule>
    <cfRule type="expression" dxfId="2678" priority="13270">
      <formula>IF(RIGHT(TEXT(AM98,"0.#"),1)=".",TRUE,FALSE)</formula>
    </cfRule>
  </conditionalFormatting>
  <conditionalFormatting sqref="AM99">
    <cfRule type="expression" dxfId="2677" priority="13267">
      <formula>IF(RIGHT(TEXT(AM99,"0.#"),1)=".",FALSE,TRUE)</formula>
    </cfRule>
    <cfRule type="expression" dxfId="2676" priority="13268">
      <formula>IF(RIGHT(TEXT(AM99,"0.#"),1)=".",TRUE,FALSE)</formula>
    </cfRule>
  </conditionalFormatting>
  <conditionalFormatting sqref="AI101">
    <cfRule type="expression" dxfId="2675" priority="13253">
      <formula>IF(RIGHT(TEXT(AI101,"0.#"),1)=".",FALSE,TRUE)</formula>
    </cfRule>
    <cfRule type="expression" dxfId="2674" priority="13254">
      <formula>IF(RIGHT(TEXT(AI101,"0.#"),1)=".",TRUE,FALSE)</formula>
    </cfRule>
  </conditionalFormatting>
  <conditionalFormatting sqref="AM101">
    <cfRule type="expression" dxfId="2673" priority="13251">
      <formula>IF(RIGHT(TEXT(AM101,"0.#"),1)=".",FALSE,TRUE)</formula>
    </cfRule>
    <cfRule type="expression" dxfId="2672" priority="13252">
      <formula>IF(RIGHT(TEXT(AM101,"0.#"),1)=".",TRUE,FALSE)</formula>
    </cfRule>
  </conditionalFormatting>
  <conditionalFormatting sqref="AE102">
    <cfRule type="expression" dxfId="2671" priority="13249">
      <formula>IF(RIGHT(TEXT(AE102,"0.#"),1)=".",FALSE,TRUE)</formula>
    </cfRule>
    <cfRule type="expression" dxfId="2670" priority="13250">
      <formula>IF(RIGHT(TEXT(AE102,"0.#"),1)=".",TRUE,FALSE)</formula>
    </cfRule>
  </conditionalFormatting>
  <conditionalFormatting sqref="AI102">
    <cfRule type="expression" dxfId="2669" priority="13247">
      <formula>IF(RIGHT(TEXT(AI102,"0.#"),1)=".",FALSE,TRUE)</formula>
    </cfRule>
    <cfRule type="expression" dxfId="2668" priority="13248">
      <formula>IF(RIGHT(TEXT(AI102,"0.#"),1)=".",TRUE,FALSE)</formula>
    </cfRule>
  </conditionalFormatting>
  <conditionalFormatting sqref="AM102">
    <cfRule type="expression" dxfId="2667" priority="13245">
      <formula>IF(RIGHT(TEXT(AM102,"0.#"),1)=".",FALSE,TRUE)</formula>
    </cfRule>
    <cfRule type="expression" dxfId="2666" priority="13246">
      <formula>IF(RIGHT(TEXT(AM102,"0.#"),1)=".",TRUE,FALSE)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E116 AQ116">
    <cfRule type="expression" dxfId="2615" priority="13185">
      <formula>IF(RIGHT(TEXT(AE116,"0.#"),1)=".",FALSE,TRUE)</formula>
    </cfRule>
    <cfRule type="expression" dxfId="2614" priority="13186">
      <formula>IF(RIGHT(TEXT(AE116,"0.#"),1)=".",TRUE,FALSE)</formula>
    </cfRule>
  </conditionalFormatting>
  <conditionalFormatting sqref="AI116">
    <cfRule type="expression" dxfId="2613" priority="13183">
      <formula>IF(RIGHT(TEXT(AI116,"0.#"),1)=".",FALSE,TRUE)</formula>
    </cfRule>
    <cfRule type="expression" dxfId="2612" priority="13184">
      <formula>IF(RIGHT(TEXT(AI116,"0.#"),1)=".",TRUE,FALSE)</formula>
    </cfRule>
  </conditionalFormatting>
  <conditionalFormatting sqref="AM116">
    <cfRule type="expression" dxfId="2611" priority="13181">
      <formula>IF(RIGHT(TEXT(AM116,"0.#"),1)=".",FALSE,TRUE)</formula>
    </cfRule>
    <cfRule type="expression" dxfId="2610" priority="13182">
      <formula>IF(RIGHT(TEXT(AM116,"0.#"),1)=".",TRUE,FALSE)</formula>
    </cfRule>
  </conditionalFormatting>
  <conditionalFormatting sqref="AE117 AM117">
    <cfRule type="expression" dxfId="2609" priority="13179">
      <formula>IF(RIGHT(TEXT(AE117,"0.#"),1)=".",FALSE,TRUE)</formula>
    </cfRule>
    <cfRule type="expression" dxfId="2608" priority="13180">
      <formula>IF(RIGHT(TEXT(AE117,"0.#"),1)=".",TRUE,FALSE)</formula>
    </cfRule>
  </conditionalFormatting>
  <conditionalFormatting sqref="AI117">
    <cfRule type="expression" dxfId="2607" priority="13177">
      <formula>IF(RIGHT(TEXT(AI117,"0.#"),1)=".",FALSE,TRUE)</formula>
    </cfRule>
    <cfRule type="expression" dxfId="2606" priority="13178">
      <formula>IF(RIGHT(TEXT(AI117,"0.#"),1)=".",TRUE,FALSE)</formula>
    </cfRule>
  </conditionalFormatting>
  <conditionalFormatting sqref="AQ117">
    <cfRule type="expression" dxfId="2605" priority="13173">
      <formula>IF(RIGHT(TEXT(AQ117,"0.#"),1)=".",FALSE,TRUE)</formula>
    </cfRule>
    <cfRule type="expression" dxfId="2604" priority="13174">
      <formula>IF(RIGHT(TEXT(AQ117,"0.#"),1)=".",TRUE,FALSE)</formula>
    </cfRule>
  </conditionalFormatting>
  <conditionalFormatting sqref="AE119 AQ119">
    <cfRule type="expression" dxfId="2603" priority="13171">
      <formula>IF(RIGHT(TEXT(AE119,"0.#"),1)=".",FALSE,TRUE)</formula>
    </cfRule>
    <cfRule type="expression" dxfId="2602" priority="13172">
      <formula>IF(RIGHT(TEXT(AE119,"0.#"),1)=".",TRUE,FALSE)</formula>
    </cfRule>
  </conditionalFormatting>
  <conditionalFormatting sqref="AI119">
    <cfRule type="expression" dxfId="2601" priority="13169">
      <formula>IF(RIGHT(TEXT(AI119,"0.#"),1)=".",FALSE,TRUE)</formula>
    </cfRule>
    <cfRule type="expression" dxfId="2600" priority="13170">
      <formula>IF(RIGHT(TEXT(AI119,"0.#"),1)=".",TRUE,FALSE)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39:AO866">
    <cfRule type="expression" dxfId="2521" priority="6655">
      <formula>IF(AND(AL839&gt;=0, RIGHT(TEXT(AL839,"0.#"),1)&lt;&gt;"."),TRUE,FALSE)</formula>
    </cfRule>
    <cfRule type="expression" dxfId="2520" priority="6656">
      <formula>IF(AND(AL839&gt;=0, RIGHT(TEXT(AL839,"0.#"),1)="."),TRUE,FALSE)</formula>
    </cfRule>
    <cfRule type="expression" dxfId="2519" priority="6657">
      <formula>IF(AND(AL839&lt;0, RIGHT(TEXT(AL839,"0.#"),1)&lt;&gt;"."),TRUE,FALSE)</formula>
    </cfRule>
    <cfRule type="expression" dxfId="2518" priority="6658">
      <formula>IF(AND(AL839&lt;0, RIGHT(TEXT(AL839,"0.#"),1)="."),TRUE,FALSE)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39:Y866">
    <cfRule type="expression" dxfId="2447" priority="2983">
      <formula>IF(RIGHT(TEXT(Y839,"0.#"),1)=".",FALSE,TRUE)</formula>
    </cfRule>
    <cfRule type="expression" dxfId="2446" priority="2984">
      <formula>IF(RIGHT(TEXT(Y839,"0.#"),1)=".",TRUE,FALSE)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02:AO1131">
    <cfRule type="expression" dxfId="2417" priority="2889">
      <formula>IF(AND(AL1102&gt;=0, RIGHT(TEXT(AL1102,"0.#"),1)&lt;&gt;"."),TRUE,FALSE)</formula>
    </cfRule>
    <cfRule type="expression" dxfId="2416" priority="2890">
      <formula>IF(AND(AL1102&gt;=0, RIGHT(TEXT(AL1102,"0.#"),1)="."),TRUE,FALSE)</formula>
    </cfRule>
    <cfRule type="expression" dxfId="2415" priority="2891">
      <formula>IF(AND(AL1102&lt;0, RIGHT(TEXT(AL1102,"0.#"),1)&lt;&gt;"."),TRUE,FALSE)</formula>
    </cfRule>
    <cfRule type="expression" dxfId="2414" priority="2892">
      <formula>IF(AND(AL1102&lt;0, RIGHT(TEXT(AL1102,"0.#"),1)="."),TRUE,FALSE)</formula>
    </cfRule>
  </conditionalFormatting>
  <conditionalFormatting sqref="Y1102:Y1131">
    <cfRule type="expression" dxfId="2413" priority="2887">
      <formula>IF(RIGHT(TEXT(Y1102,"0.#"),1)=".",FALSE,TRUE)</formula>
    </cfRule>
    <cfRule type="expression" dxfId="2412" priority="2888">
      <formula>IF(RIGHT(TEXT(Y1102,"0.#"),1)=".",TRUE,FALSE)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38:AO838">
    <cfRule type="expression" dxfId="2403" priority="2841">
      <formula>IF(AND(AL838&gt;=0, RIGHT(TEXT(AL838,"0.#"),1)&lt;&gt;"."),TRUE,FALSE)</formula>
    </cfRule>
    <cfRule type="expression" dxfId="2402" priority="2842">
      <formula>IF(AND(AL838&gt;=0, RIGHT(TEXT(AL838,"0.#"),1)="."),TRUE,FALSE)</formula>
    </cfRule>
    <cfRule type="expression" dxfId="2401" priority="2843">
      <formula>IF(AND(AL838&lt;0, RIGHT(TEXT(AL838,"0.#"),1)&lt;&gt;"."),TRUE,FALSE)</formula>
    </cfRule>
    <cfRule type="expression" dxfId="2400" priority="2844">
      <formula>IF(AND(AL838&lt;0, RIGHT(TEXT(AL838,"0.#"),1)="."),TRUE,FALSE)</formula>
    </cfRule>
  </conditionalFormatting>
  <conditionalFormatting sqref="Y838">
    <cfRule type="expression" dxfId="2399" priority="2839">
      <formula>IF(RIGHT(TEXT(Y838,"0.#"),1)=".",FALSE,TRUE)</formula>
    </cfRule>
    <cfRule type="expression" dxfId="2398" priority="2840">
      <formula>IF(RIGHT(TEXT(Y838,"0.#"),1)=".",TRUE,FALSE)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80:Y899">
    <cfRule type="expression" dxfId="2081" priority="2099">
      <formula>IF(RIGHT(TEXT(Y880,"0.#"),1)=".",FALSE,TRUE)</formula>
    </cfRule>
    <cfRule type="expression" dxfId="2080" priority="2100">
      <formula>IF(RIGHT(TEXT(Y880,"0.#"),1)=".",TRUE,FALSE)</formula>
    </cfRule>
  </conditionalFormatting>
  <conditionalFormatting sqref="Y905:Y932">
    <cfRule type="expression" dxfId="2079" priority="2087">
      <formula>IF(RIGHT(TEXT(Y905,"0.#"),1)=".",FALSE,TRUE)</formula>
    </cfRule>
    <cfRule type="expression" dxfId="2078" priority="2088">
      <formula>IF(RIGHT(TEXT(Y905,"0.#"),1)=".",TRUE,FALSE)</formula>
    </cfRule>
  </conditionalFormatting>
  <conditionalFormatting sqref="Y903:Y904">
    <cfRule type="expression" dxfId="2077" priority="2081">
      <formula>IF(RIGHT(TEXT(Y903,"0.#"),1)=".",FALSE,TRUE)</formula>
    </cfRule>
    <cfRule type="expression" dxfId="2076" priority="2082">
      <formula>IF(RIGHT(TEXT(Y903,"0.#"),1)=".",TRUE,FALSE)</formula>
    </cfRule>
  </conditionalFormatting>
  <conditionalFormatting sqref="Y938:Y965">
    <cfRule type="expression" dxfId="2075" priority="2075">
      <formula>IF(RIGHT(TEXT(Y938,"0.#"),1)=".",FALSE,TRUE)</formula>
    </cfRule>
    <cfRule type="expression" dxfId="2074" priority="2076">
      <formula>IF(RIGHT(TEXT(Y938,"0.#"),1)=".",TRUE,FALSE)</formula>
    </cfRule>
  </conditionalFormatting>
  <conditionalFormatting sqref="Y936:Y937">
    <cfRule type="expression" dxfId="2073" priority="2069">
      <formula>IF(RIGHT(TEXT(Y936,"0.#"),1)=".",FALSE,TRUE)</formula>
    </cfRule>
    <cfRule type="expression" dxfId="2072" priority="2070">
      <formula>IF(RIGHT(TEXT(Y936,"0.#"),1)=".",TRUE,FALSE)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80:AO899">
    <cfRule type="expression" dxfId="1985" priority="2101">
      <formula>IF(AND(AL880&gt;=0, RIGHT(TEXT(AL880,"0.#"),1)&lt;&gt;"."),TRUE,FALSE)</formula>
    </cfRule>
    <cfRule type="expression" dxfId="1984" priority="2102">
      <formula>IF(AND(AL880&gt;=0, RIGHT(TEXT(AL880,"0.#"),1)="."),TRUE,FALSE)</formula>
    </cfRule>
    <cfRule type="expression" dxfId="1983" priority="2103">
      <formula>IF(AND(AL880&lt;0, RIGHT(TEXT(AL880,"0.#"),1)&lt;&gt;"."),TRUE,FALSE)</formula>
    </cfRule>
    <cfRule type="expression" dxfId="1982" priority="2104">
      <formula>IF(AND(AL880&lt;0, RIGHT(TEXT(AL880,"0.#"),1)="."),TRUE,FALSE)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6:Y879">
    <cfRule type="expression" dxfId="723" priority="23">
      <formula>IF(RIGHT(TEXT(Y876,"0.#"),1)=".",FALSE,TRUE)</formula>
    </cfRule>
    <cfRule type="expression" dxfId="722" priority="24">
      <formula>IF(RIGHT(TEXT(Y876,"0.#"),1)=".",TRUE,FALSE)</formula>
    </cfRule>
  </conditionalFormatting>
  <conditionalFormatting sqref="Y870:Y875">
    <cfRule type="expression" dxfId="721" priority="21">
      <formula>IF(RIGHT(TEXT(Y870,"0.#"),1)=".",FALSE,TRUE)</formula>
    </cfRule>
    <cfRule type="expression" dxfId="720" priority="22">
      <formula>IF(RIGHT(TEXT(Y870,"0.#"),1)=".",TRUE,FALSE)</formula>
    </cfRule>
  </conditionalFormatting>
  <conditionalFormatting sqref="AL872:AO879">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AL870:AO871">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AU783">
    <cfRule type="expression" dxfId="701" priority="1">
      <formula>IF(RIGHT(TEXT(AU783,"0.#"),1)=".",FALSE,TRUE)</formula>
    </cfRule>
    <cfRule type="expression" dxfId="700" priority="2">
      <formula>IF(RIGHT(TEXT(AU783,"0.#"),1)=".",TRUE,FALSE)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55" fitToHeight="0" orientation="portrait" r:id="rId1"/>
  <headerFooter differentFirst="1" alignWithMargins="0"/>
  <rowBreaks count="4" manualBreakCount="4">
    <brk id="79" max="49" man="1"/>
    <brk id="699" max="49" man="1"/>
    <brk id="727"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622</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572</v>
      </c>
      <c r="M7" s="13" t="str">
        <f t="shared" si="2"/>
        <v>経済協力</v>
      </c>
      <c r="N7" s="13" t="str">
        <f t="shared" si="6"/>
        <v>経済協力</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3"/>
      <c r="Z2" s="836"/>
      <c r="AA2" s="837"/>
      <c r="AB2" s="1037" t="s">
        <v>11</v>
      </c>
      <c r="AC2" s="1038"/>
      <c r="AD2" s="1039"/>
      <c r="AE2" s="1043" t="s">
        <v>552</v>
      </c>
      <c r="AF2" s="1043"/>
      <c r="AG2" s="1043"/>
      <c r="AH2" s="1043"/>
      <c r="AI2" s="1043" t="s">
        <v>549</v>
      </c>
      <c r="AJ2" s="1043"/>
      <c r="AK2" s="1043"/>
      <c r="AL2" s="1043"/>
      <c r="AM2" s="1043" t="s">
        <v>523</v>
      </c>
      <c r="AN2" s="1043"/>
      <c r="AO2" s="1043"/>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10"/>
      <c r="I4" s="1010"/>
      <c r="J4" s="1010"/>
      <c r="K4" s="1010"/>
      <c r="L4" s="1010"/>
      <c r="M4" s="1010"/>
      <c r="N4" s="1010"/>
      <c r="O4" s="1011"/>
      <c r="P4" s="105"/>
      <c r="Q4" s="1018"/>
      <c r="R4" s="1018"/>
      <c r="S4" s="1018"/>
      <c r="T4" s="1018"/>
      <c r="U4" s="1018"/>
      <c r="V4" s="1018"/>
      <c r="W4" s="1018"/>
      <c r="X4" s="1019"/>
      <c r="Y4" s="1028" t="s">
        <v>12</v>
      </c>
      <c r="Z4" s="1029"/>
      <c r="AA4" s="1030"/>
      <c r="AB4" s="464"/>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3"/>
      <c r="Z9" s="836"/>
      <c r="AA9" s="837"/>
      <c r="AB9" s="1037" t="s">
        <v>11</v>
      </c>
      <c r="AC9" s="1038"/>
      <c r="AD9" s="1039"/>
      <c r="AE9" s="1043" t="s">
        <v>553</v>
      </c>
      <c r="AF9" s="1043"/>
      <c r="AG9" s="1043"/>
      <c r="AH9" s="1043"/>
      <c r="AI9" s="1043" t="s">
        <v>549</v>
      </c>
      <c r="AJ9" s="1043"/>
      <c r="AK9" s="1043"/>
      <c r="AL9" s="1043"/>
      <c r="AM9" s="1043" t="s">
        <v>523</v>
      </c>
      <c r="AN9" s="1043"/>
      <c r="AO9" s="1043"/>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4"/>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3"/>
      <c r="Z16" s="836"/>
      <c r="AA16" s="837"/>
      <c r="AB16" s="1037" t="s">
        <v>11</v>
      </c>
      <c r="AC16" s="1038"/>
      <c r="AD16" s="1039"/>
      <c r="AE16" s="1043" t="s">
        <v>552</v>
      </c>
      <c r="AF16" s="1043"/>
      <c r="AG16" s="1043"/>
      <c r="AH16" s="1043"/>
      <c r="AI16" s="1043" t="s">
        <v>550</v>
      </c>
      <c r="AJ16" s="1043"/>
      <c r="AK16" s="1043"/>
      <c r="AL16" s="1043"/>
      <c r="AM16" s="1043" t="s">
        <v>523</v>
      </c>
      <c r="AN16" s="1043"/>
      <c r="AO16" s="1043"/>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4"/>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3"/>
      <c r="Z23" s="836"/>
      <c r="AA23" s="837"/>
      <c r="AB23" s="1037" t="s">
        <v>11</v>
      </c>
      <c r="AC23" s="1038"/>
      <c r="AD23" s="1039"/>
      <c r="AE23" s="1043" t="s">
        <v>554</v>
      </c>
      <c r="AF23" s="1043"/>
      <c r="AG23" s="1043"/>
      <c r="AH23" s="1043"/>
      <c r="AI23" s="1043" t="s">
        <v>549</v>
      </c>
      <c r="AJ23" s="1043"/>
      <c r="AK23" s="1043"/>
      <c r="AL23" s="1043"/>
      <c r="AM23" s="1043" t="s">
        <v>523</v>
      </c>
      <c r="AN23" s="1043"/>
      <c r="AO23" s="1043"/>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4"/>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3"/>
      <c r="Z30" s="836"/>
      <c r="AA30" s="837"/>
      <c r="AB30" s="1037" t="s">
        <v>11</v>
      </c>
      <c r="AC30" s="1038"/>
      <c r="AD30" s="1039"/>
      <c r="AE30" s="1043" t="s">
        <v>552</v>
      </c>
      <c r="AF30" s="1043"/>
      <c r="AG30" s="1043"/>
      <c r="AH30" s="1043"/>
      <c r="AI30" s="1043" t="s">
        <v>549</v>
      </c>
      <c r="AJ30" s="1043"/>
      <c r="AK30" s="1043"/>
      <c r="AL30" s="1043"/>
      <c r="AM30" s="1043" t="s">
        <v>547</v>
      </c>
      <c r="AN30" s="1043"/>
      <c r="AO30" s="1043"/>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4"/>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3"/>
      <c r="Z37" s="836"/>
      <c r="AA37" s="837"/>
      <c r="AB37" s="1037" t="s">
        <v>11</v>
      </c>
      <c r="AC37" s="1038"/>
      <c r="AD37" s="1039"/>
      <c r="AE37" s="1043" t="s">
        <v>554</v>
      </c>
      <c r="AF37" s="1043"/>
      <c r="AG37" s="1043"/>
      <c r="AH37" s="1043"/>
      <c r="AI37" s="1043" t="s">
        <v>551</v>
      </c>
      <c r="AJ37" s="1043"/>
      <c r="AK37" s="1043"/>
      <c r="AL37" s="1043"/>
      <c r="AM37" s="1043" t="s">
        <v>548</v>
      </c>
      <c r="AN37" s="1043"/>
      <c r="AO37" s="1043"/>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4"/>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3"/>
      <c r="Z44" s="836"/>
      <c r="AA44" s="837"/>
      <c r="AB44" s="1037" t="s">
        <v>11</v>
      </c>
      <c r="AC44" s="1038"/>
      <c r="AD44" s="1039"/>
      <c r="AE44" s="1043" t="s">
        <v>552</v>
      </c>
      <c r="AF44" s="1043"/>
      <c r="AG44" s="1043"/>
      <c r="AH44" s="1043"/>
      <c r="AI44" s="1043" t="s">
        <v>549</v>
      </c>
      <c r="AJ44" s="1043"/>
      <c r="AK44" s="1043"/>
      <c r="AL44" s="1043"/>
      <c r="AM44" s="1043" t="s">
        <v>523</v>
      </c>
      <c r="AN44" s="1043"/>
      <c r="AO44" s="1043"/>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4"/>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3"/>
      <c r="Z51" s="836"/>
      <c r="AA51" s="837"/>
      <c r="AB51" s="560" t="s">
        <v>11</v>
      </c>
      <c r="AC51" s="1038"/>
      <c r="AD51" s="1039"/>
      <c r="AE51" s="1043" t="s">
        <v>552</v>
      </c>
      <c r="AF51" s="1043"/>
      <c r="AG51" s="1043"/>
      <c r="AH51" s="1043"/>
      <c r="AI51" s="1043" t="s">
        <v>549</v>
      </c>
      <c r="AJ51" s="1043"/>
      <c r="AK51" s="1043"/>
      <c r="AL51" s="1043"/>
      <c r="AM51" s="1043" t="s">
        <v>523</v>
      </c>
      <c r="AN51" s="1043"/>
      <c r="AO51" s="1043"/>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4"/>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3"/>
      <c r="Z58" s="836"/>
      <c r="AA58" s="837"/>
      <c r="AB58" s="1037" t="s">
        <v>11</v>
      </c>
      <c r="AC58" s="1038"/>
      <c r="AD58" s="1039"/>
      <c r="AE58" s="1043" t="s">
        <v>552</v>
      </c>
      <c r="AF58" s="1043"/>
      <c r="AG58" s="1043"/>
      <c r="AH58" s="1043"/>
      <c r="AI58" s="1043" t="s">
        <v>549</v>
      </c>
      <c r="AJ58" s="1043"/>
      <c r="AK58" s="1043"/>
      <c r="AL58" s="1043"/>
      <c r="AM58" s="1043" t="s">
        <v>523</v>
      </c>
      <c r="AN58" s="1043"/>
      <c r="AO58" s="1043"/>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4"/>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3"/>
      <c r="Z65" s="836"/>
      <c r="AA65" s="837"/>
      <c r="AB65" s="1037" t="s">
        <v>11</v>
      </c>
      <c r="AC65" s="1038"/>
      <c r="AD65" s="1039"/>
      <c r="AE65" s="1043" t="s">
        <v>552</v>
      </c>
      <c r="AF65" s="1043"/>
      <c r="AG65" s="1043"/>
      <c r="AH65" s="1043"/>
      <c r="AI65" s="1043" t="s">
        <v>549</v>
      </c>
      <c r="AJ65" s="1043"/>
      <c r="AK65" s="1043"/>
      <c r="AL65" s="1043"/>
      <c r="AM65" s="1043" t="s">
        <v>523</v>
      </c>
      <c r="AN65" s="1043"/>
      <c r="AO65" s="1043"/>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4"/>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8" t="s">
        <v>487</v>
      </c>
      <c r="H2" s="599"/>
      <c r="I2" s="599"/>
      <c r="J2" s="599"/>
      <c r="K2" s="599"/>
      <c r="L2" s="599"/>
      <c r="M2" s="599"/>
      <c r="N2" s="599"/>
      <c r="O2" s="599"/>
      <c r="P2" s="599"/>
      <c r="Q2" s="599"/>
      <c r="R2" s="599"/>
      <c r="S2" s="599"/>
      <c r="T2" s="599"/>
      <c r="U2" s="599"/>
      <c r="V2" s="599"/>
      <c r="W2" s="599"/>
      <c r="X2" s="599"/>
      <c r="Y2" s="599"/>
      <c r="Z2" s="599"/>
      <c r="AA2" s="599"/>
      <c r="AB2" s="600"/>
      <c r="AC2" s="598" t="s">
        <v>489</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2" t="s">
        <v>17</v>
      </c>
      <c r="H3" s="675"/>
      <c r="I3" s="675"/>
      <c r="J3" s="675"/>
      <c r="K3" s="675"/>
      <c r="L3" s="674" t="s">
        <v>18</v>
      </c>
      <c r="M3" s="675"/>
      <c r="N3" s="675"/>
      <c r="O3" s="675"/>
      <c r="P3" s="675"/>
      <c r="Q3" s="675"/>
      <c r="R3" s="675"/>
      <c r="S3" s="675"/>
      <c r="T3" s="675"/>
      <c r="U3" s="675"/>
      <c r="V3" s="675"/>
      <c r="W3" s="675"/>
      <c r="X3" s="676"/>
      <c r="Y3" s="658" t="s">
        <v>19</v>
      </c>
      <c r="Z3" s="659"/>
      <c r="AA3" s="659"/>
      <c r="AB3" s="805"/>
      <c r="AC3" s="822" t="s">
        <v>17</v>
      </c>
      <c r="AD3" s="675"/>
      <c r="AE3" s="675"/>
      <c r="AF3" s="675"/>
      <c r="AG3" s="675"/>
      <c r="AH3" s="674" t="s">
        <v>18</v>
      </c>
      <c r="AI3" s="675"/>
      <c r="AJ3" s="675"/>
      <c r="AK3" s="675"/>
      <c r="AL3" s="675"/>
      <c r="AM3" s="675"/>
      <c r="AN3" s="675"/>
      <c r="AO3" s="675"/>
      <c r="AP3" s="675"/>
      <c r="AQ3" s="675"/>
      <c r="AR3" s="675"/>
      <c r="AS3" s="675"/>
      <c r="AT3" s="676"/>
      <c r="AU3" s="658" t="s">
        <v>19</v>
      </c>
      <c r="AV3" s="659"/>
      <c r="AW3" s="659"/>
      <c r="AX3" s="660"/>
    </row>
    <row r="4" spans="1:50" ht="24.75" customHeight="1" x14ac:dyDescent="0.15">
      <c r="A4" s="1056"/>
      <c r="B4" s="1057"/>
      <c r="C4" s="1057"/>
      <c r="D4" s="1057"/>
      <c r="E4" s="1057"/>
      <c r="F4" s="1058"/>
      <c r="G4" s="677"/>
      <c r="H4" s="842"/>
      <c r="I4" s="842"/>
      <c r="J4" s="842"/>
      <c r="K4" s="843"/>
      <c r="L4" s="671"/>
      <c r="M4" s="672"/>
      <c r="N4" s="672"/>
      <c r="O4" s="672"/>
      <c r="P4" s="672"/>
      <c r="Q4" s="672"/>
      <c r="R4" s="672"/>
      <c r="S4" s="672"/>
      <c r="T4" s="672"/>
      <c r="U4" s="672"/>
      <c r="V4" s="672"/>
      <c r="W4" s="672"/>
      <c r="X4" s="673"/>
      <c r="Y4" s="391"/>
      <c r="Z4" s="392"/>
      <c r="AA4" s="392"/>
      <c r="AB4" s="812"/>
      <c r="AC4" s="677"/>
      <c r="AD4" s="842"/>
      <c r="AE4" s="842"/>
      <c r="AF4" s="842"/>
      <c r="AG4" s="843"/>
      <c r="AH4" s="671"/>
      <c r="AI4" s="672"/>
      <c r="AJ4" s="672"/>
      <c r="AK4" s="672"/>
      <c r="AL4" s="672"/>
      <c r="AM4" s="672"/>
      <c r="AN4" s="672"/>
      <c r="AO4" s="672"/>
      <c r="AP4" s="672"/>
      <c r="AQ4" s="672"/>
      <c r="AR4" s="672"/>
      <c r="AS4" s="672"/>
      <c r="AT4" s="673"/>
      <c r="AU4" s="391"/>
      <c r="AV4" s="392"/>
      <c r="AW4" s="392"/>
      <c r="AX4" s="393"/>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6"/>
      <c r="B15" s="1057"/>
      <c r="C15" s="1057"/>
      <c r="D15" s="1057"/>
      <c r="E15" s="1057"/>
      <c r="F15" s="1058"/>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56"/>
      <c r="B16" s="1057"/>
      <c r="C16" s="1057"/>
      <c r="D16" s="1057"/>
      <c r="E16" s="1057"/>
      <c r="F16" s="1058"/>
      <c r="G16" s="822" t="s">
        <v>17</v>
      </c>
      <c r="H16" s="675"/>
      <c r="I16" s="675"/>
      <c r="J16" s="675"/>
      <c r="K16" s="675"/>
      <c r="L16" s="674" t="s">
        <v>18</v>
      </c>
      <c r="M16" s="675"/>
      <c r="N16" s="675"/>
      <c r="O16" s="675"/>
      <c r="P16" s="675"/>
      <c r="Q16" s="675"/>
      <c r="R16" s="675"/>
      <c r="S16" s="675"/>
      <c r="T16" s="675"/>
      <c r="U16" s="675"/>
      <c r="V16" s="675"/>
      <c r="W16" s="675"/>
      <c r="X16" s="676"/>
      <c r="Y16" s="658" t="s">
        <v>19</v>
      </c>
      <c r="Z16" s="659"/>
      <c r="AA16" s="659"/>
      <c r="AB16" s="805"/>
      <c r="AC16" s="822" t="s">
        <v>17</v>
      </c>
      <c r="AD16" s="675"/>
      <c r="AE16" s="675"/>
      <c r="AF16" s="675"/>
      <c r="AG16" s="675"/>
      <c r="AH16" s="674" t="s">
        <v>18</v>
      </c>
      <c r="AI16" s="675"/>
      <c r="AJ16" s="675"/>
      <c r="AK16" s="675"/>
      <c r="AL16" s="675"/>
      <c r="AM16" s="675"/>
      <c r="AN16" s="675"/>
      <c r="AO16" s="675"/>
      <c r="AP16" s="675"/>
      <c r="AQ16" s="675"/>
      <c r="AR16" s="675"/>
      <c r="AS16" s="675"/>
      <c r="AT16" s="676"/>
      <c r="AU16" s="658" t="s">
        <v>19</v>
      </c>
      <c r="AV16" s="659"/>
      <c r="AW16" s="659"/>
      <c r="AX16" s="660"/>
    </row>
    <row r="17" spans="1:50" ht="24.75" customHeight="1" x14ac:dyDescent="0.15">
      <c r="A17" s="1056"/>
      <c r="B17" s="1057"/>
      <c r="C17" s="1057"/>
      <c r="D17" s="1057"/>
      <c r="E17" s="1057"/>
      <c r="F17" s="1058"/>
      <c r="G17" s="677"/>
      <c r="H17" s="842"/>
      <c r="I17" s="842"/>
      <c r="J17" s="842"/>
      <c r="K17" s="843"/>
      <c r="L17" s="671"/>
      <c r="M17" s="672"/>
      <c r="N17" s="672"/>
      <c r="O17" s="672"/>
      <c r="P17" s="672"/>
      <c r="Q17" s="672"/>
      <c r="R17" s="672"/>
      <c r="S17" s="672"/>
      <c r="T17" s="672"/>
      <c r="U17" s="672"/>
      <c r="V17" s="672"/>
      <c r="W17" s="672"/>
      <c r="X17" s="673"/>
      <c r="Y17" s="391"/>
      <c r="Z17" s="392"/>
      <c r="AA17" s="392"/>
      <c r="AB17" s="812"/>
      <c r="AC17" s="677"/>
      <c r="AD17" s="842"/>
      <c r="AE17" s="842"/>
      <c r="AF17" s="842"/>
      <c r="AG17" s="843"/>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6"/>
      <c r="B28" s="1057"/>
      <c r="C28" s="1057"/>
      <c r="D28" s="1057"/>
      <c r="E28" s="1057"/>
      <c r="F28" s="1058"/>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56"/>
      <c r="B29" s="1057"/>
      <c r="C29" s="1057"/>
      <c r="D29" s="1057"/>
      <c r="E29" s="1057"/>
      <c r="F29" s="1058"/>
      <c r="G29" s="822" t="s">
        <v>17</v>
      </c>
      <c r="H29" s="675"/>
      <c r="I29" s="675"/>
      <c r="J29" s="675"/>
      <c r="K29" s="675"/>
      <c r="L29" s="674" t="s">
        <v>18</v>
      </c>
      <c r="M29" s="675"/>
      <c r="N29" s="675"/>
      <c r="O29" s="675"/>
      <c r="P29" s="675"/>
      <c r="Q29" s="675"/>
      <c r="R29" s="675"/>
      <c r="S29" s="675"/>
      <c r="T29" s="675"/>
      <c r="U29" s="675"/>
      <c r="V29" s="675"/>
      <c r="W29" s="675"/>
      <c r="X29" s="676"/>
      <c r="Y29" s="658" t="s">
        <v>19</v>
      </c>
      <c r="Z29" s="659"/>
      <c r="AA29" s="659"/>
      <c r="AB29" s="805"/>
      <c r="AC29" s="822" t="s">
        <v>17</v>
      </c>
      <c r="AD29" s="675"/>
      <c r="AE29" s="675"/>
      <c r="AF29" s="675"/>
      <c r="AG29" s="675"/>
      <c r="AH29" s="674" t="s">
        <v>18</v>
      </c>
      <c r="AI29" s="675"/>
      <c r="AJ29" s="675"/>
      <c r="AK29" s="675"/>
      <c r="AL29" s="675"/>
      <c r="AM29" s="675"/>
      <c r="AN29" s="675"/>
      <c r="AO29" s="675"/>
      <c r="AP29" s="675"/>
      <c r="AQ29" s="675"/>
      <c r="AR29" s="675"/>
      <c r="AS29" s="675"/>
      <c r="AT29" s="676"/>
      <c r="AU29" s="658" t="s">
        <v>19</v>
      </c>
      <c r="AV29" s="659"/>
      <c r="AW29" s="659"/>
      <c r="AX29" s="660"/>
    </row>
    <row r="30" spans="1:50" ht="24.75" customHeight="1" x14ac:dyDescent="0.15">
      <c r="A30" s="1056"/>
      <c r="B30" s="1057"/>
      <c r="C30" s="1057"/>
      <c r="D30" s="1057"/>
      <c r="E30" s="1057"/>
      <c r="F30" s="1058"/>
      <c r="G30" s="677"/>
      <c r="H30" s="842"/>
      <c r="I30" s="842"/>
      <c r="J30" s="842"/>
      <c r="K30" s="843"/>
      <c r="L30" s="671"/>
      <c r="M30" s="672"/>
      <c r="N30" s="672"/>
      <c r="O30" s="672"/>
      <c r="P30" s="672"/>
      <c r="Q30" s="672"/>
      <c r="R30" s="672"/>
      <c r="S30" s="672"/>
      <c r="T30" s="672"/>
      <c r="U30" s="672"/>
      <c r="V30" s="672"/>
      <c r="W30" s="672"/>
      <c r="X30" s="673"/>
      <c r="Y30" s="391"/>
      <c r="Z30" s="392"/>
      <c r="AA30" s="392"/>
      <c r="AB30" s="812"/>
      <c r="AC30" s="677"/>
      <c r="AD30" s="842"/>
      <c r="AE30" s="842"/>
      <c r="AF30" s="842"/>
      <c r="AG30" s="843"/>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6"/>
      <c r="B41" s="1057"/>
      <c r="C41" s="1057"/>
      <c r="D41" s="1057"/>
      <c r="E41" s="1057"/>
      <c r="F41" s="1058"/>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56"/>
      <c r="B42" s="1057"/>
      <c r="C42" s="1057"/>
      <c r="D42" s="1057"/>
      <c r="E42" s="1057"/>
      <c r="F42" s="1058"/>
      <c r="G42" s="822" t="s">
        <v>17</v>
      </c>
      <c r="H42" s="675"/>
      <c r="I42" s="675"/>
      <c r="J42" s="675"/>
      <c r="K42" s="675"/>
      <c r="L42" s="674" t="s">
        <v>18</v>
      </c>
      <c r="M42" s="675"/>
      <c r="N42" s="675"/>
      <c r="O42" s="675"/>
      <c r="P42" s="675"/>
      <c r="Q42" s="675"/>
      <c r="R42" s="675"/>
      <c r="S42" s="675"/>
      <c r="T42" s="675"/>
      <c r="U42" s="675"/>
      <c r="V42" s="675"/>
      <c r="W42" s="675"/>
      <c r="X42" s="676"/>
      <c r="Y42" s="658" t="s">
        <v>19</v>
      </c>
      <c r="Z42" s="659"/>
      <c r="AA42" s="659"/>
      <c r="AB42" s="805"/>
      <c r="AC42" s="822" t="s">
        <v>17</v>
      </c>
      <c r="AD42" s="675"/>
      <c r="AE42" s="675"/>
      <c r="AF42" s="675"/>
      <c r="AG42" s="675"/>
      <c r="AH42" s="674" t="s">
        <v>18</v>
      </c>
      <c r="AI42" s="675"/>
      <c r="AJ42" s="675"/>
      <c r="AK42" s="675"/>
      <c r="AL42" s="675"/>
      <c r="AM42" s="675"/>
      <c r="AN42" s="675"/>
      <c r="AO42" s="675"/>
      <c r="AP42" s="675"/>
      <c r="AQ42" s="675"/>
      <c r="AR42" s="675"/>
      <c r="AS42" s="675"/>
      <c r="AT42" s="676"/>
      <c r="AU42" s="658" t="s">
        <v>19</v>
      </c>
      <c r="AV42" s="659"/>
      <c r="AW42" s="659"/>
      <c r="AX42" s="660"/>
    </row>
    <row r="43" spans="1:50" ht="24.75" customHeight="1" x14ac:dyDescent="0.15">
      <c r="A43" s="1056"/>
      <c r="B43" s="1057"/>
      <c r="C43" s="1057"/>
      <c r="D43" s="1057"/>
      <c r="E43" s="1057"/>
      <c r="F43" s="1058"/>
      <c r="G43" s="677"/>
      <c r="H43" s="842"/>
      <c r="I43" s="842"/>
      <c r="J43" s="842"/>
      <c r="K43" s="843"/>
      <c r="L43" s="671"/>
      <c r="M43" s="672"/>
      <c r="N43" s="672"/>
      <c r="O43" s="672"/>
      <c r="P43" s="672"/>
      <c r="Q43" s="672"/>
      <c r="R43" s="672"/>
      <c r="S43" s="672"/>
      <c r="T43" s="672"/>
      <c r="U43" s="672"/>
      <c r="V43" s="672"/>
      <c r="W43" s="672"/>
      <c r="X43" s="673"/>
      <c r="Y43" s="391"/>
      <c r="Z43" s="392"/>
      <c r="AA43" s="392"/>
      <c r="AB43" s="812"/>
      <c r="AC43" s="677"/>
      <c r="AD43" s="842"/>
      <c r="AE43" s="842"/>
      <c r="AF43" s="842"/>
      <c r="AG43" s="843"/>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56"/>
      <c r="B56" s="1057"/>
      <c r="C56" s="1057"/>
      <c r="D56" s="1057"/>
      <c r="E56" s="1057"/>
      <c r="F56" s="1058"/>
      <c r="G56" s="822" t="s">
        <v>17</v>
      </c>
      <c r="H56" s="675"/>
      <c r="I56" s="675"/>
      <c r="J56" s="675"/>
      <c r="K56" s="675"/>
      <c r="L56" s="674" t="s">
        <v>18</v>
      </c>
      <c r="M56" s="675"/>
      <c r="N56" s="675"/>
      <c r="O56" s="675"/>
      <c r="P56" s="675"/>
      <c r="Q56" s="675"/>
      <c r="R56" s="675"/>
      <c r="S56" s="675"/>
      <c r="T56" s="675"/>
      <c r="U56" s="675"/>
      <c r="V56" s="675"/>
      <c r="W56" s="675"/>
      <c r="X56" s="676"/>
      <c r="Y56" s="658" t="s">
        <v>19</v>
      </c>
      <c r="Z56" s="659"/>
      <c r="AA56" s="659"/>
      <c r="AB56" s="805"/>
      <c r="AC56" s="822" t="s">
        <v>17</v>
      </c>
      <c r="AD56" s="675"/>
      <c r="AE56" s="675"/>
      <c r="AF56" s="675"/>
      <c r="AG56" s="675"/>
      <c r="AH56" s="674" t="s">
        <v>18</v>
      </c>
      <c r="AI56" s="675"/>
      <c r="AJ56" s="675"/>
      <c r="AK56" s="675"/>
      <c r="AL56" s="675"/>
      <c r="AM56" s="675"/>
      <c r="AN56" s="675"/>
      <c r="AO56" s="675"/>
      <c r="AP56" s="675"/>
      <c r="AQ56" s="675"/>
      <c r="AR56" s="675"/>
      <c r="AS56" s="675"/>
      <c r="AT56" s="676"/>
      <c r="AU56" s="658" t="s">
        <v>19</v>
      </c>
      <c r="AV56" s="659"/>
      <c r="AW56" s="659"/>
      <c r="AX56" s="660"/>
    </row>
    <row r="57" spans="1:50" ht="24.75" customHeight="1" x14ac:dyDescent="0.15">
      <c r="A57" s="1056"/>
      <c r="B57" s="1057"/>
      <c r="C57" s="1057"/>
      <c r="D57" s="1057"/>
      <c r="E57" s="1057"/>
      <c r="F57" s="1058"/>
      <c r="G57" s="677"/>
      <c r="H57" s="842"/>
      <c r="I57" s="842"/>
      <c r="J57" s="842"/>
      <c r="K57" s="843"/>
      <c r="L57" s="671"/>
      <c r="M57" s="672"/>
      <c r="N57" s="672"/>
      <c r="O57" s="672"/>
      <c r="P57" s="672"/>
      <c r="Q57" s="672"/>
      <c r="R57" s="672"/>
      <c r="S57" s="672"/>
      <c r="T57" s="672"/>
      <c r="U57" s="672"/>
      <c r="V57" s="672"/>
      <c r="W57" s="672"/>
      <c r="X57" s="673"/>
      <c r="Y57" s="391"/>
      <c r="Z57" s="392"/>
      <c r="AA57" s="392"/>
      <c r="AB57" s="812"/>
      <c r="AC57" s="677"/>
      <c r="AD57" s="842"/>
      <c r="AE57" s="842"/>
      <c r="AF57" s="842"/>
      <c r="AG57" s="843"/>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6"/>
      <c r="B68" s="1057"/>
      <c r="C68" s="1057"/>
      <c r="D68" s="1057"/>
      <c r="E68" s="1057"/>
      <c r="F68" s="1058"/>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56"/>
      <c r="B69" s="1057"/>
      <c r="C69" s="1057"/>
      <c r="D69" s="1057"/>
      <c r="E69" s="1057"/>
      <c r="F69" s="1058"/>
      <c r="G69" s="822" t="s">
        <v>17</v>
      </c>
      <c r="H69" s="675"/>
      <c r="I69" s="675"/>
      <c r="J69" s="675"/>
      <c r="K69" s="675"/>
      <c r="L69" s="674" t="s">
        <v>18</v>
      </c>
      <c r="M69" s="675"/>
      <c r="N69" s="675"/>
      <c r="O69" s="675"/>
      <c r="P69" s="675"/>
      <c r="Q69" s="675"/>
      <c r="R69" s="675"/>
      <c r="S69" s="675"/>
      <c r="T69" s="675"/>
      <c r="U69" s="675"/>
      <c r="V69" s="675"/>
      <c r="W69" s="675"/>
      <c r="X69" s="676"/>
      <c r="Y69" s="658" t="s">
        <v>19</v>
      </c>
      <c r="Z69" s="659"/>
      <c r="AA69" s="659"/>
      <c r="AB69" s="805"/>
      <c r="AC69" s="822" t="s">
        <v>17</v>
      </c>
      <c r="AD69" s="675"/>
      <c r="AE69" s="675"/>
      <c r="AF69" s="675"/>
      <c r="AG69" s="675"/>
      <c r="AH69" s="674" t="s">
        <v>18</v>
      </c>
      <c r="AI69" s="675"/>
      <c r="AJ69" s="675"/>
      <c r="AK69" s="675"/>
      <c r="AL69" s="675"/>
      <c r="AM69" s="675"/>
      <c r="AN69" s="675"/>
      <c r="AO69" s="675"/>
      <c r="AP69" s="675"/>
      <c r="AQ69" s="675"/>
      <c r="AR69" s="675"/>
      <c r="AS69" s="675"/>
      <c r="AT69" s="676"/>
      <c r="AU69" s="658" t="s">
        <v>19</v>
      </c>
      <c r="AV69" s="659"/>
      <c r="AW69" s="659"/>
      <c r="AX69" s="660"/>
    </row>
    <row r="70" spans="1:50" ht="24.75" customHeight="1" x14ac:dyDescent="0.15">
      <c r="A70" s="1056"/>
      <c r="B70" s="1057"/>
      <c r="C70" s="1057"/>
      <c r="D70" s="1057"/>
      <c r="E70" s="1057"/>
      <c r="F70" s="1058"/>
      <c r="G70" s="677"/>
      <c r="H70" s="842"/>
      <c r="I70" s="842"/>
      <c r="J70" s="842"/>
      <c r="K70" s="843"/>
      <c r="L70" s="671"/>
      <c r="M70" s="672"/>
      <c r="N70" s="672"/>
      <c r="O70" s="672"/>
      <c r="P70" s="672"/>
      <c r="Q70" s="672"/>
      <c r="R70" s="672"/>
      <c r="S70" s="672"/>
      <c r="T70" s="672"/>
      <c r="U70" s="672"/>
      <c r="V70" s="672"/>
      <c r="W70" s="672"/>
      <c r="X70" s="673"/>
      <c r="Y70" s="391"/>
      <c r="Z70" s="392"/>
      <c r="AA70" s="392"/>
      <c r="AB70" s="812"/>
      <c r="AC70" s="677"/>
      <c r="AD70" s="842"/>
      <c r="AE70" s="842"/>
      <c r="AF70" s="842"/>
      <c r="AG70" s="843"/>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6"/>
      <c r="B81" s="1057"/>
      <c r="C81" s="1057"/>
      <c r="D81" s="1057"/>
      <c r="E81" s="1057"/>
      <c r="F81" s="1058"/>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56"/>
      <c r="B82" s="1057"/>
      <c r="C82" s="1057"/>
      <c r="D82" s="1057"/>
      <c r="E82" s="1057"/>
      <c r="F82" s="1058"/>
      <c r="G82" s="822" t="s">
        <v>17</v>
      </c>
      <c r="H82" s="675"/>
      <c r="I82" s="675"/>
      <c r="J82" s="675"/>
      <c r="K82" s="675"/>
      <c r="L82" s="674" t="s">
        <v>18</v>
      </c>
      <c r="M82" s="675"/>
      <c r="N82" s="675"/>
      <c r="O82" s="675"/>
      <c r="P82" s="675"/>
      <c r="Q82" s="675"/>
      <c r="R82" s="675"/>
      <c r="S82" s="675"/>
      <c r="T82" s="675"/>
      <c r="U82" s="675"/>
      <c r="V82" s="675"/>
      <c r="W82" s="675"/>
      <c r="X82" s="676"/>
      <c r="Y82" s="658" t="s">
        <v>19</v>
      </c>
      <c r="Z82" s="659"/>
      <c r="AA82" s="659"/>
      <c r="AB82" s="805"/>
      <c r="AC82" s="822" t="s">
        <v>17</v>
      </c>
      <c r="AD82" s="675"/>
      <c r="AE82" s="675"/>
      <c r="AF82" s="675"/>
      <c r="AG82" s="675"/>
      <c r="AH82" s="674" t="s">
        <v>18</v>
      </c>
      <c r="AI82" s="675"/>
      <c r="AJ82" s="675"/>
      <c r="AK82" s="675"/>
      <c r="AL82" s="675"/>
      <c r="AM82" s="675"/>
      <c r="AN82" s="675"/>
      <c r="AO82" s="675"/>
      <c r="AP82" s="675"/>
      <c r="AQ82" s="675"/>
      <c r="AR82" s="675"/>
      <c r="AS82" s="675"/>
      <c r="AT82" s="676"/>
      <c r="AU82" s="658" t="s">
        <v>19</v>
      </c>
      <c r="AV82" s="659"/>
      <c r="AW82" s="659"/>
      <c r="AX82" s="660"/>
    </row>
    <row r="83" spans="1:50" ht="24.75" customHeight="1" x14ac:dyDescent="0.15">
      <c r="A83" s="1056"/>
      <c r="B83" s="1057"/>
      <c r="C83" s="1057"/>
      <c r="D83" s="1057"/>
      <c r="E83" s="1057"/>
      <c r="F83" s="1058"/>
      <c r="G83" s="677"/>
      <c r="H83" s="842"/>
      <c r="I83" s="842"/>
      <c r="J83" s="842"/>
      <c r="K83" s="843"/>
      <c r="L83" s="671"/>
      <c r="M83" s="672"/>
      <c r="N83" s="672"/>
      <c r="O83" s="672"/>
      <c r="P83" s="672"/>
      <c r="Q83" s="672"/>
      <c r="R83" s="672"/>
      <c r="S83" s="672"/>
      <c r="T83" s="672"/>
      <c r="U83" s="672"/>
      <c r="V83" s="672"/>
      <c r="W83" s="672"/>
      <c r="X83" s="673"/>
      <c r="Y83" s="391"/>
      <c r="Z83" s="392"/>
      <c r="AA83" s="392"/>
      <c r="AB83" s="812"/>
      <c r="AC83" s="677"/>
      <c r="AD83" s="842"/>
      <c r="AE83" s="842"/>
      <c r="AF83" s="842"/>
      <c r="AG83" s="843"/>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6"/>
      <c r="B94" s="1057"/>
      <c r="C94" s="1057"/>
      <c r="D94" s="1057"/>
      <c r="E94" s="1057"/>
      <c r="F94" s="1058"/>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56"/>
      <c r="B95" s="1057"/>
      <c r="C95" s="1057"/>
      <c r="D95" s="1057"/>
      <c r="E95" s="1057"/>
      <c r="F95" s="1058"/>
      <c r="G95" s="822" t="s">
        <v>17</v>
      </c>
      <c r="H95" s="675"/>
      <c r="I95" s="675"/>
      <c r="J95" s="675"/>
      <c r="K95" s="675"/>
      <c r="L95" s="674" t="s">
        <v>18</v>
      </c>
      <c r="M95" s="675"/>
      <c r="N95" s="675"/>
      <c r="O95" s="675"/>
      <c r="P95" s="675"/>
      <c r="Q95" s="675"/>
      <c r="R95" s="675"/>
      <c r="S95" s="675"/>
      <c r="T95" s="675"/>
      <c r="U95" s="675"/>
      <c r="V95" s="675"/>
      <c r="W95" s="675"/>
      <c r="X95" s="676"/>
      <c r="Y95" s="658" t="s">
        <v>19</v>
      </c>
      <c r="Z95" s="659"/>
      <c r="AA95" s="659"/>
      <c r="AB95" s="805"/>
      <c r="AC95" s="822" t="s">
        <v>17</v>
      </c>
      <c r="AD95" s="675"/>
      <c r="AE95" s="675"/>
      <c r="AF95" s="675"/>
      <c r="AG95" s="675"/>
      <c r="AH95" s="674" t="s">
        <v>18</v>
      </c>
      <c r="AI95" s="675"/>
      <c r="AJ95" s="675"/>
      <c r="AK95" s="675"/>
      <c r="AL95" s="675"/>
      <c r="AM95" s="675"/>
      <c r="AN95" s="675"/>
      <c r="AO95" s="675"/>
      <c r="AP95" s="675"/>
      <c r="AQ95" s="675"/>
      <c r="AR95" s="675"/>
      <c r="AS95" s="675"/>
      <c r="AT95" s="676"/>
      <c r="AU95" s="658" t="s">
        <v>19</v>
      </c>
      <c r="AV95" s="659"/>
      <c r="AW95" s="659"/>
      <c r="AX95" s="660"/>
    </row>
    <row r="96" spans="1:50" ht="24.75" customHeight="1" x14ac:dyDescent="0.15">
      <c r="A96" s="1056"/>
      <c r="B96" s="1057"/>
      <c r="C96" s="1057"/>
      <c r="D96" s="1057"/>
      <c r="E96" s="1057"/>
      <c r="F96" s="1058"/>
      <c r="G96" s="677"/>
      <c r="H96" s="842"/>
      <c r="I96" s="842"/>
      <c r="J96" s="842"/>
      <c r="K96" s="843"/>
      <c r="L96" s="671"/>
      <c r="M96" s="672"/>
      <c r="N96" s="672"/>
      <c r="O96" s="672"/>
      <c r="P96" s="672"/>
      <c r="Q96" s="672"/>
      <c r="R96" s="672"/>
      <c r="S96" s="672"/>
      <c r="T96" s="672"/>
      <c r="U96" s="672"/>
      <c r="V96" s="672"/>
      <c r="W96" s="672"/>
      <c r="X96" s="673"/>
      <c r="Y96" s="391"/>
      <c r="Z96" s="392"/>
      <c r="AA96" s="392"/>
      <c r="AB96" s="812"/>
      <c r="AC96" s="677"/>
      <c r="AD96" s="842"/>
      <c r="AE96" s="842"/>
      <c r="AF96" s="842"/>
      <c r="AG96" s="843"/>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56"/>
      <c r="B109" s="1057"/>
      <c r="C109" s="1057"/>
      <c r="D109" s="1057"/>
      <c r="E109" s="1057"/>
      <c r="F109" s="1058"/>
      <c r="G109" s="822" t="s">
        <v>17</v>
      </c>
      <c r="H109" s="675"/>
      <c r="I109" s="675"/>
      <c r="J109" s="675"/>
      <c r="K109" s="675"/>
      <c r="L109" s="674" t="s">
        <v>18</v>
      </c>
      <c r="M109" s="675"/>
      <c r="N109" s="675"/>
      <c r="O109" s="675"/>
      <c r="P109" s="675"/>
      <c r="Q109" s="675"/>
      <c r="R109" s="675"/>
      <c r="S109" s="675"/>
      <c r="T109" s="675"/>
      <c r="U109" s="675"/>
      <c r="V109" s="675"/>
      <c r="W109" s="675"/>
      <c r="X109" s="676"/>
      <c r="Y109" s="658" t="s">
        <v>19</v>
      </c>
      <c r="Z109" s="659"/>
      <c r="AA109" s="659"/>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58" t="s">
        <v>19</v>
      </c>
      <c r="AV109" s="659"/>
      <c r="AW109" s="659"/>
      <c r="AX109" s="660"/>
    </row>
    <row r="110" spans="1:50" ht="24.75" customHeight="1" x14ac:dyDescent="0.15">
      <c r="A110" s="1056"/>
      <c r="B110" s="1057"/>
      <c r="C110" s="1057"/>
      <c r="D110" s="1057"/>
      <c r="E110" s="1057"/>
      <c r="F110" s="1058"/>
      <c r="G110" s="677"/>
      <c r="H110" s="842"/>
      <c r="I110" s="842"/>
      <c r="J110" s="842"/>
      <c r="K110" s="843"/>
      <c r="L110" s="671"/>
      <c r="M110" s="672"/>
      <c r="N110" s="672"/>
      <c r="O110" s="672"/>
      <c r="P110" s="672"/>
      <c r="Q110" s="672"/>
      <c r="R110" s="672"/>
      <c r="S110" s="672"/>
      <c r="T110" s="672"/>
      <c r="U110" s="672"/>
      <c r="V110" s="672"/>
      <c r="W110" s="672"/>
      <c r="X110" s="673"/>
      <c r="Y110" s="391"/>
      <c r="Z110" s="392"/>
      <c r="AA110" s="392"/>
      <c r="AB110" s="812"/>
      <c r="AC110" s="677"/>
      <c r="AD110" s="842"/>
      <c r="AE110" s="842"/>
      <c r="AF110" s="842"/>
      <c r="AG110" s="843"/>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6"/>
      <c r="B121" s="1057"/>
      <c r="C121" s="1057"/>
      <c r="D121" s="1057"/>
      <c r="E121" s="1057"/>
      <c r="F121" s="1058"/>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56"/>
      <c r="B122" s="1057"/>
      <c r="C122" s="1057"/>
      <c r="D122" s="1057"/>
      <c r="E122" s="1057"/>
      <c r="F122" s="1058"/>
      <c r="G122" s="822" t="s">
        <v>17</v>
      </c>
      <c r="H122" s="675"/>
      <c r="I122" s="675"/>
      <c r="J122" s="675"/>
      <c r="K122" s="675"/>
      <c r="L122" s="674" t="s">
        <v>18</v>
      </c>
      <c r="M122" s="675"/>
      <c r="N122" s="675"/>
      <c r="O122" s="675"/>
      <c r="P122" s="675"/>
      <c r="Q122" s="675"/>
      <c r="R122" s="675"/>
      <c r="S122" s="675"/>
      <c r="T122" s="675"/>
      <c r="U122" s="675"/>
      <c r="V122" s="675"/>
      <c r="W122" s="675"/>
      <c r="X122" s="676"/>
      <c r="Y122" s="658" t="s">
        <v>19</v>
      </c>
      <c r="Z122" s="659"/>
      <c r="AA122" s="659"/>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58" t="s">
        <v>19</v>
      </c>
      <c r="AV122" s="659"/>
      <c r="AW122" s="659"/>
      <c r="AX122" s="660"/>
    </row>
    <row r="123" spans="1:50" ht="24.75" customHeight="1" x14ac:dyDescent="0.15">
      <c r="A123" s="1056"/>
      <c r="B123" s="1057"/>
      <c r="C123" s="1057"/>
      <c r="D123" s="1057"/>
      <c r="E123" s="1057"/>
      <c r="F123" s="1058"/>
      <c r="G123" s="677"/>
      <c r="H123" s="842"/>
      <c r="I123" s="842"/>
      <c r="J123" s="842"/>
      <c r="K123" s="843"/>
      <c r="L123" s="671"/>
      <c r="M123" s="672"/>
      <c r="N123" s="672"/>
      <c r="O123" s="672"/>
      <c r="P123" s="672"/>
      <c r="Q123" s="672"/>
      <c r="R123" s="672"/>
      <c r="S123" s="672"/>
      <c r="T123" s="672"/>
      <c r="U123" s="672"/>
      <c r="V123" s="672"/>
      <c r="W123" s="672"/>
      <c r="X123" s="673"/>
      <c r="Y123" s="391"/>
      <c r="Z123" s="392"/>
      <c r="AA123" s="392"/>
      <c r="AB123" s="812"/>
      <c r="AC123" s="677"/>
      <c r="AD123" s="842"/>
      <c r="AE123" s="842"/>
      <c r="AF123" s="842"/>
      <c r="AG123" s="843"/>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6"/>
      <c r="B134" s="1057"/>
      <c r="C134" s="1057"/>
      <c r="D134" s="1057"/>
      <c r="E134" s="1057"/>
      <c r="F134" s="1058"/>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56"/>
      <c r="B135" s="1057"/>
      <c r="C135" s="1057"/>
      <c r="D135" s="1057"/>
      <c r="E135" s="1057"/>
      <c r="F135" s="1058"/>
      <c r="G135" s="822" t="s">
        <v>17</v>
      </c>
      <c r="H135" s="675"/>
      <c r="I135" s="675"/>
      <c r="J135" s="675"/>
      <c r="K135" s="675"/>
      <c r="L135" s="674" t="s">
        <v>18</v>
      </c>
      <c r="M135" s="675"/>
      <c r="N135" s="675"/>
      <c r="O135" s="675"/>
      <c r="P135" s="675"/>
      <c r="Q135" s="675"/>
      <c r="R135" s="675"/>
      <c r="S135" s="675"/>
      <c r="T135" s="675"/>
      <c r="U135" s="675"/>
      <c r="V135" s="675"/>
      <c r="W135" s="675"/>
      <c r="X135" s="676"/>
      <c r="Y135" s="658" t="s">
        <v>19</v>
      </c>
      <c r="Z135" s="659"/>
      <c r="AA135" s="659"/>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58" t="s">
        <v>19</v>
      </c>
      <c r="AV135" s="659"/>
      <c r="AW135" s="659"/>
      <c r="AX135" s="660"/>
    </row>
    <row r="136" spans="1:50" ht="24.75" customHeight="1" x14ac:dyDescent="0.15">
      <c r="A136" s="1056"/>
      <c r="B136" s="1057"/>
      <c r="C136" s="1057"/>
      <c r="D136" s="1057"/>
      <c r="E136" s="1057"/>
      <c r="F136" s="1058"/>
      <c r="G136" s="677"/>
      <c r="H136" s="842"/>
      <c r="I136" s="842"/>
      <c r="J136" s="842"/>
      <c r="K136" s="843"/>
      <c r="L136" s="671"/>
      <c r="M136" s="672"/>
      <c r="N136" s="672"/>
      <c r="O136" s="672"/>
      <c r="P136" s="672"/>
      <c r="Q136" s="672"/>
      <c r="R136" s="672"/>
      <c r="S136" s="672"/>
      <c r="T136" s="672"/>
      <c r="U136" s="672"/>
      <c r="V136" s="672"/>
      <c r="W136" s="672"/>
      <c r="X136" s="673"/>
      <c r="Y136" s="391"/>
      <c r="Z136" s="392"/>
      <c r="AA136" s="392"/>
      <c r="AB136" s="812"/>
      <c r="AC136" s="677"/>
      <c r="AD136" s="842"/>
      <c r="AE136" s="842"/>
      <c r="AF136" s="842"/>
      <c r="AG136" s="843"/>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6"/>
      <c r="B147" s="1057"/>
      <c r="C147" s="1057"/>
      <c r="D147" s="1057"/>
      <c r="E147" s="1057"/>
      <c r="F147" s="1058"/>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56"/>
      <c r="B148" s="1057"/>
      <c r="C148" s="1057"/>
      <c r="D148" s="1057"/>
      <c r="E148" s="1057"/>
      <c r="F148" s="1058"/>
      <c r="G148" s="822" t="s">
        <v>17</v>
      </c>
      <c r="H148" s="675"/>
      <c r="I148" s="675"/>
      <c r="J148" s="675"/>
      <c r="K148" s="675"/>
      <c r="L148" s="674" t="s">
        <v>18</v>
      </c>
      <c r="M148" s="675"/>
      <c r="N148" s="675"/>
      <c r="O148" s="675"/>
      <c r="P148" s="675"/>
      <c r="Q148" s="675"/>
      <c r="R148" s="675"/>
      <c r="S148" s="675"/>
      <c r="T148" s="675"/>
      <c r="U148" s="675"/>
      <c r="V148" s="675"/>
      <c r="W148" s="675"/>
      <c r="X148" s="676"/>
      <c r="Y148" s="658" t="s">
        <v>19</v>
      </c>
      <c r="Z148" s="659"/>
      <c r="AA148" s="659"/>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58" t="s">
        <v>19</v>
      </c>
      <c r="AV148" s="659"/>
      <c r="AW148" s="659"/>
      <c r="AX148" s="660"/>
    </row>
    <row r="149" spans="1:50" ht="24.75" customHeight="1" x14ac:dyDescent="0.15">
      <c r="A149" s="1056"/>
      <c r="B149" s="1057"/>
      <c r="C149" s="1057"/>
      <c r="D149" s="1057"/>
      <c r="E149" s="1057"/>
      <c r="F149" s="1058"/>
      <c r="G149" s="677"/>
      <c r="H149" s="842"/>
      <c r="I149" s="842"/>
      <c r="J149" s="842"/>
      <c r="K149" s="843"/>
      <c r="L149" s="671"/>
      <c r="M149" s="672"/>
      <c r="N149" s="672"/>
      <c r="O149" s="672"/>
      <c r="P149" s="672"/>
      <c r="Q149" s="672"/>
      <c r="R149" s="672"/>
      <c r="S149" s="672"/>
      <c r="T149" s="672"/>
      <c r="U149" s="672"/>
      <c r="V149" s="672"/>
      <c r="W149" s="672"/>
      <c r="X149" s="673"/>
      <c r="Y149" s="391"/>
      <c r="Z149" s="392"/>
      <c r="AA149" s="392"/>
      <c r="AB149" s="812"/>
      <c r="AC149" s="677"/>
      <c r="AD149" s="842"/>
      <c r="AE149" s="842"/>
      <c r="AF149" s="842"/>
      <c r="AG149" s="843"/>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56"/>
      <c r="B162" s="1057"/>
      <c r="C162" s="1057"/>
      <c r="D162" s="1057"/>
      <c r="E162" s="1057"/>
      <c r="F162" s="1058"/>
      <c r="G162" s="822" t="s">
        <v>17</v>
      </c>
      <c r="H162" s="675"/>
      <c r="I162" s="675"/>
      <c r="J162" s="675"/>
      <c r="K162" s="675"/>
      <c r="L162" s="674" t="s">
        <v>18</v>
      </c>
      <c r="M162" s="675"/>
      <c r="N162" s="675"/>
      <c r="O162" s="675"/>
      <c r="P162" s="675"/>
      <c r="Q162" s="675"/>
      <c r="R162" s="675"/>
      <c r="S162" s="675"/>
      <c r="T162" s="675"/>
      <c r="U162" s="675"/>
      <c r="V162" s="675"/>
      <c r="W162" s="675"/>
      <c r="X162" s="676"/>
      <c r="Y162" s="658" t="s">
        <v>19</v>
      </c>
      <c r="Z162" s="659"/>
      <c r="AA162" s="659"/>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58" t="s">
        <v>19</v>
      </c>
      <c r="AV162" s="659"/>
      <c r="AW162" s="659"/>
      <c r="AX162" s="660"/>
    </row>
    <row r="163" spans="1:50" ht="24.75" customHeight="1" x14ac:dyDescent="0.15">
      <c r="A163" s="1056"/>
      <c r="B163" s="1057"/>
      <c r="C163" s="1057"/>
      <c r="D163" s="1057"/>
      <c r="E163" s="1057"/>
      <c r="F163" s="1058"/>
      <c r="G163" s="677"/>
      <c r="H163" s="842"/>
      <c r="I163" s="842"/>
      <c r="J163" s="842"/>
      <c r="K163" s="843"/>
      <c r="L163" s="671"/>
      <c r="M163" s="672"/>
      <c r="N163" s="672"/>
      <c r="O163" s="672"/>
      <c r="P163" s="672"/>
      <c r="Q163" s="672"/>
      <c r="R163" s="672"/>
      <c r="S163" s="672"/>
      <c r="T163" s="672"/>
      <c r="U163" s="672"/>
      <c r="V163" s="672"/>
      <c r="W163" s="672"/>
      <c r="X163" s="673"/>
      <c r="Y163" s="391"/>
      <c r="Z163" s="392"/>
      <c r="AA163" s="392"/>
      <c r="AB163" s="812"/>
      <c r="AC163" s="677"/>
      <c r="AD163" s="842"/>
      <c r="AE163" s="842"/>
      <c r="AF163" s="842"/>
      <c r="AG163" s="843"/>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6"/>
      <c r="B174" s="1057"/>
      <c r="C174" s="1057"/>
      <c r="D174" s="1057"/>
      <c r="E174" s="1057"/>
      <c r="F174" s="1058"/>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56"/>
      <c r="B175" s="1057"/>
      <c r="C175" s="1057"/>
      <c r="D175" s="1057"/>
      <c r="E175" s="1057"/>
      <c r="F175" s="1058"/>
      <c r="G175" s="822" t="s">
        <v>17</v>
      </c>
      <c r="H175" s="675"/>
      <c r="I175" s="675"/>
      <c r="J175" s="675"/>
      <c r="K175" s="675"/>
      <c r="L175" s="674" t="s">
        <v>18</v>
      </c>
      <c r="M175" s="675"/>
      <c r="N175" s="675"/>
      <c r="O175" s="675"/>
      <c r="P175" s="675"/>
      <c r="Q175" s="675"/>
      <c r="R175" s="675"/>
      <c r="S175" s="675"/>
      <c r="T175" s="675"/>
      <c r="U175" s="675"/>
      <c r="V175" s="675"/>
      <c r="W175" s="675"/>
      <c r="X175" s="676"/>
      <c r="Y175" s="658" t="s">
        <v>19</v>
      </c>
      <c r="Z175" s="659"/>
      <c r="AA175" s="659"/>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58" t="s">
        <v>19</v>
      </c>
      <c r="AV175" s="659"/>
      <c r="AW175" s="659"/>
      <c r="AX175" s="660"/>
    </row>
    <row r="176" spans="1:50" ht="24.75" customHeight="1" x14ac:dyDescent="0.15">
      <c r="A176" s="1056"/>
      <c r="B176" s="1057"/>
      <c r="C176" s="1057"/>
      <c r="D176" s="1057"/>
      <c r="E176" s="1057"/>
      <c r="F176" s="1058"/>
      <c r="G176" s="677"/>
      <c r="H176" s="842"/>
      <c r="I176" s="842"/>
      <c r="J176" s="842"/>
      <c r="K176" s="843"/>
      <c r="L176" s="671"/>
      <c r="M176" s="672"/>
      <c r="N176" s="672"/>
      <c r="O176" s="672"/>
      <c r="P176" s="672"/>
      <c r="Q176" s="672"/>
      <c r="R176" s="672"/>
      <c r="S176" s="672"/>
      <c r="T176" s="672"/>
      <c r="U176" s="672"/>
      <c r="V176" s="672"/>
      <c r="W176" s="672"/>
      <c r="X176" s="673"/>
      <c r="Y176" s="391"/>
      <c r="Z176" s="392"/>
      <c r="AA176" s="392"/>
      <c r="AB176" s="812"/>
      <c r="AC176" s="677"/>
      <c r="AD176" s="842"/>
      <c r="AE176" s="842"/>
      <c r="AF176" s="842"/>
      <c r="AG176" s="843"/>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6"/>
      <c r="B187" s="1057"/>
      <c r="C187" s="1057"/>
      <c r="D187" s="1057"/>
      <c r="E187" s="1057"/>
      <c r="F187" s="1058"/>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56"/>
      <c r="B188" s="1057"/>
      <c r="C188" s="1057"/>
      <c r="D188" s="1057"/>
      <c r="E188" s="1057"/>
      <c r="F188" s="1058"/>
      <c r="G188" s="822" t="s">
        <v>17</v>
      </c>
      <c r="H188" s="675"/>
      <c r="I188" s="675"/>
      <c r="J188" s="675"/>
      <c r="K188" s="675"/>
      <c r="L188" s="674" t="s">
        <v>18</v>
      </c>
      <c r="M188" s="675"/>
      <c r="N188" s="675"/>
      <c r="O188" s="675"/>
      <c r="P188" s="675"/>
      <c r="Q188" s="675"/>
      <c r="R188" s="675"/>
      <c r="S188" s="675"/>
      <c r="T188" s="675"/>
      <c r="U188" s="675"/>
      <c r="V188" s="675"/>
      <c r="W188" s="675"/>
      <c r="X188" s="676"/>
      <c r="Y188" s="658" t="s">
        <v>19</v>
      </c>
      <c r="Z188" s="659"/>
      <c r="AA188" s="659"/>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58" t="s">
        <v>19</v>
      </c>
      <c r="AV188" s="659"/>
      <c r="AW188" s="659"/>
      <c r="AX188" s="660"/>
    </row>
    <row r="189" spans="1:50" ht="24.75" customHeight="1" x14ac:dyDescent="0.15">
      <c r="A189" s="1056"/>
      <c r="B189" s="1057"/>
      <c r="C189" s="1057"/>
      <c r="D189" s="1057"/>
      <c r="E189" s="1057"/>
      <c r="F189" s="1058"/>
      <c r="G189" s="677"/>
      <c r="H189" s="842"/>
      <c r="I189" s="842"/>
      <c r="J189" s="842"/>
      <c r="K189" s="843"/>
      <c r="L189" s="671"/>
      <c r="M189" s="672"/>
      <c r="N189" s="672"/>
      <c r="O189" s="672"/>
      <c r="P189" s="672"/>
      <c r="Q189" s="672"/>
      <c r="R189" s="672"/>
      <c r="S189" s="672"/>
      <c r="T189" s="672"/>
      <c r="U189" s="672"/>
      <c r="V189" s="672"/>
      <c r="W189" s="672"/>
      <c r="X189" s="673"/>
      <c r="Y189" s="391"/>
      <c r="Z189" s="392"/>
      <c r="AA189" s="392"/>
      <c r="AB189" s="812"/>
      <c r="AC189" s="677"/>
      <c r="AD189" s="842"/>
      <c r="AE189" s="842"/>
      <c r="AF189" s="842"/>
      <c r="AG189" s="843"/>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6"/>
      <c r="B200" s="1057"/>
      <c r="C200" s="1057"/>
      <c r="D200" s="1057"/>
      <c r="E200" s="1057"/>
      <c r="F200" s="1058"/>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56"/>
      <c r="B201" s="1057"/>
      <c r="C201" s="1057"/>
      <c r="D201" s="1057"/>
      <c r="E201" s="1057"/>
      <c r="F201" s="1058"/>
      <c r="G201" s="822" t="s">
        <v>17</v>
      </c>
      <c r="H201" s="675"/>
      <c r="I201" s="675"/>
      <c r="J201" s="675"/>
      <c r="K201" s="675"/>
      <c r="L201" s="674" t="s">
        <v>18</v>
      </c>
      <c r="M201" s="675"/>
      <c r="N201" s="675"/>
      <c r="O201" s="675"/>
      <c r="P201" s="675"/>
      <c r="Q201" s="675"/>
      <c r="R201" s="675"/>
      <c r="S201" s="675"/>
      <c r="T201" s="675"/>
      <c r="U201" s="675"/>
      <c r="V201" s="675"/>
      <c r="W201" s="675"/>
      <c r="X201" s="676"/>
      <c r="Y201" s="658" t="s">
        <v>19</v>
      </c>
      <c r="Z201" s="659"/>
      <c r="AA201" s="659"/>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58" t="s">
        <v>19</v>
      </c>
      <c r="AV201" s="659"/>
      <c r="AW201" s="659"/>
      <c r="AX201" s="660"/>
    </row>
    <row r="202" spans="1:50" ht="24.75" customHeight="1" x14ac:dyDescent="0.15">
      <c r="A202" s="1056"/>
      <c r="B202" s="1057"/>
      <c r="C202" s="1057"/>
      <c r="D202" s="1057"/>
      <c r="E202" s="1057"/>
      <c r="F202" s="1058"/>
      <c r="G202" s="677"/>
      <c r="H202" s="842"/>
      <c r="I202" s="842"/>
      <c r="J202" s="842"/>
      <c r="K202" s="843"/>
      <c r="L202" s="671"/>
      <c r="M202" s="672"/>
      <c r="N202" s="672"/>
      <c r="O202" s="672"/>
      <c r="P202" s="672"/>
      <c r="Q202" s="672"/>
      <c r="R202" s="672"/>
      <c r="S202" s="672"/>
      <c r="T202" s="672"/>
      <c r="U202" s="672"/>
      <c r="V202" s="672"/>
      <c r="W202" s="672"/>
      <c r="X202" s="673"/>
      <c r="Y202" s="391"/>
      <c r="Z202" s="392"/>
      <c r="AA202" s="392"/>
      <c r="AB202" s="812"/>
      <c r="AC202" s="677"/>
      <c r="AD202" s="842"/>
      <c r="AE202" s="842"/>
      <c r="AF202" s="842"/>
      <c r="AG202" s="843"/>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56"/>
      <c r="B215" s="1057"/>
      <c r="C215" s="1057"/>
      <c r="D215" s="1057"/>
      <c r="E215" s="1057"/>
      <c r="F215" s="1058"/>
      <c r="G215" s="822" t="s">
        <v>17</v>
      </c>
      <c r="H215" s="675"/>
      <c r="I215" s="675"/>
      <c r="J215" s="675"/>
      <c r="K215" s="675"/>
      <c r="L215" s="674" t="s">
        <v>18</v>
      </c>
      <c r="M215" s="675"/>
      <c r="N215" s="675"/>
      <c r="O215" s="675"/>
      <c r="P215" s="675"/>
      <c r="Q215" s="675"/>
      <c r="R215" s="675"/>
      <c r="S215" s="675"/>
      <c r="T215" s="675"/>
      <c r="U215" s="675"/>
      <c r="V215" s="675"/>
      <c r="W215" s="675"/>
      <c r="X215" s="676"/>
      <c r="Y215" s="658" t="s">
        <v>19</v>
      </c>
      <c r="Z215" s="659"/>
      <c r="AA215" s="659"/>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58" t="s">
        <v>19</v>
      </c>
      <c r="AV215" s="659"/>
      <c r="AW215" s="659"/>
      <c r="AX215" s="660"/>
    </row>
    <row r="216" spans="1:50" ht="24.75" customHeight="1" x14ac:dyDescent="0.15">
      <c r="A216" s="1056"/>
      <c r="B216" s="1057"/>
      <c r="C216" s="1057"/>
      <c r="D216" s="1057"/>
      <c r="E216" s="1057"/>
      <c r="F216" s="1058"/>
      <c r="G216" s="677"/>
      <c r="H216" s="842"/>
      <c r="I216" s="842"/>
      <c r="J216" s="842"/>
      <c r="K216" s="843"/>
      <c r="L216" s="671"/>
      <c r="M216" s="672"/>
      <c r="N216" s="672"/>
      <c r="O216" s="672"/>
      <c r="P216" s="672"/>
      <c r="Q216" s="672"/>
      <c r="R216" s="672"/>
      <c r="S216" s="672"/>
      <c r="T216" s="672"/>
      <c r="U216" s="672"/>
      <c r="V216" s="672"/>
      <c r="W216" s="672"/>
      <c r="X216" s="673"/>
      <c r="Y216" s="391"/>
      <c r="Z216" s="392"/>
      <c r="AA216" s="392"/>
      <c r="AB216" s="812"/>
      <c r="AC216" s="677"/>
      <c r="AD216" s="842"/>
      <c r="AE216" s="842"/>
      <c r="AF216" s="842"/>
      <c r="AG216" s="843"/>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6"/>
      <c r="B227" s="1057"/>
      <c r="C227" s="1057"/>
      <c r="D227" s="1057"/>
      <c r="E227" s="1057"/>
      <c r="F227" s="1058"/>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56"/>
      <c r="B228" s="1057"/>
      <c r="C228" s="1057"/>
      <c r="D228" s="1057"/>
      <c r="E228" s="1057"/>
      <c r="F228" s="1058"/>
      <c r="G228" s="822" t="s">
        <v>17</v>
      </c>
      <c r="H228" s="675"/>
      <c r="I228" s="675"/>
      <c r="J228" s="675"/>
      <c r="K228" s="675"/>
      <c r="L228" s="674" t="s">
        <v>18</v>
      </c>
      <c r="M228" s="675"/>
      <c r="N228" s="675"/>
      <c r="O228" s="675"/>
      <c r="P228" s="675"/>
      <c r="Q228" s="675"/>
      <c r="R228" s="675"/>
      <c r="S228" s="675"/>
      <c r="T228" s="675"/>
      <c r="U228" s="675"/>
      <c r="V228" s="675"/>
      <c r="W228" s="675"/>
      <c r="X228" s="676"/>
      <c r="Y228" s="658" t="s">
        <v>19</v>
      </c>
      <c r="Z228" s="659"/>
      <c r="AA228" s="659"/>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58" t="s">
        <v>19</v>
      </c>
      <c r="AV228" s="659"/>
      <c r="AW228" s="659"/>
      <c r="AX228" s="660"/>
    </row>
    <row r="229" spans="1:50" ht="24.75" customHeight="1" x14ac:dyDescent="0.15">
      <c r="A229" s="1056"/>
      <c r="B229" s="1057"/>
      <c r="C229" s="1057"/>
      <c r="D229" s="1057"/>
      <c r="E229" s="1057"/>
      <c r="F229" s="1058"/>
      <c r="G229" s="677"/>
      <c r="H229" s="842"/>
      <c r="I229" s="842"/>
      <c r="J229" s="842"/>
      <c r="K229" s="843"/>
      <c r="L229" s="671"/>
      <c r="M229" s="672"/>
      <c r="N229" s="672"/>
      <c r="O229" s="672"/>
      <c r="P229" s="672"/>
      <c r="Q229" s="672"/>
      <c r="R229" s="672"/>
      <c r="S229" s="672"/>
      <c r="T229" s="672"/>
      <c r="U229" s="672"/>
      <c r="V229" s="672"/>
      <c r="W229" s="672"/>
      <c r="X229" s="673"/>
      <c r="Y229" s="391"/>
      <c r="Z229" s="392"/>
      <c r="AA229" s="392"/>
      <c r="AB229" s="812"/>
      <c r="AC229" s="677"/>
      <c r="AD229" s="842"/>
      <c r="AE229" s="842"/>
      <c r="AF229" s="842"/>
      <c r="AG229" s="843"/>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6"/>
      <c r="B240" s="1057"/>
      <c r="C240" s="1057"/>
      <c r="D240" s="1057"/>
      <c r="E240" s="1057"/>
      <c r="F240" s="1058"/>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56"/>
      <c r="B241" s="1057"/>
      <c r="C241" s="1057"/>
      <c r="D241" s="1057"/>
      <c r="E241" s="1057"/>
      <c r="F241" s="1058"/>
      <c r="G241" s="822" t="s">
        <v>17</v>
      </c>
      <c r="H241" s="675"/>
      <c r="I241" s="675"/>
      <c r="J241" s="675"/>
      <c r="K241" s="675"/>
      <c r="L241" s="674" t="s">
        <v>18</v>
      </c>
      <c r="M241" s="675"/>
      <c r="N241" s="675"/>
      <c r="O241" s="675"/>
      <c r="P241" s="675"/>
      <c r="Q241" s="675"/>
      <c r="R241" s="675"/>
      <c r="S241" s="675"/>
      <c r="T241" s="675"/>
      <c r="U241" s="675"/>
      <c r="V241" s="675"/>
      <c r="W241" s="675"/>
      <c r="X241" s="676"/>
      <c r="Y241" s="658" t="s">
        <v>19</v>
      </c>
      <c r="Z241" s="659"/>
      <c r="AA241" s="659"/>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58" t="s">
        <v>19</v>
      </c>
      <c r="AV241" s="659"/>
      <c r="AW241" s="659"/>
      <c r="AX241" s="660"/>
    </row>
    <row r="242" spans="1:50" ht="24.75" customHeight="1" x14ac:dyDescent="0.15">
      <c r="A242" s="1056"/>
      <c r="B242" s="1057"/>
      <c r="C242" s="1057"/>
      <c r="D242" s="1057"/>
      <c r="E242" s="1057"/>
      <c r="F242" s="1058"/>
      <c r="G242" s="677"/>
      <c r="H242" s="842"/>
      <c r="I242" s="842"/>
      <c r="J242" s="842"/>
      <c r="K242" s="843"/>
      <c r="L242" s="671"/>
      <c r="M242" s="672"/>
      <c r="N242" s="672"/>
      <c r="O242" s="672"/>
      <c r="P242" s="672"/>
      <c r="Q242" s="672"/>
      <c r="R242" s="672"/>
      <c r="S242" s="672"/>
      <c r="T242" s="672"/>
      <c r="U242" s="672"/>
      <c r="V242" s="672"/>
      <c r="W242" s="672"/>
      <c r="X242" s="673"/>
      <c r="Y242" s="391"/>
      <c r="Z242" s="392"/>
      <c r="AA242" s="392"/>
      <c r="AB242" s="812"/>
      <c r="AC242" s="677"/>
      <c r="AD242" s="842"/>
      <c r="AE242" s="842"/>
      <c r="AF242" s="842"/>
      <c r="AG242" s="843"/>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6"/>
      <c r="B253" s="1057"/>
      <c r="C253" s="1057"/>
      <c r="D253" s="1057"/>
      <c r="E253" s="1057"/>
      <c r="F253" s="1058"/>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56"/>
      <c r="B254" s="1057"/>
      <c r="C254" s="1057"/>
      <c r="D254" s="1057"/>
      <c r="E254" s="1057"/>
      <c r="F254" s="1058"/>
      <c r="G254" s="822" t="s">
        <v>17</v>
      </c>
      <c r="H254" s="675"/>
      <c r="I254" s="675"/>
      <c r="J254" s="675"/>
      <c r="K254" s="675"/>
      <c r="L254" s="674" t="s">
        <v>18</v>
      </c>
      <c r="M254" s="675"/>
      <c r="N254" s="675"/>
      <c r="O254" s="675"/>
      <c r="P254" s="675"/>
      <c r="Q254" s="675"/>
      <c r="R254" s="675"/>
      <c r="S254" s="675"/>
      <c r="T254" s="675"/>
      <c r="U254" s="675"/>
      <c r="V254" s="675"/>
      <c r="W254" s="675"/>
      <c r="X254" s="676"/>
      <c r="Y254" s="658" t="s">
        <v>19</v>
      </c>
      <c r="Z254" s="659"/>
      <c r="AA254" s="659"/>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58" t="s">
        <v>19</v>
      </c>
      <c r="AV254" s="659"/>
      <c r="AW254" s="659"/>
      <c r="AX254" s="660"/>
    </row>
    <row r="255" spans="1:50" ht="24.75" customHeight="1" x14ac:dyDescent="0.15">
      <c r="A255" s="1056"/>
      <c r="B255" s="1057"/>
      <c r="C255" s="1057"/>
      <c r="D255" s="1057"/>
      <c r="E255" s="1057"/>
      <c r="F255" s="1058"/>
      <c r="G255" s="677"/>
      <c r="H255" s="842"/>
      <c r="I255" s="842"/>
      <c r="J255" s="842"/>
      <c r="K255" s="843"/>
      <c r="L255" s="671"/>
      <c r="M255" s="672"/>
      <c r="N255" s="672"/>
      <c r="O255" s="672"/>
      <c r="P255" s="672"/>
      <c r="Q255" s="672"/>
      <c r="R255" s="672"/>
      <c r="S255" s="672"/>
      <c r="T255" s="672"/>
      <c r="U255" s="672"/>
      <c r="V255" s="672"/>
      <c r="W255" s="672"/>
      <c r="X255" s="673"/>
      <c r="Y255" s="391"/>
      <c r="Z255" s="392"/>
      <c r="AA255" s="392"/>
      <c r="AB255" s="812"/>
      <c r="AC255" s="677"/>
      <c r="AD255" s="842"/>
      <c r="AE255" s="842"/>
      <c r="AF255" s="842"/>
      <c r="AG255" s="843"/>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2019-06-21T04:37:37Z</cp:lastPrinted>
  <dcterms:created xsi:type="dcterms:W3CDTF">2012-03-13T00:50:25Z</dcterms:created>
  <dcterms:modified xsi:type="dcterms:W3CDTF">2019-09-02T00:29:01Z</dcterms:modified>
</cp:coreProperties>
</file>