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bookViews>
    <workbookView xWindow="2640" yWindow="0" windowWidth="28800" windowHeight="12600"/>
  </bookViews>
  <sheets>
    <sheet name="行政事業レビューシート" sheetId="3" r:id="rId1"/>
    <sheet name="入力規則等" sheetId="4" r:id="rId2"/>
    <sheet name="別紙1" sheetId="5" r:id="rId3"/>
    <sheet name="別紙2" sheetId="6" r:id="rId4"/>
    <sheet name="別紙3" sheetId="7" r:id="rId5"/>
    <sheet name="Sheet2" sheetId="9" r:id="rId6"/>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<sst xmlns="http://schemas.openxmlformats.org/spreadsheetml/2006/main" count="2944" uniqueCount="684">
  <si>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</si>
  <si>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</si>
  <si>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</si>
  <si>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</si>
  <si>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</si>
  <si>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</si>
  <si>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</si>
  <si>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</si>
  <si>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</si>
  <si>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</si>
  <si>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</si>
  <si>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</si>
  <si>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</si>
  <si>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</si>
  <si>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</si>
  <si>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</si>
  <si>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</si>
  <si>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</si>
  <si>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</si>
  <si>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</si>
  <si>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</si>
  <si>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</si>
  <si>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</si>
  <si>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</si>
  <si>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</si>
  <si>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</si>
  <si>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</si>
  <si>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</si>
  <si>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</si>
  <si>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</si>
  <si>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</si>
  <si>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</si>
  <si>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</si>
  <si>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</si>
  <si>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</si>
  <si>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</si>
  <si>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</si>
  <si>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</si>
  <si>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</si>
  <si>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</si>
  <si>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</si>
  <si>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</si>
  <si>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</si>
  <si>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</si>
  <si>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</si>
  <si>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</si>
  <si>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</si>
  <si>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</si>
  <si>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</si>
  <si>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</si>
  <si>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</si>
  <si>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</si>
  <si>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</si>
  <si>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</si>
  <si>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</si>
  <si>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</si>
  <si>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</si>
  <si>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</si>
  <si>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</si>
  <si>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</si>
  <si>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</si>
  <si>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</si>
  <si>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</si>
  <si>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</si>
  <si>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</si>
  <si>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</si>
  <si>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</si>
  <si>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</si>
  <si>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</si>
  <si>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</si>
  <si>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</si>
  <si>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</si>
  <si>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</si>
  <si>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</si>
  <si>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</si>
  <si>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</si>
  <si>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</si>
  <si>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</si>
  <si>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</si>
  <si>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</si>
  <si>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</si>
  <si>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</si>
  <si>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</si>
  <si>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</si>
  <si>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</si>
  <si>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</si>
  <si>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</si>
  <si>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</si>
  <si>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</si>
  <si>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</si>
  <si>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</si>
  <si>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</si>
  <si>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</si>
  <si>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</si>
  <si>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</si>
  <si>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</si>
  <si>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</si>
  <si>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</si>
  <si>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</si>
  <si>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</si>
  <si>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</si>
  <si>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</si>
  <si>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</si>
  <si>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</si>
  <si>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</si>
  <si>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</si>
  <si>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</si>
  <si>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</si>
  <si>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</si>
  <si>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</si>
  <si>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</si>
  <si>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</si>
  <si>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</si>
  <si>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</si>
  <si>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</si>
  <si>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</si>
  <si>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</si>
  <si>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</si>
  <si>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</si>
  <si>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</si>
  <si>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</si>
  <si>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</si>
  <si>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</si>
  <si>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</si>
  <si>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</si>
  <si>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</si>
  <si>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</si>
  <si>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</si>
  <si>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</si>
  <si>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</si>
  <si>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</si>
  <si>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</si>
  <si>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</si>
  <si>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</si>
  <si>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</si>
  <si>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</si>
  <si>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</si>
  <si>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</si>
  <si>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</si>
  <si>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</si>
  <si>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</si>
  <si>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</si>
  <si>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</si>
  <si>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</si>
  <si>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</si>
  <si>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</si>
  <si>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</si>
  <si>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</si>
  <si>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</si>
  <si>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</si>
  <si>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</si>
  <si>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</si>
  <si>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</si>
  <si>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</si>
  <si>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</si>
  <si>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</si>
  <si>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</si>
  <si>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</si>
  <si>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</si>
  <si>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</si>
  <si>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</si>
  <si>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</si>
  <si>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</si>
  <si>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</si>
  <si>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</si>
  <si>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</si>
  <si>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</si>
  <si>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</si>
  <si>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</si>
  <si>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</si>
  <si>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</si>
  <si>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</si>
  <si>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</si>
  <si>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</si>
  <si>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</si>
  <si>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</si>
  <si>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</si>
  <si>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</si>
  <si>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</si>
  <si>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</si>
  <si>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</si>
  <si>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</si>
  <si>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</si>
  <si>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</si>
  <si>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</si>
  <si>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</si>
  <si>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</si>
  <si>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</si>
  <si>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</si>
  <si>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</si>
  <si>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</si>
  <si>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</si>
  <si>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</si>
  <si>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</si>
  <si>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</si>
  <si>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</si>
  <si>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</si>
  <si>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</si>
  <si>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</si>
  <si>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</si>
  <si>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</si>
  <si>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</si>
  <si>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</si>
  <si>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</si>
  <si>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</si>
  <si>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</si>
  <si>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</si>
  <si>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</si>
  <si>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</si>
  <si>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</si>
  <si>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</si>
  <si>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</si>
  <si>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</si>
  <si>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</si>
  <si>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</si>
  <si>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</si>
  <si>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</si>
  <si>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</si>
  <si>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</si>
  <si>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</si>
  <si>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</si>
  <si>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</si>
  <si>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</si>
  <si>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</si>
  <si>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</si>
  <si>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</si>
  <si>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</si>
  <si>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</si>
  <si>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</si>
  <si>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</si>
  <si>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</si>
  <si>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</si>
  <si>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</si>
  <si>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</si>
  <si>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</si>
  <si>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</si>
  <si>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</si>
  <si>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</si>
  <si>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</si>
  <si>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</si>
  <si>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</si>
  <si>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</si>
  <si>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</si>
  <si>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</si>
  <si>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</si>
  <si>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</si>
  <si>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</si>
  <si>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</si>
  <si>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</si>
  <si>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</si>
  <si>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</si>
  <si>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</si>
  <si>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</si>
  <si>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</si>
  <si>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</si>
  <si>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</si>
  <si>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</si>
  <si>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</si>
  <si>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</si>
  <si>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</si>
  <si>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</si>
  <si>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</si>
  <si>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</si>
  <si>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</si>
  <si>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</si>
  <si>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</si>
  <si>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</si>
  <si>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</si>
  <si>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</si>
  <si>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</si>
  <si>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</si>
  <si>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</si>
  <si>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</si>
  <si>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</si>
  <si>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</si>
  <si>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</si>
  <si>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</si>
  <si>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</si>
  <si>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</si>
  <si>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</si>
  <si>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</si>
  <si>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</si>
  <si>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</si>
  <si>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</si>
  <si>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</si>
  <si>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</si>
  <si>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</si>
  <si>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</si>
  <si>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</si>
  <si>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</si>
  <si>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</si>
  <si>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</si>
  <si>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</si>
  <si>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</si>
  <si>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</si>
  <si>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</si>
  <si>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</si>
  <si>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</si>
  <si>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</si>
  <si>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</si>
  <si>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</si>
  <si>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</si>
  <si>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</si>
  <si>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</si>
  <si>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</si>
  <si>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</si>
  <si>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</si>
  <si>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</si>
  <si>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</si>
  <si>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</si>
  <si>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</si>
  <si>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</si>
  <si>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</si>
  <si>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</si>
  <si>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</si>
  <si>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</si>
  <si>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</si>
  <si>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</si>
  <si>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</si>
  <si>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</si>
  <si>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</si>
  <si>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</si>
  <si>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</si>
  <si>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</si>
  <si>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</si>
  <si>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</si>
  <si>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</si>
  <si>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</si>
  <si>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</si>
  <si>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</si>
  <si>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</si>
  <si>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</si>
  <si>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</si>
  <si>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</si>
  <si>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</si>
  <si>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</si>
  <si>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</si>
  <si>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</si>
  <si>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</si>
  <si>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</si>
  <si>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</si>
  <si>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</si>
  <si>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</si>
  <si>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</si>
  <si>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</si>
  <si>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</si>
  <si>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</si>
  <si>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</si>
  <si>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</si>
  <si>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</si>
  <si>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</si>
  <si>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</si>
  <si>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</si>
  <si>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</si>
  <si>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</si>
  <si>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</si>
  <si>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</si>
  <si>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</si>
  <si>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</si>
  <si>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</si>
  <si>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</si>
  <si>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</si>
  <si>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</si>
  <si>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</si>
  <si>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</si>
  <si>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</si>
  <si>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</si>
  <si>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</si>
  <si>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</si>
  <si>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</si>
  <si>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</si>
  <si>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</si>
  <si>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</si>
  <si>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</si>
  <si>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</si>
  <si>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</si>
  <si>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</si>
  <si>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</si>
  <si>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</si>
  <si>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</si>
  <si>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</si>
  <si>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</si>
  <si>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</si>
  <si>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</si>
  <si>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</si>
  <si>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</si>
  <si>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</si>
  <si>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</si>
  <si>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</si>
  <si>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</si>
  <si>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</si>
  <si>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</si>
  <si>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</si>
  <si>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</si>
  <si>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</si>
  <si>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</si>
  <si>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</si>
  <si>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</si>
  <si>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</si>
  <si>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</si>
  <si>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</si>
  <si>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</si>
  <si>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</si>
  <si>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</si>
  <si>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</si>
  <si>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</si>
  <si>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</si>
  <si>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</si>
  <si>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</si>
  <si>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</si>
  <si>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</si>
  <si>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</si>
  <si>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</si>
  <si>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</si>
  <si>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</si>
  <si>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</si>
  <si>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</si>
  <si>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</si>
  <si>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</si>
  <si>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</si>
  <si>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</si>
  <si>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</si>
  <si>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</si>
  <si>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</si>
  <si>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</si>
  <si>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</si>
  <si>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</si>
  <si>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</si>
  <si>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</si>
  <si>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</si>
  <si>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</si>
  <si>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</si>
  <si>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</si>
  <si>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</si>
  <si>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</si>
  <si>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</si>
  <si>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</si>
  <si>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</si>
  <si>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</si>
  <si>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</si>
  <si>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</si>
  <si>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</si>
  <si>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</si>
  <si>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</si>
  <si>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</si>
  <si>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</si>
  <si>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</si>
  <si>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</si>
  <si>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</si>
  <si>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</si>
  <si>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</si>
  <si>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</si>
  <si>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</si>
  <si>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</si>
  <si>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</si>
  <si>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</si>
  <si>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</si>
  <si>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</si>
  <si>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</si>
  <si>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</si>
  <si>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</si>
  <si>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</si>
  <si>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</si>
  <si>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</si>
  <si>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</si>
  <si>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</si>
  <si>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</si>
  <si>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</si>
  <si>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</si>
  <si>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</si>
  <si>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</si>
  <si>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</si>
  <si>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</si>
  <si>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</si>
  <si>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</si>
  <si>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</si>
  <si>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</si>
  <si>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</si>
  <si>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</si>
  <si>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</si>
  <si>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</si>
  <si>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</si>
  <si>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</si>
  <si>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</si>
  <si>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</si>
  <si>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</si>
  <si>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</si>
  <si>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</si>
  <si>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</si>
  <si>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</si>
  <si>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</si>
  <si>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</si>
  <si>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</si>
  <si>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</si>
  <si>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</si>
  <si>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</si>
  <si>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</si>
  <si>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</si>
  <si>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</si>
  <si>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</si>
  <si>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</si>
  <si>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</si>
  <si>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</si>
  <si>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</si>
  <si>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</si>
  <si>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</si>
  <si>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</si>
  <si>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</si>
  <si>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</si>
  <si>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</si>
  <si>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</si>
  <si>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</si>
  <si>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</si>
  <si>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</si>
  <si>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</si>
  <si>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</si>
  <si>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</si>
  <si>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</si>
  <si>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</si>
  <si>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</si>
  <si>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</si>
  <si>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</si>
  <si>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</si>
  <si>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</si>
  <si>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</si>
  <si>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</si>
  <si>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</si>
  <si>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</si>
  <si>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</si>
  <si>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</si>
  <si>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</si>
  <si>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</si>
  <si>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</si>
  <si>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</si>
  <si>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</si>
  <si>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</si>
  <si>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</si>
  <si>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</si>
  <si>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</si>
  <si>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</si>
  <si>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</si>
  <si>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</si>
  <si>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</si>
  <si>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</si>
  <si>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</si>
  <si>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</si>
  <si>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</si>
  <si>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</si>
  <si>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</si>
  <si>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</si>
  <si>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</si>
  <si>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</si>
  <si>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</si>
  <si>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</si>
  <si>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</si>
  <si>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</si>
  <si>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</si>
  <si>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</si>
  <si>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</si>
  <si>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</si>
  <si>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</si>
  <si>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</si>
  <si>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</si>
  <si>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</si>
  <si>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</si>
  <si>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</si>
  <si>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</si>
  <si>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件</t>
  </si>
  <si>
    <t>／　　　　　　　　　　　　　　</t>
    <phoneticPr fontId="5"/>
  </si>
  <si>
    <t>文部科学省</t>
    <phoneticPr fontId="5"/>
  </si>
  <si>
    <t>昭和５４年度</t>
    <phoneticPr fontId="5"/>
  </si>
  <si>
    <t>終了予定なし</t>
    <phoneticPr fontId="5"/>
  </si>
  <si>
    <t>文化財保護法　第1条</t>
    <phoneticPr fontId="5"/>
  </si>
  <si>
    <t>文化芸術の振興に関する基本的な方針（第4次基本方針）
（平成27年5月22日閣議決定）</t>
    <phoneticPr fontId="5"/>
  </si>
  <si>
    <t>本事業は，文化財を保存し，且つ，その活用を図り，もって国民の文化的向上に資するとともに，世界文化の進歩に貢献することを目的とする。</t>
    <phoneticPr fontId="5"/>
  </si>
  <si>
    <t>-</t>
    <phoneticPr fontId="5"/>
  </si>
  <si>
    <t>-</t>
    <phoneticPr fontId="5"/>
  </si>
  <si>
    <t>-</t>
    <phoneticPr fontId="5"/>
  </si>
  <si>
    <t>-</t>
    <phoneticPr fontId="5"/>
  </si>
  <si>
    <t>文化芸術振興委託費</t>
    <phoneticPr fontId="5"/>
  </si>
  <si>
    <t>庁費</t>
  </si>
  <si>
    <t>文化芸術振興費補助金</t>
  </si>
  <si>
    <t>委員等旅費</t>
  </si>
  <si>
    <t>職員旅費</t>
  </si>
  <si>
    <t>文化財の保存活用における調査実績の活用件数</t>
    <phoneticPr fontId="5"/>
  </si>
  <si>
    <t>実施した調査研究事業及び講習会のうち、調査結果等が文化財の保存や活用に活かされた件数</t>
    <phoneticPr fontId="5"/>
  </si>
  <si>
    <t>件</t>
    <phoneticPr fontId="5"/>
  </si>
  <si>
    <t>件</t>
    <phoneticPr fontId="5"/>
  </si>
  <si>
    <t>実績報告書</t>
    <phoneticPr fontId="5"/>
  </si>
  <si>
    <t>調査研究事業及び講習会の実施件数</t>
    <phoneticPr fontId="5"/>
  </si>
  <si>
    <t>　　/</t>
    <phoneticPr fontId="5"/>
  </si>
  <si>
    <t>予算総額／実施件数　　　　　　　　　　　　</t>
    <phoneticPr fontId="5"/>
  </si>
  <si>
    <t>円　/件数</t>
    <phoneticPr fontId="5"/>
  </si>
  <si>
    <t xml:space="preserve">
89,181,000／13</t>
  </si>
  <si>
    <t xml:space="preserve">
72,857,000／10</t>
  </si>
  <si>
    <t>105,126,000／13</t>
  </si>
  <si>
    <t>本事業は、我が国の貴重な文化遺産を後世に継承するために必要な作業や調査を実施するものである。文化遺産は、その国のアイデンティティのひとつであり、国民のニーズも高く優先度が高い事業である。</t>
    <phoneticPr fontId="5"/>
  </si>
  <si>
    <t>本事業は、我が国の貴重な文化遺産を後世に継承するために必要な作業や調査を実施するものであり、全国的な視野に立ち、国が実施する必要があるものである。</t>
    <phoneticPr fontId="5"/>
  </si>
  <si>
    <t>文化芸術の振興に関する基本的な方針において重点戦略となっており、優先度の高い事業である。</t>
    <phoneticPr fontId="5"/>
  </si>
  <si>
    <t xml:space="preserve">支出先の選定は、一般競争契約（総合評価）や企画競争により行っており、選定の妥当性や競争性を確保しているため、支出先の選定は妥当である。他事業と同程度の公募期間を確保しており、広く募集を実施しているところである。しかし、結果的に一者応札となった事業は、特殊性、専門性の必要な業務であるため、受注希望の事業者自体が少ないことも推察されるが、入札説明会での説明をより詳細に実施することや、公告期間をこれまでより延長するなどの方策を行うことで複数者の応札を目指すこととしたい。
</t>
    <phoneticPr fontId="5"/>
  </si>
  <si>
    <t>各事業の規程において支出対象経費を明確に定めており、受益者負担とすべきものは支援の対象から外している。</t>
    <phoneticPr fontId="5"/>
  </si>
  <si>
    <t>競争入札や企画競争を行うなどして競争性を確保し、効率的な予算執行に努めている。</t>
    <phoneticPr fontId="5"/>
  </si>
  <si>
    <t>各事業の規程において支出対象経費を明確に定めている。</t>
    <phoneticPr fontId="5"/>
  </si>
  <si>
    <t>競争入札や企画競争を行うなどして競争性を確保し、効率的な予算執行に努めている。</t>
    <phoneticPr fontId="5"/>
  </si>
  <si>
    <t>講習会等を開催し、文化財保護行政担当者の資質向上を図るとともに、調査事業の成果を活用し文化財の指定等を行うなど、本事業成果が有効に活用され、文化財の保存や活用が適切に図られている。
事業の実施にあたっては、競争入札や企画競争を行うなどして、効率的な予算の執行を行っている。</t>
    <phoneticPr fontId="5"/>
  </si>
  <si>
    <t>本事業の実施にあたっては、外部有識者等の意見を踏まえて、適切かつ効果的に低コストで実施している。</t>
    <phoneticPr fontId="5"/>
  </si>
  <si>
    <t>活動実績は、概ね見込みどおりのものとなっている。</t>
    <phoneticPr fontId="5"/>
  </si>
  <si>
    <t>作成した報告書等は関係自治体をはじめ、広く一般にも利用されるよう、公開している。</t>
    <phoneticPr fontId="5"/>
  </si>
  <si>
    <t>470471</t>
    <phoneticPr fontId="5"/>
  </si>
  <si>
    <t>389</t>
    <phoneticPr fontId="5"/>
  </si>
  <si>
    <t>412</t>
    <phoneticPr fontId="5"/>
  </si>
  <si>
    <t>378</t>
    <phoneticPr fontId="5"/>
  </si>
  <si>
    <t>373</t>
    <phoneticPr fontId="5"/>
  </si>
  <si>
    <t>369</t>
    <phoneticPr fontId="5"/>
  </si>
  <si>
    <t>349</t>
    <phoneticPr fontId="5"/>
  </si>
  <si>
    <t>文部科学省</t>
    <phoneticPr fontId="5"/>
  </si>
  <si>
    <t>12　文化による心豊かな社会の実現</t>
  </si>
  <si>
    <t>12-2　文化財の保存及び活用の充実</t>
  </si>
  <si>
    <t>近代（明治元年以降）の重要文化財（建造物）の件数</t>
  </si>
  <si>
    <t>近代（明治元年以降）の登録有形文化財（建造物）の件数</t>
  </si>
  <si>
    <t>政策評価においては、価値が十分認識されないまま失われつつある近代の建造物の指定等を重点的に進めることとしている。
本事業においては、文化財の調査を実施し、調査結果を元に指定等を行うことで、文化財の適切な保存を図り、且つ講習会等により行政担当者等の能力向上を図ることで、文化財の適切な維持管理を図る。</t>
  </si>
  <si>
    <t>有形文化財</t>
    <phoneticPr fontId="5"/>
  </si>
  <si>
    <t>文化庁</t>
    <phoneticPr fontId="5"/>
  </si>
  <si>
    <t>文化財第二課</t>
    <phoneticPr fontId="5"/>
  </si>
  <si>
    <t>-</t>
    <phoneticPr fontId="5"/>
  </si>
  <si>
    <t>有</t>
  </si>
  <si>
    <t>無</t>
  </si>
  <si>
    <t>‐</t>
  </si>
  <si>
    <t>文化財第二課長　岡本任弘</t>
    <rPh sb="0" eb="3">
      <t>ブンカザイ</t>
    </rPh>
    <rPh sb="3" eb="5">
      <t>ダイニ</t>
    </rPh>
    <rPh sb="5" eb="6">
      <t>カ</t>
    </rPh>
    <rPh sb="6" eb="7">
      <t>チョウ</t>
    </rPh>
    <rPh sb="8" eb="10">
      <t>オカモト</t>
    </rPh>
    <rPh sb="10" eb="12">
      <t>タカヒロ</t>
    </rPh>
    <phoneticPr fontId="5"/>
  </si>
  <si>
    <t>　本事業は、文化財の適切な管理、保存方法の検討、指定のための調査、文化財行政担当者の資質向上を図るための講習会など、文化財の保存・活用等のために必要な事業であり、その成果が適切な保存活用等に十分に活用されている。また、事業の実施に係る経費については、適切な執行に係る留意事項を周知するとともに、留意事項に基づいた会計手続きが行われているか確認することなどにより、適切かつ効率的に執行されるよう努めている。</t>
    <phoneticPr fontId="5"/>
  </si>
  <si>
    <t>引き続き契約の競争性・透明性を確保し、執行の更なる効率化に努めるとともに、計画的な事業の実施による執行率の向上を図る。</t>
    <phoneticPr fontId="5"/>
  </si>
  <si>
    <t>印刷製本費</t>
    <rPh sb="0" eb="2">
      <t>インサツ</t>
    </rPh>
    <rPh sb="2" eb="4">
      <t>セイホン</t>
    </rPh>
    <rPh sb="4" eb="5">
      <t>ヒ</t>
    </rPh>
    <phoneticPr fontId="5"/>
  </si>
  <si>
    <t>庁費</t>
    <rPh sb="0" eb="2">
      <t>チョウヒ</t>
    </rPh>
    <phoneticPr fontId="5"/>
  </si>
  <si>
    <t>A.株式会社アカマ印刷</t>
    <rPh sb="2" eb="4">
      <t>カブシキ</t>
    </rPh>
    <rPh sb="4" eb="6">
      <t>カイシャ</t>
    </rPh>
    <rPh sb="9" eb="11">
      <t>インサツ</t>
    </rPh>
    <phoneticPr fontId="5"/>
  </si>
  <si>
    <t>B.株式会社コトブキ</t>
    <rPh sb="2" eb="4">
      <t>カブシキ</t>
    </rPh>
    <rPh sb="4" eb="6">
      <t>カイシャ</t>
    </rPh>
    <phoneticPr fontId="5"/>
  </si>
  <si>
    <t>登録有形文化財（建造物）プレート製造</t>
    <rPh sb="16" eb="18">
      <t>セイゾウ</t>
    </rPh>
    <phoneticPr fontId="5"/>
  </si>
  <si>
    <t>C.学校法人日本女子大学</t>
    <rPh sb="2" eb="4">
      <t>ガッコウ</t>
    </rPh>
    <rPh sb="4" eb="6">
      <t>ホウジン</t>
    </rPh>
    <rPh sb="6" eb="8">
      <t>ニホン</t>
    </rPh>
    <rPh sb="8" eb="10">
      <t>ジョシ</t>
    </rPh>
    <rPh sb="10" eb="12">
      <t>ダイガク</t>
    </rPh>
    <phoneticPr fontId="5"/>
  </si>
  <si>
    <t>委託費</t>
    <rPh sb="0" eb="2">
      <t>イタク</t>
    </rPh>
    <rPh sb="2" eb="3">
      <t>ヒ</t>
    </rPh>
    <phoneticPr fontId="5"/>
  </si>
  <si>
    <t>近代文化遺産総合緊急調査醍醐寺文書調査</t>
    <rPh sb="0" eb="2">
      <t>キンダイ</t>
    </rPh>
    <rPh sb="2" eb="4">
      <t>ブンカ</t>
    </rPh>
    <rPh sb="4" eb="6">
      <t>イサン</t>
    </rPh>
    <rPh sb="6" eb="8">
      <t>ソウゴウ</t>
    </rPh>
    <rPh sb="8" eb="10">
      <t>キンキュウ</t>
    </rPh>
    <rPh sb="10" eb="12">
      <t>チョウサ</t>
    </rPh>
    <rPh sb="12" eb="15">
      <t>ダイゴジ</t>
    </rPh>
    <rPh sb="15" eb="17">
      <t>ブンショ</t>
    </rPh>
    <rPh sb="17" eb="19">
      <t>チョウサ</t>
    </rPh>
    <phoneticPr fontId="5"/>
  </si>
  <si>
    <t>カモシカモニタリング調査等解析に係る業務</t>
    <rPh sb="10" eb="12">
      <t>チョウサ</t>
    </rPh>
    <rPh sb="12" eb="13">
      <t>ナド</t>
    </rPh>
    <rPh sb="13" eb="15">
      <t>カイセキ</t>
    </rPh>
    <rPh sb="16" eb="17">
      <t>カカ</t>
    </rPh>
    <rPh sb="18" eb="20">
      <t>ギョウム</t>
    </rPh>
    <phoneticPr fontId="5"/>
  </si>
  <si>
    <t>D.一般財団法人自然環境研究センター</t>
    <rPh sb="2" eb="4">
      <t>イッパン</t>
    </rPh>
    <rPh sb="4" eb="6">
      <t>ザイダン</t>
    </rPh>
    <rPh sb="6" eb="8">
      <t>ホウジン</t>
    </rPh>
    <rPh sb="8" eb="10">
      <t>シゼン</t>
    </rPh>
    <rPh sb="10" eb="12">
      <t>カンキョウ</t>
    </rPh>
    <rPh sb="12" eb="14">
      <t>ケンキュウ</t>
    </rPh>
    <phoneticPr fontId="5"/>
  </si>
  <si>
    <t>F. 独立行政法人国立文化財機構</t>
    <rPh sb="3" eb="5">
      <t>ドクリツ</t>
    </rPh>
    <rPh sb="5" eb="7">
      <t>ギョウセイ</t>
    </rPh>
    <rPh sb="7" eb="9">
      <t>ホウジン</t>
    </rPh>
    <rPh sb="9" eb="11">
      <t>コクリツ</t>
    </rPh>
    <rPh sb="11" eb="14">
      <t>ブンカザイ</t>
    </rPh>
    <rPh sb="14" eb="16">
      <t>キコウ</t>
    </rPh>
    <phoneticPr fontId="5"/>
  </si>
  <si>
    <t>水中遺跡保護体制の整備充実に関する調査研究事業</t>
    <phoneticPr fontId="5"/>
  </si>
  <si>
    <t>G.八洲開発株式会社</t>
    <rPh sb="2" eb="3">
      <t>ハチ</t>
    </rPh>
    <rPh sb="3" eb="4">
      <t>ス</t>
    </rPh>
    <rPh sb="4" eb="6">
      <t>カイハツ</t>
    </rPh>
    <rPh sb="6" eb="8">
      <t>カブシキ</t>
    </rPh>
    <rPh sb="8" eb="10">
      <t>カイシャ</t>
    </rPh>
    <phoneticPr fontId="5"/>
  </si>
  <si>
    <t>史跡井寺古墳被災状況確認に伴う調査</t>
    <phoneticPr fontId="5"/>
  </si>
  <si>
    <t>支出委任</t>
    <rPh sb="0" eb="2">
      <t>シシュツ</t>
    </rPh>
    <rPh sb="2" eb="4">
      <t>イニン</t>
    </rPh>
    <phoneticPr fontId="5"/>
  </si>
  <si>
    <t>岩手県</t>
    <rPh sb="0" eb="3">
      <t>イワテケン</t>
    </rPh>
    <phoneticPr fontId="5"/>
  </si>
  <si>
    <t>埋蔵文化財担当職員講習会の開催</t>
    <phoneticPr fontId="5"/>
  </si>
  <si>
    <t>大阪府</t>
    <rPh sb="0" eb="3">
      <t>オオサカフ</t>
    </rPh>
    <phoneticPr fontId="5"/>
  </si>
  <si>
    <t>-</t>
    <phoneticPr fontId="5"/>
  </si>
  <si>
    <t>株式会社アカマ印刷</t>
    <rPh sb="0" eb="2">
      <t>カブシキ</t>
    </rPh>
    <rPh sb="2" eb="4">
      <t>カイシャ</t>
    </rPh>
    <rPh sb="7" eb="9">
      <t>インサツ</t>
    </rPh>
    <phoneticPr fontId="5"/>
  </si>
  <si>
    <t>—</t>
    <phoneticPr fontId="5"/>
  </si>
  <si>
    <t>印刷製本</t>
    <phoneticPr fontId="5"/>
  </si>
  <si>
    <t>-</t>
    <phoneticPr fontId="5"/>
  </si>
  <si>
    <t>株式会社コトブキ</t>
    <phoneticPr fontId="5"/>
  </si>
  <si>
    <t>登録有形文化財（建造物）プレート製造</t>
    <phoneticPr fontId="5"/>
  </si>
  <si>
    <t>学校法人日本女子大学</t>
    <phoneticPr fontId="5"/>
  </si>
  <si>
    <t>近代文化遺産総合緊急調査醍醐寺文書調査</t>
    <phoneticPr fontId="5"/>
  </si>
  <si>
    <t>一般財団法人自然環境研究センター</t>
    <phoneticPr fontId="5"/>
  </si>
  <si>
    <t>カモシカモニタリング調査等解析に係る業務</t>
    <phoneticPr fontId="5"/>
  </si>
  <si>
    <t>水中遺跡保護体制の整備充実に関する調査研究事業</t>
    <phoneticPr fontId="5"/>
  </si>
  <si>
    <t>史跡井寺古墳被災状況確認に伴う調査</t>
    <phoneticPr fontId="5"/>
  </si>
  <si>
    <t>八洲開発株式会社</t>
    <phoneticPr fontId="5"/>
  </si>
  <si>
    <t>12　文化による心豊かな社会の実現</t>
    <phoneticPr fontId="5"/>
  </si>
  <si>
    <t>12-1 文化芸術の創造・発展・継承と教育の充実</t>
    <phoneticPr fontId="5"/>
  </si>
  <si>
    <t>-</t>
    <phoneticPr fontId="5"/>
  </si>
  <si>
    <t>文化庁が主催する文化財関連展覧会の来場者数</t>
  </si>
  <si>
    <t>人</t>
    <rPh sb="0" eb="1">
      <t>ニン</t>
    </rPh>
    <phoneticPr fontId="5"/>
  </si>
  <si>
    <t>文化遺産オンラインへの訪問回数</t>
  </si>
  <si>
    <t>回</t>
    <rPh sb="0" eb="1">
      <t>カイ</t>
    </rPh>
    <phoneticPr fontId="5"/>
  </si>
  <si>
    <t>１．事業評価の観点：この事業は、有形文化財の各種普及・啓発及び調査等経費、天然記念物、埋蔵文化財、名勝に関する調査研究事業などで構成されており、契約の競争性・公平性・透明性の確保の観点から検証を行った。
２．所見：この事業は事業目的は明確であるが、引き続き都道府県への支出委任の状況や少額随契も含めた予算執行の状況について検証を行うことで、効率的な事業の実施を行って行くこと。</t>
    <phoneticPr fontId="5"/>
  </si>
  <si>
    <t>執行等改善</t>
  </si>
  <si>
    <t>都道府県へ支出委任後の執行状況をより明確にできるように努めるとともに、把握方法についても更に検討を進めることで効率的な事業の実施を行っていきたい。</t>
    <phoneticPr fontId="5"/>
  </si>
  <si>
    <t>外部有識者による点検対象外</t>
    <phoneticPr fontId="5"/>
  </si>
  <si>
    <t xml:space="preserve">政策評価においては、文化財の適切な保存に配慮しつつ、積極的な公開・活用を行い、広く国民が文化財に親しむ機会の充実を図ることとしている。
また、本事業においては、記録保存措置件数を引き上げることを目標としており、両者は補完関係にある。																																										
																																													</t>
    <phoneticPr fontId="5"/>
  </si>
  <si>
    <t>-</t>
    <phoneticPr fontId="5"/>
  </si>
  <si>
    <t>E.岩手県</t>
    <rPh sb="2" eb="5">
      <t>イワテケン</t>
    </rPh>
    <phoneticPr fontId="5"/>
  </si>
  <si>
    <t>-</t>
    <phoneticPr fontId="5"/>
  </si>
  <si>
    <t>92,600,000／13</t>
    <phoneticPr fontId="5"/>
  </si>
  <si>
    <t>　　件</t>
    <phoneticPr fontId="5"/>
  </si>
  <si>
    <t>-</t>
    <phoneticPr fontId="5"/>
  </si>
  <si>
    <t>※金額は単位未満四捨五入して記載していることから、合計が一致しない場合がある
AIを利用した文化財建造物見守りシステムの要求に伴う増</t>
    <phoneticPr fontId="5"/>
  </si>
  <si>
    <t>１．伝統的建造物群に関する選定保存検討
　伝統的建造物群の保護行政に携わる者等を対象として，職務遂行に必要な基礎的事項に関する研修を行い，もって文化財保護行政の 向上に資するとともに，広報資料を作製，配布し，広く制度の普及を図る。
２．文化財建造物の登録の促進
　文化財建造物の登録の促進を図るため，文化財登録制度の啓発・普及広報，登録候補物件の調査，登録プレートの発行を行う。
３．近代文化遺産保護検討等
　近代の歴史資料に関する所在・実態を把握するための調査を実施する。
４．天然記念物保護体制等の充実に関する調査研究
　 天然記念物保護に関する調査研究、カモシカ生息・生態等調査を実施する。
５．埋蔵文化財保存・活用等
　埋蔵文化財を適切に保存し，積極的に公開活用を進めていくため，保存活用に関する調査研究を行い，発掘調査に関する手引きや公開活用に関する資料等を作成し普及啓発を図るとともに，埋蔵文化財担当者講習会を開催し担当者の資質向上を図る。
６．日本における水中遺跡保護体制の整備充実に関する調査研究事業
　日本国内における水中遺跡の保護に関する統一的な指針や手法を作成するとともに、水中遺跡の保護のために必要な体制を全国的に整備することで、国民の共有財産たる水中遺跡を確実に未来へ継承する。
７．大規模震災における古墳の石室及び横穴墓等の被災状況調査の方法に関する調査研究事業
　活断層付近に立地する全国の古墳の保護や活用を図るため、平成28年熊本地震において被災した古墳石室等の詳細調査及び復旧方法の実証研究を行う。
８．水中文化遺産調査研究事業（２９年度限り）
　水中遺跡の調査や保存に係る手法の在り方について，水中遺跡の調査技術，国内外の法制度，諸外国の事例などを踏まえ，国内の水中遺跡の保護や活用に係る方針を示す。
９． AIを利用した文化財建造物見守りシステム（32年度新規要求）
　既存の文化財の点検に関わる関係者にAIをベースとした各種の点検技術を提供し、文化財建造物のより良い点検手法を実現するための、実証実験（調査研究）を行う。</t>
    <phoneticPr fontId="5"/>
  </si>
  <si>
    <t>独立行政法人国立文化財機構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</si>
</sst>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38" xfId="0" quotePrefix="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quotePrefix="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103827</xdr:colOff>
      <xdr:row>747</xdr:row>
      <xdr:rowOff>163903</xdr:rowOff>
    </xdr:from>
    <xdr:to>
      <xdr:col>17</xdr:col>
      <xdr:colOff>201082</xdr:colOff>
      <xdr:row>750</xdr:row>
      <xdr:rowOff>116417</xdr:rowOff>
    </xdr:to>
    <xdr:sp macro="" textlink="">
      <xdr:nvSpPr>
        <xdr:cNvPr id="51" name="Rectangle 18">
          <a:extLst>
            <a:ext uri="{FF2B5EF4-FFF2-40B4-BE49-F238E27FC236}">
              <a16:creationId xmlns:a16="http://schemas.microsoft.com/office/drawing/2014/main" id="{721F1E79-81FD-490F-A206-F90E36C30FD7}"/>
            </a:ext>
          </a:extLst>
        </xdr:cNvPr>
        <xdr:cNvSpPr>
          <a:spLocks noChangeArrowheads="1"/>
        </xdr:cNvSpPr>
      </xdr:nvSpPr>
      <xdr:spPr bwMode="auto">
        <a:xfrm>
          <a:off x="1913577" y="48053486"/>
          <a:ext cx="1705922" cy="1000264"/>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伝統的建造物群の保護行政の遂行に必要な基礎的事項に関する研修を行い、もって文化財保護行政の向上に資するとともに、広報資料を作成配布し、広く制度の普及を図る</a:t>
          </a:r>
        </a:p>
      </xdr:txBody>
    </xdr:sp>
    <xdr:clientData/>
  </xdr:twoCellAnchor>
  <xdr:twoCellAnchor>
    <xdr:from>
      <xdr:col>8</xdr:col>
      <xdr:colOff>161933</xdr:colOff>
      <xdr:row>747</xdr:row>
      <xdr:rowOff>89495</xdr:rowOff>
    </xdr:from>
    <xdr:to>
      <xdr:col>18</xdr:col>
      <xdr:colOff>53272</xdr:colOff>
      <xdr:row>749</xdr:row>
      <xdr:rowOff>216196</xdr:rowOff>
    </xdr:to>
    <xdr:sp macro="" textlink="">
      <xdr:nvSpPr>
        <xdr:cNvPr id="52" name="大かっこ 51">
          <a:extLst>
            <a:ext uri="{FF2B5EF4-FFF2-40B4-BE49-F238E27FC236}">
              <a16:creationId xmlns:a16="http://schemas.microsoft.com/office/drawing/2014/main" id="{C835094C-42E3-495F-9DA4-2AADC9CFF47D}"/>
            </a:ext>
          </a:extLst>
        </xdr:cNvPr>
        <xdr:cNvSpPr/>
      </xdr:nvSpPr>
      <xdr:spPr bwMode="auto">
        <a:xfrm>
          <a:off x="1770600" y="47979078"/>
          <a:ext cx="1902172" cy="825201"/>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10583</xdr:colOff>
      <xdr:row>741</xdr:row>
      <xdr:rowOff>8475</xdr:rowOff>
    </xdr:from>
    <xdr:to>
      <xdr:col>40</xdr:col>
      <xdr:colOff>63500</xdr:colOff>
      <xdr:row>756</xdr:row>
      <xdr:rowOff>412748</xdr:rowOff>
    </xdr:to>
    <xdr:grpSp>
      <xdr:nvGrpSpPr>
        <xdr:cNvPr id="12" name="グループ化 11">
          <a:extLst>
            <a:ext uri="{FF2B5EF4-FFF2-40B4-BE49-F238E27FC236}">
              <a16:creationId xmlns:a16="http://schemas.microsoft.com/office/drawing/2014/main" id="{B9D2BBF8-3005-4CF1-B95D-C7CD5FF8B649}"/>
            </a:ext>
          </a:extLst>
        </xdr:cNvPr>
        <xdr:cNvGrpSpPr/>
      </xdr:nvGrpSpPr>
      <xdr:grpSpPr>
        <a:xfrm>
          <a:off x="1624230" y="47902416"/>
          <a:ext cx="6507505" cy="5615008"/>
          <a:chOff x="1425377" y="40784637"/>
          <a:chExt cx="6469929" cy="6003720"/>
        </a:xfrm>
      </xdr:grpSpPr>
      <xdr:sp macro="" textlink="">
        <xdr:nvSpPr>
          <xdr:cNvPr id="41" name="正方形/長方形 40">
            <a:extLst>
              <a:ext uri="{FF2B5EF4-FFF2-40B4-BE49-F238E27FC236}">
                <a16:creationId xmlns:a16="http://schemas.microsoft.com/office/drawing/2014/main" id="{5182FCEB-6399-414D-A126-AC30F233AF5D}"/>
              </a:ext>
            </a:extLst>
          </xdr:cNvPr>
          <xdr:cNvSpPr/>
        </xdr:nvSpPr>
        <xdr:spPr bwMode="auto">
          <a:xfrm>
            <a:off x="6082351" y="40784637"/>
            <a:ext cx="1570206" cy="7021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700"/>
              <a:t>諸謝金　　　　    　</a:t>
            </a:r>
            <a:r>
              <a:rPr kumimoji="1" lang="en-US" altLang="ja-JP" sz="700"/>
              <a:t>1</a:t>
            </a:r>
            <a:r>
              <a:rPr kumimoji="1" lang="ja-JP" altLang="en-US" sz="700"/>
              <a:t>百万円</a:t>
            </a:r>
            <a:endParaRPr kumimoji="1" lang="en-US" altLang="ja-JP" sz="700"/>
          </a:p>
          <a:p>
            <a:pPr algn="l"/>
            <a:r>
              <a:rPr kumimoji="1" lang="ja-JP" altLang="en-US" sz="700"/>
              <a:t>職員旅費</a:t>
            </a:r>
            <a:r>
              <a:rPr kumimoji="1" lang="ja-JP" altLang="ja-JP" sz="700">
                <a:solidFill>
                  <a:schemeClr val="dk1"/>
                </a:solidFill>
                <a:effectLst/>
                <a:latin typeface="+mn-lt"/>
                <a:ea typeface="+mn-ea"/>
                <a:cs typeface="+mn-cs"/>
              </a:rPr>
              <a:t>　　</a:t>
            </a:r>
            <a:r>
              <a:rPr kumimoji="1" lang="ja-JP" altLang="en-US" sz="700">
                <a:solidFill>
                  <a:schemeClr val="dk1"/>
                </a:solidFill>
                <a:effectLst/>
                <a:latin typeface="+mn-lt"/>
                <a:ea typeface="+mn-ea"/>
                <a:cs typeface="+mn-cs"/>
              </a:rPr>
              <a:t>　     </a:t>
            </a:r>
            <a:r>
              <a:rPr kumimoji="1" lang="en-US" altLang="ja-JP" sz="700">
                <a:solidFill>
                  <a:schemeClr val="dk1"/>
                </a:solidFill>
                <a:effectLst/>
                <a:latin typeface="+mn-lt"/>
                <a:ea typeface="+mn-ea"/>
                <a:cs typeface="+mn-cs"/>
              </a:rPr>
              <a:t>1</a:t>
            </a:r>
            <a:r>
              <a:rPr kumimoji="1" lang="ja-JP" altLang="ja-JP" sz="700">
                <a:solidFill>
                  <a:schemeClr val="dk1"/>
                </a:solidFill>
                <a:effectLst/>
                <a:latin typeface="+mn-lt"/>
                <a:ea typeface="+mn-ea"/>
                <a:cs typeface="+mn-cs"/>
              </a:rPr>
              <a:t>百万円</a:t>
            </a:r>
            <a:endParaRPr kumimoji="1" lang="en-US" altLang="ja-JP" sz="700"/>
          </a:p>
          <a:p>
            <a:pPr algn="l"/>
            <a:r>
              <a:rPr kumimoji="1" lang="ja-JP" altLang="en-US" sz="700"/>
              <a:t>委員等旅費</a:t>
            </a:r>
            <a:r>
              <a:rPr kumimoji="1" lang="ja-JP" altLang="ja-JP" sz="700">
                <a:solidFill>
                  <a:schemeClr val="dk1"/>
                </a:solidFill>
                <a:effectLst/>
                <a:latin typeface="+mn-lt"/>
                <a:ea typeface="+mn-ea"/>
                <a:cs typeface="+mn-cs"/>
              </a:rPr>
              <a:t>　</a:t>
            </a:r>
            <a:r>
              <a:rPr kumimoji="1" lang="en-US" altLang="ja-JP" sz="700">
                <a:solidFill>
                  <a:schemeClr val="dk1"/>
                </a:solidFill>
                <a:effectLst/>
                <a:latin typeface="+mn-lt"/>
                <a:ea typeface="+mn-ea"/>
                <a:cs typeface="+mn-cs"/>
              </a:rPr>
              <a:t>      1</a:t>
            </a:r>
            <a:r>
              <a:rPr kumimoji="1" lang="ja-JP" altLang="ja-JP" sz="700">
                <a:solidFill>
                  <a:schemeClr val="dk1"/>
                </a:solidFill>
                <a:effectLst/>
                <a:latin typeface="+mn-lt"/>
                <a:ea typeface="+mn-ea"/>
                <a:cs typeface="+mn-cs"/>
              </a:rPr>
              <a:t>百万円</a:t>
            </a:r>
            <a:endParaRPr kumimoji="1" lang="en-US" altLang="ja-JP" sz="700"/>
          </a:p>
          <a:p>
            <a:pPr algn="l"/>
            <a:r>
              <a:rPr kumimoji="1" lang="ja-JP" altLang="en-US" sz="700"/>
              <a:t>庁費</a:t>
            </a:r>
            <a:r>
              <a:rPr kumimoji="1" lang="ja-JP" altLang="en-US" sz="700">
                <a:solidFill>
                  <a:schemeClr val="dk1"/>
                </a:solidFill>
                <a:effectLst/>
                <a:latin typeface="+mn-lt"/>
                <a:ea typeface="+mn-ea"/>
                <a:cs typeface="+mn-cs"/>
              </a:rPr>
              <a:t>　　　　　　　</a:t>
            </a:r>
            <a:r>
              <a:rPr kumimoji="1" lang="en-US" altLang="ja-JP" sz="700" baseline="0">
                <a:solidFill>
                  <a:schemeClr val="dk1"/>
                </a:solidFill>
                <a:effectLst/>
                <a:latin typeface="+mn-lt"/>
                <a:ea typeface="+mn-ea"/>
                <a:cs typeface="+mn-cs"/>
              </a:rPr>
              <a:t>  1</a:t>
            </a:r>
            <a:r>
              <a:rPr kumimoji="1" lang="ja-JP" altLang="ja-JP" sz="700">
                <a:solidFill>
                  <a:schemeClr val="dk1"/>
                </a:solidFill>
                <a:effectLst/>
                <a:latin typeface="+mn-lt"/>
                <a:ea typeface="+mn-ea"/>
                <a:cs typeface="+mn-cs"/>
              </a:rPr>
              <a:t>百万円</a:t>
            </a:r>
            <a:r>
              <a:rPr kumimoji="1" lang="ja-JP" altLang="en-US" sz="700">
                <a:solidFill>
                  <a:schemeClr val="dk1"/>
                </a:solidFill>
                <a:effectLst/>
                <a:latin typeface="+mn-lt"/>
                <a:ea typeface="+mn-ea"/>
                <a:cs typeface="+mn-cs"/>
              </a:rPr>
              <a:t>　を含む。</a:t>
            </a:r>
            <a:endParaRPr kumimoji="1" lang="en-US" altLang="ja-JP" sz="700">
              <a:solidFill>
                <a:schemeClr val="dk1"/>
              </a:solidFill>
              <a:effectLst/>
              <a:latin typeface="+mn-lt"/>
              <a:ea typeface="+mn-ea"/>
              <a:cs typeface="+mn-cs"/>
            </a:endParaRPr>
          </a:p>
        </xdr:txBody>
      </xdr:sp>
      <xdr:sp macro="" textlink="">
        <xdr:nvSpPr>
          <xdr:cNvPr id="31" name="Rectangle 4">
            <a:extLst>
              <a:ext uri="{FF2B5EF4-FFF2-40B4-BE49-F238E27FC236}">
                <a16:creationId xmlns:a16="http://schemas.microsoft.com/office/drawing/2014/main" id="{564D47F8-EC8B-4F05-A139-33FFE3E97063}"/>
              </a:ext>
            </a:extLst>
          </xdr:cNvPr>
          <xdr:cNvSpPr>
            <a:spLocks noChangeArrowheads="1"/>
          </xdr:cNvSpPr>
        </xdr:nvSpPr>
        <xdr:spPr bwMode="auto">
          <a:xfrm>
            <a:off x="4042901" y="40926423"/>
            <a:ext cx="1751037" cy="55349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文化庁</a:t>
            </a:r>
          </a:p>
          <a:p>
            <a:pPr algn="ctr" rtl="0">
              <a:lnSpc>
                <a:spcPts val="1300"/>
              </a:lnSpc>
              <a:defRPr sz="1000"/>
            </a:pPr>
            <a:r>
              <a:rPr lang="en-US" altLang="ja-JP" sz="900" b="0" i="0" u="none" strike="noStrike" baseline="0">
                <a:solidFill>
                  <a:srgbClr val="000000"/>
                </a:solidFill>
                <a:latin typeface="ＭＳ Ｐゴシック"/>
                <a:ea typeface="ＭＳ Ｐゴシック"/>
              </a:rPr>
              <a:t>93.7</a:t>
            </a:r>
            <a:r>
              <a:rPr lang="ja-JP" altLang="en-US" sz="900" b="0" i="0" u="none" strike="noStrike" baseline="0">
                <a:solidFill>
                  <a:srgbClr val="000000"/>
                </a:solidFill>
                <a:latin typeface="ＭＳ Ｐゴシック"/>
                <a:ea typeface="ＭＳ Ｐゴシック"/>
              </a:rPr>
              <a:t>百万円</a:t>
            </a:r>
          </a:p>
        </xdr:txBody>
      </xdr:sp>
      <xdr:cxnSp macro="">
        <xdr:nvCxnSpPr>
          <xdr:cNvPr id="38" name="直線コネクタ 37">
            <a:extLst>
              <a:ext uri="{FF2B5EF4-FFF2-40B4-BE49-F238E27FC236}">
                <a16:creationId xmlns:a16="http://schemas.microsoft.com/office/drawing/2014/main" id="{6794F295-440F-4E2B-A3C8-286A920554EC}"/>
              </a:ext>
            </a:extLst>
          </xdr:cNvPr>
          <xdr:cNvCxnSpPr/>
        </xdr:nvCxnSpPr>
        <xdr:spPr>
          <a:xfrm>
            <a:off x="1425377" y="46774032"/>
            <a:ext cx="6469929" cy="1432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107413</xdr:colOff>
      <xdr:row>745</xdr:row>
      <xdr:rowOff>51604</xdr:rowOff>
    </xdr:from>
    <xdr:to>
      <xdr:col>16</xdr:col>
      <xdr:colOff>190501</xdr:colOff>
      <xdr:row>747</xdr:row>
      <xdr:rowOff>21175</xdr:rowOff>
    </xdr:to>
    <xdr:sp macro="" textlink="">
      <xdr:nvSpPr>
        <xdr:cNvPr id="15" name="テキスト ボックス 14">
          <a:extLst>
            <a:ext uri="{FF2B5EF4-FFF2-40B4-BE49-F238E27FC236}">
              <a16:creationId xmlns:a16="http://schemas.microsoft.com/office/drawing/2014/main" id="{755B3647-054D-4807-B375-452759238EDA}"/>
            </a:ext>
          </a:extLst>
        </xdr:cNvPr>
        <xdr:cNvSpPr txBox="1"/>
      </xdr:nvSpPr>
      <xdr:spPr bwMode="auto">
        <a:xfrm>
          <a:off x="1917163" y="47242687"/>
          <a:ext cx="1490671" cy="66807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１．伝統的建造物群に関する選定保存検討</a:t>
          </a:r>
          <a:endParaRPr kumimoji="1" lang="en-US" altLang="ja-JP" sz="900"/>
        </a:p>
        <a:p>
          <a:pPr algn="ctr"/>
          <a:r>
            <a:rPr kumimoji="1" lang="ja-JP" altLang="en-US" sz="900"/>
            <a:t>２．８百万円</a:t>
          </a:r>
          <a:endParaRPr kumimoji="1" lang="en-US" altLang="ja-JP" sz="900"/>
        </a:p>
      </xdr:txBody>
    </xdr:sp>
    <xdr:clientData/>
  </xdr:twoCellAnchor>
  <xdr:twoCellAnchor>
    <xdr:from>
      <xdr:col>14</xdr:col>
      <xdr:colOff>25401</xdr:colOff>
      <xdr:row>749</xdr:row>
      <xdr:rowOff>338667</xdr:rowOff>
    </xdr:from>
    <xdr:to>
      <xdr:col>22</xdr:col>
      <xdr:colOff>99485</xdr:colOff>
      <xdr:row>752</xdr:row>
      <xdr:rowOff>129117</xdr:rowOff>
    </xdr:to>
    <xdr:sp macro="" textlink="">
      <xdr:nvSpPr>
        <xdr:cNvPr id="64" name="テキスト ボックス 63">
          <a:extLst>
            <a:ext uri="{FF2B5EF4-FFF2-40B4-BE49-F238E27FC236}">
              <a16:creationId xmlns:a16="http://schemas.microsoft.com/office/drawing/2014/main" id="{453325FF-4D53-419C-B6E6-FC9D6BA441AE}"/>
            </a:ext>
          </a:extLst>
        </xdr:cNvPr>
        <xdr:cNvSpPr txBox="1"/>
      </xdr:nvSpPr>
      <xdr:spPr>
        <a:xfrm>
          <a:off x="2840568" y="48926750"/>
          <a:ext cx="1682750"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solidFill>
                <a:sysClr val="windowText" lastClr="000000"/>
              </a:solidFill>
            </a:rPr>
            <a:t>委員等旅費　１．４百万円</a:t>
          </a:r>
          <a:r>
            <a:rPr kumimoji="1" lang="en-US" altLang="ja-JP" sz="700" baseline="0">
              <a:solidFill>
                <a:sysClr val="windowText" lastClr="000000"/>
              </a:solidFill>
            </a:rPr>
            <a:t>   </a:t>
          </a:r>
        </a:p>
        <a:p>
          <a:r>
            <a:rPr kumimoji="1" lang="ja-JP" altLang="en-US" sz="700" baseline="0">
              <a:solidFill>
                <a:sysClr val="windowText" lastClr="000000"/>
              </a:solidFill>
            </a:rPr>
            <a:t>庁費　０．３百万円</a:t>
          </a:r>
          <a:endParaRPr kumimoji="1" lang="en-US" altLang="ja-JP" sz="700" baseline="0">
            <a:solidFill>
              <a:sysClr val="windowText" lastClr="000000"/>
            </a:solidFill>
          </a:endParaRPr>
        </a:p>
        <a:p>
          <a:r>
            <a:rPr kumimoji="1" lang="ja-JP" altLang="en-US" sz="700" baseline="0">
              <a:solidFill>
                <a:sysClr val="windowText" lastClr="000000"/>
              </a:solidFill>
            </a:rPr>
            <a:t>諸謝金　０．１百万円</a:t>
          </a:r>
          <a:endParaRPr kumimoji="1" lang="en-US" altLang="ja-JP" sz="700" baseline="0">
            <a:solidFill>
              <a:sysClr val="windowText" lastClr="000000"/>
            </a:solidFill>
          </a:endParaRPr>
        </a:p>
        <a:p>
          <a:r>
            <a:rPr kumimoji="1" lang="ja-JP" altLang="en-US" sz="700" baseline="0">
              <a:solidFill>
                <a:sysClr val="windowText" lastClr="000000"/>
              </a:solidFill>
            </a:rPr>
            <a:t>職員旅費　１百万円</a:t>
          </a:r>
          <a:endParaRPr kumimoji="1" lang="en-US" altLang="ja-JP" sz="600" baseline="0">
            <a:solidFill>
              <a:sysClr val="windowText" lastClr="000000"/>
            </a:solidFill>
            <a:latin typeface="+mn-lt"/>
            <a:ea typeface="+mn-ea"/>
            <a:cs typeface="+mn-cs"/>
          </a:endParaRPr>
        </a:p>
      </xdr:txBody>
    </xdr:sp>
    <xdr:clientData/>
  </xdr:twoCellAnchor>
  <xdr:twoCellAnchor>
    <xdr:from>
      <xdr:col>26</xdr:col>
      <xdr:colOff>95249</xdr:colOff>
      <xdr:row>749</xdr:row>
      <xdr:rowOff>294217</xdr:rowOff>
    </xdr:from>
    <xdr:to>
      <xdr:col>34</xdr:col>
      <xdr:colOff>10583</xdr:colOff>
      <xdr:row>751</xdr:row>
      <xdr:rowOff>190500</xdr:rowOff>
    </xdr:to>
    <xdr:sp macro="" textlink="">
      <xdr:nvSpPr>
        <xdr:cNvPr id="65" name="テキスト ボックス 64">
          <a:extLst>
            <a:ext uri="{FF2B5EF4-FFF2-40B4-BE49-F238E27FC236}">
              <a16:creationId xmlns:a16="http://schemas.microsoft.com/office/drawing/2014/main" id="{AC749D9A-5089-4F74-B4B0-5A09AD6D08C4}"/>
            </a:ext>
          </a:extLst>
        </xdr:cNvPr>
        <xdr:cNvSpPr txBox="1"/>
      </xdr:nvSpPr>
      <xdr:spPr>
        <a:xfrm>
          <a:off x="5323416" y="48882300"/>
          <a:ext cx="1524000" cy="594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700">
              <a:solidFill>
                <a:sysClr val="windowText" lastClr="000000"/>
              </a:solidFill>
              <a:effectLst/>
              <a:latin typeface="+mn-lt"/>
              <a:ea typeface="+mn-ea"/>
              <a:cs typeface="+mn-cs"/>
            </a:rPr>
            <a:t>職員旅費　　　　 </a:t>
          </a:r>
          <a:r>
            <a:rPr kumimoji="1" lang="ja-JP" altLang="en-US" sz="700">
              <a:solidFill>
                <a:sysClr val="windowText" lastClr="000000"/>
              </a:solidFill>
              <a:effectLst/>
              <a:latin typeface="+mn-lt"/>
              <a:ea typeface="+mn-ea"/>
              <a:cs typeface="+mn-cs"/>
            </a:rPr>
            <a:t>１．３</a:t>
          </a:r>
          <a:r>
            <a:rPr kumimoji="1" lang="ja-JP" altLang="ja-JP" sz="700">
              <a:solidFill>
                <a:sysClr val="windowText" lastClr="000000"/>
              </a:solidFill>
              <a:effectLst/>
              <a:latin typeface="+mn-lt"/>
              <a:ea typeface="+mn-ea"/>
              <a:cs typeface="+mn-cs"/>
            </a:rPr>
            <a:t>百万円</a:t>
          </a:r>
          <a:endParaRPr lang="ja-JP" altLang="ja-JP" sz="700">
            <a:solidFill>
              <a:sysClr val="windowText" lastClr="000000"/>
            </a:solidFill>
            <a:effectLst/>
          </a:endParaRPr>
        </a:p>
        <a:p>
          <a:r>
            <a:rPr kumimoji="1" lang="ja-JP" altLang="en-US" sz="700">
              <a:solidFill>
                <a:sysClr val="windowText" lastClr="000000"/>
              </a:solidFill>
            </a:rPr>
            <a:t>委員等旅費　　　０．５百万円</a:t>
          </a:r>
          <a:r>
            <a:rPr kumimoji="1" lang="en-US" altLang="ja-JP" sz="700" baseline="0">
              <a:solidFill>
                <a:sysClr val="windowText" lastClr="000000"/>
              </a:solidFill>
            </a:rPr>
            <a:t>  </a:t>
          </a:r>
          <a:r>
            <a:rPr kumimoji="1" lang="ja-JP" altLang="en-US" sz="700" baseline="0">
              <a:solidFill>
                <a:sysClr val="windowText" lastClr="000000"/>
              </a:solidFill>
            </a:rPr>
            <a:t>　</a:t>
          </a:r>
          <a:endParaRPr kumimoji="1" lang="en-US" altLang="ja-JP" sz="700" baseline="0">
            <a:solidFill>
              <a:sysClr val="windowText" lastClr="000000"/>
            </a:solidFill>
          </a:endParaRPr>
        </a:p>
        <a:p>
          <a:r>
            <a:rPr kumimoji="1" lang="ja-JP" altLang="en-US" sz="700" baseline="0">
              <a:solidFill>
                <a:sysClr val="windowText" lastClr="000000"/>
              </a:solidFill>
            </a:rPr>
            <a:t>諸謝金　　　　　　１．３百万円</a:t>
          </a:r>
          <a:endParaRPr kumimoji="1" lang="en-US" altLang="ja-JP" sz="700">
            <a:solidFill>
              <a:sysClr val="windowText" lastClr="000000"/>
            </a:solidFill>
          </a:endParaRPr>
        </a:p>
        <a:p>
          <a:r>
            <a:rPr kumimoji="1" lang="ja-JP" altLang="en-US" sz="700">
              <a:solidFill>
                <a:sysClr val="windowText" lastClr="000000"/>
              </a:solidFill>
            </a:rPr>
            <a:t>庁費  　　　　　　１０．８百万円</a:t>
          </a:r>
          <a:endParaRPr kumimoji="1" lang="en-US" altLang="ja-JP" sz="700" baseline="0">
            <a:solidFill>
              <a:sysClr val="windowText" lastClr="000000"/>
            </a:solidFill>
            <a:latin typeface="+mn-lt"/>
            <a:ea typeface="+mn-ea"/>
            <a:cs typeface="+mn-cs"/>
          </a:endParaRPr>
        </a:p>
        <a:p>
          <a:r>
            <a:rPr kumimoji="1" lang="en-US" altLang="ja-JP" sz="700" baseline="0">
              <a:solidFill>
                <a:sysClr val="windowText" lastClr="000000"/>
              </a:solidFill>
              <a:latin typeface="+mn-lt"/>
              <a:ea typeface="+mn-ea"/>
              <a:cs typeface="+mn-cs"/>
            </a:rPr>
            <a:t>※</a:t>
          </a:r>
          <a:r>
            <a:rPr kumimoji="1" lang="ja-JP" altLang="en-US" sz="700" baseline="0">
              <a:solidFill>
                <a:sysClr val="windowText" lastClr="000000"/>
              </a:solidFill>
              <a:latin typeface="+mn-lt"/>
              <a:ea typeface="+mn-ea"/>
              <a:cs typeface="+mn-cs"/>
            </a:rPr>
            <a:t>上記支出については、１件１００万円以上のものはない。</a:t>
          </a:r>
          <a:endParaRPr kumimoji="1" lang="en-US" altLang="ja-JP" sz="700" baseline="0">
            <a:solidFill>
              <a:sysClr val="windowText" lastClr="000000"/>
            </a:solidFill>
            <a:latin typeface="+mn-lt"/>
            <a:ea typeface="+mn-ea"/>
            <a:cs typeface="+mn-cs"/>
          </a:endParaRPr>
        </a:p>
      </xdr:txBody>
    </xdr:sp>
    <xdr:clientData/>
  </xdr:twoCellAnchor>
  <xdr:twoCellAnchor>
    <xdr:from>
      <xdr:col>21</xdr:col>
      <xdr:colOff>145231</xdr:colOff>
      <xdr:row>744</xdr:row>
      <xdr:rowOff>336177</xdr:rowOff>
    </xdr:from>
    <xdr:to>
      <xdr:col>29</xdr:col>
      <xdr:colOff>67235</xdr:colOff>
      <xdr:row>747</xdr:row>
      <xdr:rowOff>22139</xdr:rowOff>
    </xdr:to>
    <xdr:sp macro="" textlink="">
      <xdr:nvSpPr>
        <xdr:cNvPr id="338" name="テキスト ボックス 337">
          <a:extLst>
            <a:ext uri="{FF2B5EF4-FFF2-40B4-BE49-F238E27FC236}">
              <a16:creationId xmlns:a16="http://schemas.microsoft.com/office/drawing/2014/main" id="{F2DDBE7B-F760-4A41-BB48-3779787790FD}"/>
            </a:ext>
          </a:extLst>
        </xdr:cNvPr>
        <xdr:cNvSpPr txBox="1"/>
      </xdr:nvSpPr>
      <xdr:spPr bwMode="auto">
        <a:xfrm>
          <a:off x="4381055" y="49272265"/>
          <a:ext cx="1535651" cy="728109"/>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２．文化財建造物の登録の促進</a:t>
          </a:r>
          <a:endParaRPr kumimoji="1" lang="en-US" altLang="ja-JP" sz="900"/>
        </a:p>
        <a:p>
          <a:pPr algn="ctr"/>
          <a:r>
            <a:rPr kumimoji="1" lang="ja-JP" altLang="en-US" sz="900"/>
            <a:t>１３．９百万円</a:t>
          </a:r>
          <a:endParaRPr kumimoji="1" lang="en-US" altLang="ja-JP" sz="900"/>
        </a:p>
      </xdr:txBody>
    </xdr:sp>
    <xdr:clientData/>
  </xdr:twoCellAnchor>
  <xdr:twoCellAnchor>
    <xdr:from>
      <xdr:col>21</xdr:col>
      <xdr:colOff>142977</xdr:colOff>
      <xdr:row>747</xdr:row>
      <xdr:rowOff>90419</xdr:rowOff>
    </xdr:from>
    <xdr:to>
      <xdr:col>30</xdr:col>
      <xdr:colOff>39149</xdr:colOff>
      <xdr:row>750</xdr:row>
      <xdr:rowOff>258172</xdr:rowOff>
    </xdr:to>
    <xdr:sp macro="" textlink="">
      <xdr:nvSpPr>
        <xdr:cNvPr id="339" name="Rectangle 18">
          <a:extLst>
            <a:ext uri="{FF2B5EF4-FFF2-40B4-BE49-F238E27FC236}">
              <a16:creationId xmlns:a16="http://schemas.microsoft.com/office/drawing/2014/main" id="{036E820F-8477-4168-825A-DCD369FEECA5}"/>
            </a:ext>
          </a:extLst>
        </xdr:cNvPr>
        <xdr:cNvSpPr>
          <a:spLocks noChangeArrowheads="1"/>
        </xdr:cNvSpPr>
      </xdr:nvSpPr>
      <xdr:spPr bwMode="auto">
        <a:xfrm>
          <a:off x="4365727" y="47980002"/>
          <a:ext cx="1705922" cy="1215503"/>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適切な調査・普及啓発活動等を実施し、登録有形文化財（建造物）の登録推進を図る。</a:t>
          </a:r>
        </a:p>
      </xdr:txBody>
    </xdr:sp>
    <xdr:clientData/>
  </xdr:twoCellAnchor>
  <xdr:twoCellAnchor>
    <xdr:from>
      <xdr:col>21</xdr:col>
      <xdr:colOff>0</xdr:colOff>
      <xdr:row>747</xdr:row>
      <xdr:rowOff>0</xdr:rowOff>
    </xdr:from>
    <xdr:to>
      <xdr:col>30</xdr:col>
      <xdr:colOff>92422</xdr:colOff>
      <xdr:row>749</xdr:row>
      <xdr:rowOff>304269</xdr:rowOff>
    </xdr:to>
    <xdr:sp macro="" textlink="">
      <xdr:nvSpPr>
        <xdr:cNvPr id="340" name="大かっこ 339">
          <a:extLst>
            <a:ext uri="{FF2B5EF4-FFF2-40B4-BE49-F238E27FC236}">
              <a16:creationId xmlns:a16="http://schemas.microsoft.com/office/drawing/2014/main" id="{D4F3A82B-D80A-4AF8-AAC8-51E17CEB75B9}"/>
            </a:ext>
          </a:extLst>
        </xdr:cNvPr>
        <xdr:cNvSpPr/>
      </xdr:nvSpPr>
      <xdr:spPr bwMode="auto">
        <a:xfrm>
          <a:off x="4222750" y="47889583"/>
          <a:ext cx="1902172" cy="1002769"/>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28815</xdr:colOff>
      <xdr:row>745</xdr:row>
      <xdr:rowOff>52917</xdr:rowOff>
    </xdr:from>
    <xdr:to>
      <xdr:col>44</xdr:col>
      <xdr:colOff>111902</xdr:colOff>
      <xdr:row>747</xdr:row>
      <xdr:rowOff>22488</xdr:rowOff>
    </xdr:to>
    <xdr:sp macro="" textlink="">
      <xdr:nvSpPr>
        <xdr:cNvPr id="341" name="テキスト ボックス 340">
          <a:extLst>
            <a:ext uri="{FF2B5EF4-FFF2-40B4-BE49-F238E27FC236}">
              <a16:creationId xmlns:a16="http://schemas.microsoft.com/office/drawing/2014/main" id="{B22DAC4E-7042-4682-9E16-6CFF0E946701}"/>
            </a:ext>
          </a:extLst>
        </xdr:cNvPr>
        <xdr:cNvSpPr txBox="1"/>
      </xdr:nvSpPr>
      <xdr:spPr bwMode="auto">
        <a:xfrm>
          <a:off x="7468898" y="47244000"/>
          <a:ext cx="1490671" cy="66807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３．近代文化遺産保護検討等</a:t>
          </a:r>
          <a:endParaRPr kumimoji="1" lang="en-US" altLang="ja-JP" sz="900"/>
        </a:p>
        <a:p>
          <a:pPr algn="ctr"/>
          <a:r>
            <a:rPr kumimoji="1" lang="ja-JP" altLang="en-US" sz="900"/>
            <a:t>１６．５百万円</a:t>
          </a:r>
          <a:endParaRPr kumimoji="1" lang="en-US" altLang="ja-JP" sz="900"/>
        </a:p>
      </xdr:txBody>
    </xdr:sp>
    <xdr:clientData/>
  </xdr:twoCellAnchor>
  <xdr:twoCellAnchor>
    <xdr:from>
      <xdr:col>37</xdr:col>
      <xdr:colOff>5394</xdr:colOff>
      <xdr:row>747</xdr:row>
      <xdr:rowOff>90768</xdr:rowOff>
    </xdr:from>
    <xdr:to>
      <xdr:col>45</xdr:col>
      <xdr:colOff>102649</xdr:colOff>
      <xdr:row>750</xdr:row>
      <xdr:rowOff>258521</xdr:rowOff>
    </xdr:to>
    <xdr:sp macro="" textlink="">
      <xdr:nvSpPr>
        <xdr:cNvPr id="342" name="Rectangle 18">
          <a:extLst>
            <a:ext uri="{FF2B5EF4-FFF2-40B4-BE49-F238E27FC236}">
              <a16:creationId xmlns:a16="http://schemas.microsoft.com/office/drawing/2014/main" id="{D5B8B6E6-1A59-4273-B292-569DCB658CA4}"/>
            </a:ext>
          </a:extLst>
        </xdr:cNvPr>
        <xdr:cNvSpPr>
          <a:spLocks noChangeArrowheads="1"/>
        </xdr:cNvSpPr>
      </xdr:nvSpPr>
      <xdr:spPr bwMode="auto">
        <a:xfrm>
          <a:off x="7445477" y="47980351"/>
          <a:ext cx="1705922" cy="1215503"/>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散逸や亡失の可能性が高い資料について、調査を実施し、今後の保存・活用対策の策定を図る。</a:t>
          </a:r>
        </a:p>
      </xdr:txBody>
    </xdr:sp>
    <xdr:clientData/>
  </xdr:twoCellAnchor>
  <xdr:twoCellAnchor>
    <xdr:from>
      <xdr:col>36</xdr:col>
      <xdr:colOff>21167</xdr:colOff>
      <xdr:row>746</xdr:row>
      <xdr:rowOff>328432</xdr:rowOff>
    </xdr:from>
    <xdr:to>
      <xdr:col>45</xdr:col>
      <xdr:colOff>113589</xdr:colOff>
      <xdr:row>749</xdr:row>
      <xdr:rowOff>283451</xdr:rowOff>
    </xdr:to>
    <xdr:sp macro="" textlink="">
      <xdr:nvSpPr>
        <xdr:cNvPr id="343" name="大かっこ 342">
          <a:extLst>
            <a:ext uri="{FF2B5EF4-FFF2-40B4-BE49-F238E27FC236}">
              <a16:creationId xmlns:a16="http://schemas.microsoft.com/office/drawing/2014/main" id="{E321E455-66D2-46B2-A8C7-884627C21430}"/>
            </a:ext>
          </a:extLst>
        </xdr:cNvPr>
        <xdr:cNvSpPr/>
      </xdr:nvSpPr>
      <xdr:spPr bwMode="auto">
        <a:xfrm>
          <a:off x="7260167" y="47868765"/>
          <a:ext cx="1902172" cy="1002769"/>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94913</xdr:colOff>
      <xdr:row>742</xdr:row>
      <xdr:rowOff>311361</xdr:rowOff>
    </xdr:from>
    <xdr:to>
      <xdr:col>25</xdr:col>
      <xdr:colOff>106234</xdr:colOff>
      <xdr:row>744</xdr:row>
      <xdr:rowOff>336177</xdr:rowOff>
    </xdr:to>
    <xdr:cxnSp macro="">
      <xdr:nvCxnSpPr>
        <xdr:cNvPr id="8" name="直線矢印コネクタ 7">
          <a:extLst>
            <a:ext uri="{FF2B5EF4-FFF2-40B4-BE49-F238E27FC236}">
              <a16:creationId xmlns:a16="http://schemas.microsoft.com/office/drawing/2014/main" id="{A92A0064-1505-4FDE-8A8C-015C052FD0DB}"/>
            </a:ext>
          </a:extLst>
        </xdr:cNvPr>
        <xdr:cNvCxnSpPr>
          <a:stCxn id="31" idx="2"/>
          <a:endCxn id="338" idx="0"/>
        </xdr:cNvCxnSpPr>
      </xdr:nvCxnSpPr>
      <xdr:spPr>
        <a:xfrm>
          <a:off x="5137560" y="48552685"/>
          <a:ext cx="11321" cy="7195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192659</xdr:colOff>
      <xdr:row>750</xdr:row>
      <xdr:rowOff>21166</xdr:rowOff>
    </xdr:from>
    <xdr:to>
      <xdr:col>13</xdr:col>
      <xdr:colOff>0</xdr:colOff>
      <xdr:row>752</xdr:row>
      <xdr:rowOff>84667</xdr:rowOff>
    </xdr:to>
    <xdr:cxnSp macro="">
      <xdr:nvCxnSpPr>
        <xdr:cNvPr id="350" name="直線矢印コネクタ 349">
          <a:extLst>
            <a:ext uri="{FF2B5EF4-FFF2-40B4-BE49-F238E27FC236}">
              <a16:creationId xmlns:a16="http://schemas.microsoft.com/office/drawing/2014/main" id="{79038AA9-A85A-4F31-8F46-8704E392BE85}"/>
            </a:ext>
          </a:extLst>
        </xdr:cNvPr>
        <xdr:cNvCxnSpPr/>
      </xdr:nvCxnSpPr>
      <xdr:spPr>
        <a:xfrm>
          <a:off x="2605659" y="48958499"/>
          <a:ext cx="8424" cy="76200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186309</xdr:colOff>
      <xdr:row>750</xdr:row>
      <xdr:rowOff>4232</xdr:rowOff>
    </xdr:from>
    <xdr:to>
      <xdr:col>24</xdr:col>
      <xdr:colOff>194733</xdr:colOff>
      <xdr:row>752</xdr:row>
      <xdr:rowOff>67733</xdr:rowOff>
    </xdr:to>
    <xdr:cxnSp macro="">
      <xdr:nvCxnSpPr>
        <xdr:cNvPr id="352" name="直線矢印コネクタ 351">
          <a:extLst>
            <a:ext uri="{FF2B5EF4-FFF2-40B4-BE49-F238E27FC236}">
              <a16:creationId xmlns:a16="http://schemas.microsoft.com/office/drawing/2014/main" id="{7A5492AB-1400-4DF9-A6C0-B059C8E960F3}"/>
            </a:ext>
          </a:extLst>
        </xdr:cNvPr>
        <xdr:cNvCxnSpPr/>
      </xdr:nvCxnSpPr>
      <xdr:spPr>
        <a:xfrm>
          <a:off x="5012309" y="48941565"/>
          <a:ext cx="8424" cy="76200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198968</xdr:colOff>
      <xdr:row>750</xdr:row>
      <xdr:rowOff>1</xdr:rowOff>
    </xdr:from>
    <xdr:to>
      <xdr:col>41</xdr:col>
      <xdr:colOff>0</xdr:colOff>
      <xdr:row>751</xdr:row>
      <xdr:rowOff>294218</xdr:rowOff>
    </xdr:to>
    <xdr:cxnSp macro="">
      <xdr:nvCxnSpPr>
        <xdr:cNvPr id="353" name="直線矢印コネクタ 352">
          <a:extLst>
            <a:ext uri="{FF2B5EF4-FFF2-40B4-BE49-F238E27FC236}">
              <a16:creationId xmlns:a16="http://schemas.microsoft.com/office/drawing/2014/main" id="{67186EB7-3150-4C13-BC0A-EFCA4D1D895F}"/>
            </a:ext>
          </a:extLst>
        </xdr:cNvPr>
        <xdr:cNvCxnSpPr/>
      </xdr:nvCxnSpPr>
      <xdr:spPr>
        <a:xfrm flipH="1">
          <a:off x="8242301" y="48937334"/>
          <a:ext cx="2116" cy="64346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190500</xdr:colOff>
      <xdr:row>744</xdr:row>
      <xdr:rowOff>1</xdr:rowOff>
    </xdr:from>
    <xdr:to>
      <xdr:col>40</xdr:col>
      <xdr:colOff>190500</xdr:colOff>
      <xdr:row>745</xdr:row>
      <xdr:rowOff>31751</xdr:rowOff>
    </xdr:to>
    <xdr:cxnSp macro="">
      <xdr:nvCxnSpPr>
        <xdr:cNvPr id="359" name="直線矢印コネクタ 358">
          <a:extLst>
            <a:ext uri="{FF2B5EF4-FFF2-40B4-BE49-F238E27FC236}">
              <a16:creationId xmlns:a16="http://schemas.microsoft.com/office/drawing/2014/main" id="{719CC483-ED26-43D6-8E99-891A84ABDBB0}"/>
            </a:ext>
          </a:extLst>
        </xdr:cNvPr>
        <xdr:cNvCxnSpPr/>
      </xdr:nvCxnSpPr>
      <xdr:spPr>
        <a:xfrm>
          <a:off x="8233833" y="46841834"/>
          <a:ext cx="0" cy="381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4233</xdr:colOff>
      <xdr:row>744</xdr:row>
      <xdr:rowOff>4234</xdr:rowOff>
    </xdr:from>
    <xdr:to>
      <xdr:col>13</xdr:col>
      <xdr:colOff>4233</xdr:colOff>
      <xdr:row>745</xdr:row>
      <xdr:rowOff>35984</xdr:rowOff>
    </xdr:to>
    <xdr:cxnSp macro="">
      <xdr:nvCxnSpPr>
        <xdr:cNvPr id="360" name="直線矢印コネクタ 359">
          <a:extLst>
            <a:ext uri="{FF2B5EF4-FFF2-40B4-BE49-F238E27FC236}">
              <a16:creationId xmlns:a16="http://schemas.microsoft.com/office/drawing/2014/main" id="{D9D486F5-AF22-4036-B06A-8E5331F29796}"/>
            </a:ext>
          </a:extLst>
        </xdr:cNvPr>
        <xdr:cNvCxnSpPr/>
      </xdr:nvCxnSpPr>
      <xdr:spPr>
        <a:xfrm>
          <a:off x="2618316" y="46846067"/>
          <a:ext cx="0" cy="381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744</xdr:row>
      <xdr:rowOff>0</xdr:rowOff>
    </xdr:from>
    <xdr:to>
      <xdr:col>40</xdr:col>
      <xdr:colOff>169334</xdr:colOff>
      <xdr:row>744</xdr:row>
      <xdr:rowOff>0</xdr:rowOff>
    </xdr:to>
    <xdr:cxnSp macro="">
      <xdr:nvCxnSpPr>
        <xdr:cNvPr id="361" name="直線コネクタ 360">
          <a:extLst>
            <a:ext uri="{FF2B5EF4-FFF2-40B4-BE49-F238E27FC236}">
              <a16:creationId xmlns:a16="http://schemas.microsoft.com/office/drawing/2014/main" id="{231DAE8B-3F01-4109-B3D6-E63361FE4E0E}"/>
            </a:ext>
          </a:extLst>
        </xdr:cNvPr>
        <xdr:cNvCxnSpPr/>
      </xdr:nvCxnSpPr>
      <xdr:spPr>
        <a:xfrm>
          <a:off x="1608667" y="46841833"/>
          <a:ext cx="660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10583</xdr:colOff>
      <xdr:row>744</xdr:row>
      <xdr:rowOff>0</xdr:rowOff>
    </xdr:from>
    <xdr:to>
      <xdr:col>8</xdr:col>
      <xdr:colOff>10583</xdr:colOff>
      <xdr:row>769</xdr:row>
      <xdr:rowOff>0</xdr:rowOff>
    </xdr:to>
    <xdr:cxnSp macro="">
      <xdr:nvCxnSpPr>
        <xdr:cNvPr id="366" name="直線コネクタ 365">
          <a:extLst>
            <a:ext uri="{FF2B5EF4-FFF2-40B4-BE49-F238E27FC236}">
              <a16:creationId xmlns:a16="http://schemas.microsoft.com/office/drawing/2014/main" id="{0A157808-17FA-4E9F-855A-C238A638ED2E}"/>
            </a:ext>
          </a:extLst>
        </xdr:cNvPr>
        <xdr:cNvCxnSpPr/>
      </xdr:nvCxnSpPr>
      <xdr:spPr>
        <a:xfrm flipV="1">
          <a:off x="1619250" y="46841833"/>
          <a:ext cx="0" cy="927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63500</xdr:colOff>
      <xdr:row>752</xdr:row>
      <xdr:rowOff>188391</xdr:rowOff>
    </xdr:from>
    <xdr:to>
      <xdr:col>17</xdr:col>
      <xdr:colOff>52916</xdr:colOff>
      <xdr:row>754</xdr:row>
      <xdr:rowOff>116416</xdr:rowOff>
    </xdr:to>
    <xdr:sp macro="" textlink="">
      <xdr:nvSpPr>
        <xdr:cNvPr id="376" name="テキスト ボックス 375">
          <a:extLst>
            <a:ext uri="{FF2B5EF4-FFF2-40B4-BE49-F238E27FC236}">
              <a16:creationId xmlns:a16="http://schemas.microsoft.com/office/drawing/2014/main" id="{EB0A3A10-0A0F-4EC4-A7F4-EB3612D55AF9}"/>
            </a:ext>
          </a:extLst>
        </xdr:cNvPr>
        <xdr:cNvSpPr txBox="1"/>
      </xdr:nvSpPr>
      <xdr:spPr bwMode="auto">
        <a:xfrm>
          <a:off x="1873250" y="49824224"/>
          <a:ext cx="1598083" cy="626525"/>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Ａ</a:t>
          </a:r>
          <a:endParaRPr kumimoji="1" lang="en-US" altLang="ja-JP" sz="900"/>
        </a:p>
        <a:p>
          <a:pPr algn="ctr"/>
          <a:r>
            <a:rPr kumimoji="1" lang="ja-JP" altLang="en-US" sz="900"/>
            <a:t>事業者</a:t>
          </a:r>
          <a:endParaRPr kumimoji="1" lang="en-US" altLang="ja-JP" sz="900"/>
        </a:p>
        <a:p>
          <a:pPr algn="ctr"/>
          <a:r>
            <a:rPr kumimoji="1" lang="en-US" altLang="ja-JP" sz="900"/>
            <a:t>0.05</a:t>
          </a:r>
          <a:r>
            <a:rPr kumimoji="1" lang="ja-JP" altLang="en-US" sz="900"/>
            <a:t>百万円</a:t>
          </a:r>
          <a:endParaRPr kumimoji="1" lang="en-US" altLang="ja-JP" sz="900"/>
        </a:p>
      </xdr:txBody>
    </xdr:sp>
    <xdr:clientData/>
  </xdr:twoCellAnchor>
  <xdr:twoCellAnchor>
    <xdr:from>
      <xdr:col>9</xdr:col>
      <xdr:colOff>190500</xdr:colOff>
      <xdr:row>752</xdr:row>
      <xdr:rowOff>0</xdr:rowOff>
    </xdr:from>
    <xdr:to>
      <xdr:col>16</xdr:col>
      <xdr:colOff>52917</xdr:colOff>
      <xdr:row>752</xdr:row>
      <xdr:rowOff>211667</xdr:rowOff>
    </xdr:to>
    <xdr:sp macro="" textlink="">
      <xdr:nvSpPr>
        <xdr:cNvPr id="377" name="Rectangle 18">
          <a:extLst>
            <a:ext uri="{FF2B5EF4-FFF2-40B4-BE49-F238E27FC236}">
              <a16:creationId xmlns:a16="http://schemas.microsoft.com/office/drawing/2014/main" id="{F3D59C76-CB42-495D-AB9E-DC635C4D6E91}"/>
            </a:ext>
          </a:extLst>
        </xdr:cNvPr>
        <xdr:cNvSpPr>
          <a:spLocks noChangeArrowheads="1"/>
        </xdr:cNvSpPr>
      </xdr:nvSpPr>
      <xdr:spPr bwMode="auto">
        <a:xfrm>
          <a:off x="2000250" y="49635833"/>
          <a:ext cx="1270000" cy="211667"/>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請負</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随意契約（少額）</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9</xdr:col>
      <xdr:colOff>137584</xdr:colOff>
      <xdr:row>754</xdr:row>
      <xdr:rowOff>211667</xdr:rowOff>
    </xdr:from>
    <xdr:to>
      <xdr:col>17</xdr:col>
      <xdr:colOff>116416</xdr:colOff>
      <xdr:row>755</xdr:row>
      <xdr:rowOff>317500</xdr:rowOff>
    </xdr:to>
    <xdr:sp macro="" textlink="">
      <xdr:nvSpPr>
        <xdr:cNvPr id="379" name="Rectangle 18">
          <a:extLst>
            <a:ext uri="{FF2B5EF4-FFF2-40B4-BE49-F238E27FC236}">
              <a16:creationId xmlns:a16="http://schemas.microsoft.com/office/drawing/2014/main" id="{0DDAFDC6-32A3-48F5-829C-23DE47760F03}"/>
            </a:ext>
          </a:extLst>
        </xdr:cNvPr>
        <xdr:cNvSpPr>
          <a:spLocks noChangeArrowheads="1"/>
        </xdr:cNvSpPr>
      </xdr:nvSpPr>
      <xdr:spPr bwMode="auto">
        <a:xfrm>
          <a:off x="1947334" y="50546000"/>
          <a:ext cx="1587499" cy="455083"/>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伝統的建造物保存地区制度の案内等</a:t>
          </a:r>
        </a:p>
      </xdr:txBody>
    </xdr:sp>
    <xdr:clientData/>
  </xdr:twoCellAnchor>
  <xdr:twoCellAnchor>
    <xdr:from>
      <xdr:col>9</xdr:col>
      <xdr:colOff>1</xdr:colOff>
      <xdr:row>754</xdr:row>
      <xdr:rowOff>158751</xdr:rowOff>
    </xdr:from>
    <xdr:to>
      <xdr:col>17</xdr:col>
      <xdr:colOff>169334</xdr:colOff>
      <xdr:row>755</xdr:row>
      <xdr:rowOff>317501</xdr:rowOff>
    </xdr:to>
    <xdr:sp macro="" textlink="">
      <xdr:nvSpPr>
        <xdr:cNvPr id="380" name="大かっこ 379">
          <a:extLst>
            <a:ext uri="{FF2B5EF4-FFF2-40B4-BE49-F238E27FC236}">
              <a16:creationId xmlns:a16="http://schemas.microsoft.com/office/drawing/2014/main" id="{7DAFCBDE-C2DA-4434-AF87-13D0CE469C73}"/>
            </a:ext>
          </a:extLst>
        </xdr:cNvPr>
        <xdr:cNvSpPr/>
      </xdr:nvSpPr>
      <xdr:spPr bwMode="auto">
        <a:xfrm>
          <a:off x="1809751" y="50493084"/>
          <a:ext cx="1778000" cy="508000"/>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190501</xdr:colOff>
      <xdr:row>752</xdr:row>
      <xdr:rowOff>230725</xdr:rowOff>
    </xdr:from>
    <xdr:to>
      <xdr:col>29</xdr:col>
      <xdr:colOff>42334</xdr:colOff>
      <xdr:row>754</xdr:row>
      <xdr:rowOff>158750</xdr:rowOff>
    </xdr:to>
    <xdr:sp macro="" textlink="">
      <xdr:nvSpPr>
        <xdr:cNvPr id="382" name="テキスト ボックス 381">
          <a:extLst>
            <a:ext uri="{FF2B5EF4-FFF2-40B4-BE49-F238E27FC236}">
              <a16:creationId xmlns:a16="http://schemas.microsoft.com/office/drawing/2014/main" id="{BCCE103F-9660-4BD2-B1B5-92D8C45EA84A}"/>
            </a:ext>
          </a:extLst>
        </xdr:cNvPr>
        <xdr:cNvSpPr txBox="1"/>
      </xdr:nvSpPr>
      <xdr:spPr bwMode="auto">
        <a:xfrm>
          <a:off x="4413251" y="49866558"/>
          <a:ext cx="1460500" cy="626525"/>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Ｂ</a:t>
          </a:r>
          <a:endParaRPr kumimoji="1" lang="en-US" altLang="ja-JP" sz="900"/>
        </a:p>
        <a:p>
          <a:pPr algn="ctr"/>
          <a:r>
            <a:rPr kumimoji="1" lang="ja-JP" altLang="en-US" sz="900"/>
            <a:t>事業者</a:t>
          </a:r>
          <a:endParaRPr kumimoji="1" lang="en-US" altLang="ja-JP" sz="900"/>
        </a:p>
        <a:p>
          <a:pPr algn="ctr"/>
          <a:r>
            <a:rPr kumimoji="1" lang="en-US" altLang="ja-JP" sz="900"/>
            <a:t>2.4</a:t>
          </a:r>
          <a:r>
            <a:rPr kumimoji="1" lang="ja-JP" altLang="en-US" sz="900"/>
            <a:t>百万円</a:t>
          </a:r>
          <a:endParaRPr kumimoji="1" lang="en-US" altLang="ja-JP" sz="900"/>
        </a:p>
      </xdr:txBody>
    </xdr:sp>
    <xdr:clientData/>
  </xdr:twoCellAnchor>
  <xdr:twoCellAnchor>
    <xdr:from>
      <xdr:col>22</xdr:col>
      <xdr:colOff>116417</xdr:colOff>
      <xdr:row>752</xdr:row>
      <xdr:rowOff>42334</xdr:rowOff>
    </xdr:from>
    <xdr:to>
      <xdr:col>28</xdr:col>
      <xdr:colOff>179917</xdr:colOff>
      <xdr:row>752</xdr:row>
      <xdr:rowOff>254001</xdr:rowOff>
    </xdr:to>
    <xdr:sp macro="" textlink="">
      <xdr:nvSpPr>
        <xdr:cNvPr id="383" name="Rectangle 18">
          <a:extLst>
            <a:ext uri="{FF2B5EF4-FFF2-40B4-BE49-F238E27FC236}">
              <a16:creationId xmlns:a16="http://schemas.microsoft.com/office/drawing/2014/main" id="{1598CFF4-8A21-482E-9535-09400F317797}"/>
            </a:ext>
          </a:extLst>
        </xdr:cNvPr>
        <xdr:cNvSpPr>
          <a:spLocks noChangeArrowheads="1"/>
        </xdr:cNvSpPr>
      </xdr:nvSpPr>
      <xdr:spPr bwMode="auto">
        <a:xfrm>
          <a:off x="4540250" y="49678167"/>
          <a:ext cx="1270000" cy="211667"/>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請負</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随意契約（少額）</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22</xdr:col>
      <xdr:colOff>63501</xdr:colOff>
      <xdr:row>754</xdr:row>
      <xdr:rowOff>254001</xdr:rowOff>
    </xdr:from>
    <xdr:to>
      <xdr:col>30</xdr:col>
      <xdr:colOff>42333</xdr:colOff>
      <xdr:row>756</xdr:row>
      <xdr:rowOff>10584</xdr:rowOff>
    </xdr:to>
    <xdr:sp macro="" textlink="">
      <xdr:nvSpPr>
        <xdr:cNvPr id="384" name="Rectangle 18">
          <a:extLst>
            <a:ext uri="{FF2B5EF4-FFF2-40B4-BE49-F238E27FC236}">
              <a16:creationId xmlns:a16="http://schemas.microsoft.com/office/drawing/2014/main" id="{0A107D3D-0532-4922-AE45-292D0DEA55F9}"/>
            </a:ext>
          </a:extLst>
        </xdr:cNvPr>
        <xdr:cNvSpPr>
          <a:spLocks noChangeArrowheads="1"/>
        </xdr:cNvSpPr>
      </xdr:nvSpPr>
      <xdr:spPr bwMode="auto">
        <a:xfrm>
          <a:off x="4487334" y="50588334"/>
          <a:ext cx="1587499" cy="455083"/>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登録有形文化財（建造物）の登録プレート作成等</a:t>
          </a:r>
        </a:p>
      </xdr:txBody>
    </xdr:sp>
    <xdr:clientData/>
  </xdr:twoCellAnchor>
  <xdr:twoCellAnchor>
    <xdr:from>
      <xdr:col>21</xdr:col>
      <xdr:colOff>127001</xdr:colOff>
      <xdr:row>754</xdr:row>
      <xdr:rowOff>201085</xdr:rowOff>
    </xdr:from>
    <xdr:to>
      <xdr:col>30</xdr:col>
      <xdr:colOff>95251</xdr:colOff>
      <xdr:row>756</xdr:row>
      <xdr:rowOff>10585</xdr:rowOff>
    </xdr:to>
    <xdr:sp macro="" textlink="">
      <xdr:nvSpPr>
        <xdr:cNvPr id="385" name="大かっこ 384">
          <a:extLst>
            <a:ext uri="{FF2B5EF4-FFF2-40B4-BE49-F238E27FC236}">
              <a16:creationId xmlns:a16="http://schemas.microsoft.com/office/drawing/2014/main" id="{6CB34522-2591-42A5-9D5F-A10626391977}"/>
            </a:ext>
          </a:extLst>
        </xdr:cNvPr>
        <xdr:cNvSpPr/>
      </xdr:nvSpPr>
      <xdr:spPr bwMode="auto">
        <a:xfrm>
          <a:off x="4349751" y="50535418"/>
          <a:ext cx="1778000" cy="508000"/>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42334</xdr:colOff>
      <xdr:row>752</xdr:row>
      <xdr:rowOff>230724</xdr:rowOff>
    </xdr:from>
    <xdr:to>
      <xdr:col>44</xdr:col>
      <xdr:colOff>105834</xdr:colOff>
      <xdr:row>754</xdr:row>
      <xdr:rowOff>158749</xdr:rowOff>
    </xdr:to>
    <xdr:sp macro="" textlink="">
      <xdr:nvSpPr>
        <xdr:cNvPr id="386" name="テキスト ボックス 385">
          <a:extLst>
            <a:ext uri="{FF2B5EF4-FFF2-40B4-BE49-F238E27FC236}">
              <a16:creationId xmlns:a16="http://schemas.microsoft.com/office/drawing/2014/main" id="{E7F65AD7-FFAC-4CF4-BEEE-3FA563A92359}"/>
            </a:ext>
          </a:extLst>
        </xdr:cNvPr>
        <xdr:cNvSpPr txBox="1"/>
      </xdr:nvSpPr>
      <xdr:spPr bwMode="auto">
        <a:xfrm>
          <a:off x="7683501" y="49866557"/>
          <a:ext cx="1270000" cy="626525"/>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Ｃ</a:t>
          </a:r>
          <a:endParaRPr kumimoji="1" lang="en-US" altLang="ja-JP" sz="900"/>
        </a:p>
        <a:p>
          <a:pPr algn="ctr"/>
          <a:r>
            <a:rPr kumimoji="1" lang="ja-JP" altLang="en-US" sz="900"/>
            <a:t>事業者</a:t>
          </a:r>
          <a:endParaRPr kumimoji="1" lang="en-US" altLang="ja-JP" sz="900"/>
        </a:p>
        <a:p>
          <a:pPr algn="ctr"/>
          <a:r>
            <a:rPr kumimoji="1" lang="en-US" altLang="ja-JP" sz="900"/>
            <a:t>6.6</a:t>
          </a:r>
          <a:r>
            <a:rPr kumimoji="1" lang="ja-JP" altLang="en-US" sz="900"/>
            <a:t>百万円</a:t>
          </a:r>
          <a:endParaRPr kumimoji="1" lang="en-US" altLang="ja-JP" sz="900"/>
        </a:p>
      </xdr:txBody>
    </xdr:sp>
    <xdr:clientData/>
  </xdr:twoCellAnchor>
  <xdr:twoCellAnchor>
    <xdr:from>
      <xdr:col>38</xdr:col>
      <xdr:colOff>31749</xdr:colOff>
      <xdr:row>751</xdr:row>
      <xdr:rowOff>338666</xdr:rowOff>
    </xdr:from>
    <xdr:to>
      <xdr:col>44</xdr:col>
      <xdr:colOff>95249</xdr:colOff>
      <xdr:row>752</xdr:row>
      <xdr:rowOff>201083</xdr:rowOff>
    </xdr:to>
    <xdr:sp macro="" textlink="">
      <xdr:nvSpPr>
        <xdr:cNvPr id="387" name="Rectangle 18">
          <a:extLst>
            <a:ext uri="{FF2B5EF4-FFF2-40B4-BE49-F238E27FC236}">
              <a16:creationId xmlns:a16="http://schemas.microsoft.com/office/drawing/2014/main" id="{02601C8E-15A0-4963-8E26-022B29D54EBD}"/>
            </a:ext>
          </a:extLst>
        </xdr:cNvPr>
        <xdr:cNvSpPr>
          <a:spLocks noChangeArrowheads="1"/>
        </xdr:cNvSpPr>
      </xdr:nvSpPr>
      <xdr:spPr bwMode="auto">
        <a:xfrm>
          <a:off x="7672916" y="49625249"/>
          <a:ext cx="1270000" cy="211667"/>
        </a:xfrm>
        <a:prstGeom prst="rect">
          <a:avLst/>
        </a:prstGeom>
        <a:noFill/>
        <a:ln w="9525">
          <a:noFill/>
          <a:miter lim="800000"/>
          <a:headEnd/>
          <a:tailEnd/>
        </a:ln>
      </xdr:spPr>
      <xdr:txBody>
        <a:bodyPr vertOverflow="clip" wrap="square" lIns="18288" tIns="18288" rIns="0" bIns="0" anchor="t" upright="1"/>
        <a:lstStyle/>
        <a:p>
          <a:pPr algn="ctr" rtl="0">
            <a:lnSpc>
              <a:spcPts val="1300"/>
            </a:lnSpc>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随意契約（公募）</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39</xdr:col>
      <xdr:colOff>21167</xdr:colOff>
      <xdr:row>754</xdr:row>
      <xdr:rowOff>264584</xdr:rowOff>
    </xdr:from>
    <xdr:to>
      <xdr:col>44</xdr:col>
      <xdr:colOff>42333</xdr:colOff>
      <xdr:row>756</xdr:row>
      <xdr:rowOff>190500</xdr:rowOff>
    </xdr:to>
    <xdr:sp macro="" textlink="">
      <xdr:nvSpPr>
        <xdr:cNvPr id="388" name="Rectangle 18">
          <a:extLst>
            <a:ext uri="{FF2B5EF4-FFF2-40B4-BE49-F238E27FC236}">
              <a16:creationId xmlns:a16="http://schemas.microsoft.com/office/drawing/2014/main" id="{8AF8E2A6-2CAB-4498-BCC8-A7F6C2280DB7}"/>
            </a:ext>
          </a:extLst>
        </xdr:cNvPr>
        <xdr:cNvSpPr>
          <a:spLocks noChangeArrowheads="1"/>
        </xdr:cNvSpPr>
      </xdr:nvSpPr>
      <xdr:spPr bwMode="auto">
        <a:xfrm>
          <a:off x="7863417" y="50598917"/>
          <a:ext cx="1026583" cy="624416"/>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近代文化遺産総合緊急調査醍醐寺文書調査事業</a:t>
          </a:r>
        </a:p>
      </xdr:txBody>
    </xdr:sp>
    <xdr:clientData/>
  </xdr:twoCellAnchor>
  <xdr:twoCellAnchor>
    <xdr:from>
      <xdr:col>38</xdr:col>
      <xdr:colOff>31750</xdr:colOff>
      <xdr:row>754</xdr:row>
      <xdr:rowOff>243418</xdr:rowOff>
    </xdr:from>
    <xdr:to>
      <xdr:col>44</xdr:col>
      <xdr:colOff>127000</xdr:colOff>
      <xdr:row>756</xdr:row>
      <xdr:rowOff>52918</xdr:rowOff>
    </xdr:to>
    <xdr:sp macro="" textlink="">
      <xdr:nvSpPr>
        <xdr:cNvPr id="389" name="大かっこ 388">
          <a:extLst>
            <a:ext uri="{FF2B5EF4-FFF2-40B4-BE49-F238E27FC236}">
              <a16:creationId xmlns:a16="http://schemas.microsoft.com/office/drawing/2014/main" id="{55A9EA15-5CC4-4793-ABEF-ACFA52146370}"/>
            </a:ext>
          </a:extLst>
        </xdr:cNvPr>
        <xdr:cNvSpPr/>
      </xdr:nvSpPr>
      <xdr:spPr bwMode="auto">
        <a:xfrm>
          <a:off x="7672917" y="50577751"/>
          <a:ext cx="1301750" cy="508000"/>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111228</xdr:colOff>
      <xdr:row>758</xdr:row>
      <xdr:rowOff>540669</xdr:rowOff>
    </xdr:from>
    <xdr:to>
      <xdr:col>19</xdr:col>
      <xdr:colOff>84667</xdr:colOff>
      <xdr:row>761</xdr:row>
      <xdr:rowOff>270933</xdr:rowOff>
    </xdr:to>
    <xdr:sp macro="" textlink="">
      <xdr:nvSpPr>
        <xdr:cNvPr id="396" name="Rectangle 18">
          <a:extLst>
            <a:ext uri="{FF2B5EF4-FFF2-40B4-BE49-F238E27FC236}">
              <a16:creationId xmlns:a16="http://schemas.microsoft.com/office/drawing/2014/main" id="{309D4468-3496-4A64-8011-0BDFB8CE64EB}"/>
            </a:ext>
          </a:extLst>
        </xdr:cNvPr>
        <xdr:cNvSpPr>
          <a:spLocks noChangeArrowheads="1"/>
        </xdr:cNvSpPr>
      </xdr:nvSpPr>
      <xdr:spPr bwMode="auto">
        <a:xfrm>
          <a:off x="1920978" y="52653002"/>
          <a:ext cx="1984272" cy="1561181"/>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種による指定を行っている天然記念物における地域指定の在り方や保護体制等について調査研究を行うとともに、カモシカの生息状況や生息環境に関して実施した通常調査や滅失届等の資料について集計・分析を行う。</a:t>
          </a:r>
        </a:p>
      </xdr:txBody>
    </xdr:sp>
    <xdr:clientData/>
  </xdr:twoCellAnchor>
  <xdr:twoCellAnchor>
    <xdr:from>
      <xdr:col>8</xdr:col>
      <xdr:colOff>169334</xdr:colOff>
      <xdr:row>758</xdr:row>
      <xdr:rowOff>466261</xdr:rowOff>
    </xdr:from>
    <xdr:to>
      <xdr:col>19</xdr:col>
      <xdr:colOff>190500</xdr:colOff>
      <xdr:row>761</xdr:row>
      <xdr:rowOff>21462</xdr:rowOff>
    </xdr:to>
    <xdr:sp macro="" textlink="">
      <xdr:nvSpPr>
        <xdr:cNvPr id="397" name="大かっこ 396">
          <a:extLst>
            <a:ext uri="{FF2B5EF4-FFF2-40B4-BE49-F238E27FC236}">
              <a16:creationId xmlns:a16="http://schemas.microsoft.com/office/drawing/2014/main" id="{FA47F2C3-CD2A-4421-93C0-20D0CDCE0DDD}"/>
            </a:ext>
          </a:extLst>
        </xdr:cNvPr>
        <xdr:cNvSpPr/>
      </xdr:nvSpPr>
      <xdr:spPr bwMode="auto">
        <a:xfrm>
          <a:off x="1778001" y="52578594"/>
          <a:ext cx="2233082" cy="1386118"/>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114814</xdr:colOff>
      <xdr:row>757</xdr:row>
      <xdr:rowOff>396620</xdr:rowOff>
    </xdr:from>
    <xdr:to>
      <xdr:col>18</xdr:col>
      <xdr:colOff>42333</xdr:colOff>
      <xdr:row>758</xdr:row>
      <xdr:rowOff>397941</xdr:rowOff>
    </xdr:to>
    <xdr:sp macro="" textlink="">
      <xdr:nvSpPr>
        <xdr:cNvPr id="398" name="テキスト ボックス 397">
          <a:extLst>
            <a:ext uri="{FF2B5EF4-FFF2-40B4-BE49-F238E27FC236}">
              <a16:creationId xmlns:a16="http://schemas.microsoft.com/office/drawing/2014/main" id="{39CE2200-194D-4B43-A49D-525565A5FA20}"/>
            </a:ext>
          </a:extLst>
        </xdr:cNvPr>
        <xdr:cNvSpPr txBox="1"/>
      </xdr:nvSpPr>
      <xdr:spPr bwMode="auto">
        <a:xfrm>
          <a:off x="1924564" y="51842203"/>
          <a:ext cx="1737269" cy="66807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４．天然記念物保護体制の充実に関する調査研究</a:t>
          </a:r>
          <a:endParaRPr kumimoji="1" lang="en-US" altLang="ja-JP" sz="900"/>
        </a:p>
        <a:p>
          <a:pPr algn="ctr"/>
          <a:r>
            <a:rPr kumimoji="1" lang="en-US" altLang="ja-JP" sz="900"/>
            <a:t>6</a:t>
          </a:r>
          <a:r>
            <a:rPr kumimoji="1" lang="ja-JP" altLang="en-US" sz="900"/>
            <a:t>百万円</a:t>
          </a:r>
          <a:endParaRPr kumimoji="1" lang="en-US" altLang="ja-JP" sz="900"/>
        </a:p>
      </xdr:txBody>
    </xdr:sp>
    <xdr:clientData/>
  </xdr:twoCellAnchor>
  <xdr:twoCellAnchor>
    <xdr:from>
      <xdr:col>13</xdr:col>
      <xdr:colOff>73061</xdr:colOff>
      <xdr:row>761</xdr:row>
      <xdr:rowOff>48682</xdr:rowOff>
    </xdr:from>
    <xdr:to>
      <xdr:col>13</xdr:col>
      <xdr:colOff>74084</xdr:colOff>
      <xdr:row>762</xdr:row>
      <xdr:rowOff>158750</xdr:rowOff>
    </xdr:to>
    <xdr:cxnSp macro="">
      <xdr:nvCxnSpPr>
        <xdr:cNvPr id="399" name="直線矢印コネクタ 398">
          <a:extLst>
            <a:ext uri="{FF2B5EF4-FFF2-40B4-BE49-F238E27FC236}">
              <a16:creationId xmlns:a16="http://schemas.microsoft.com/office/drawing/2014/main" id="{16E9FB9B-6898-4070-A799-3B09EAED8D47}"/>
            </a:ext>
          </a:extLst>
        </xdr:cNvPr>
        <xdr:cNvCxnSpPr/>
      </xdr:nvCxnSpPr>
      <xdr:spPr>
        <a:xfrm>
          <a:off x="2687144" y="53991932"/>
          <a:ext cx="1023" cy="5545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11634</xdr:colOff>
      <xdr:row>757</xdr:row>
      <xdr:rowOff>0</xdr:rowOff>
    </xdr:from>
    <xdr:to>
      <xdr:col>13</xdr:col>
      <xdr:colOff>11634</xdr:colOff>
      <xdr:row>757</xdr:row>
      <xdr:rowOff>381000</xdr:rowOff>
    </xdr:to>
    <xdr:cxnSp macro="">
      <xdr:nvCxnSpPr>
        <xdr:cNvPr id="400" name="直線矢印コネクタ 399">
          <a:extLst>
            <a:ext uri="{FF2B5EF4-FFF2-40B4-BE49-F238E27FC236}">
              <a16:creationId xmlns:a16="http://schemas.microsoft.com/office/drawing/2014/main" id="{A91425C2-5763-455E-B7C9-61F6D44A9D10}"/>
            </a:ext>
          </a:extLst>
        </xdr:cNvPr>
        <xdr:cNvCxnSpPr/>
      </xdr:nvCxnSpPr>
      <xdr:spPr>
        <a:xfrm>
          <a:off x="2625717" y="51699583"/>
          <a:ext cx="0" cy="381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39151</xdr:colOff>
      <xdr:row>763</xdr:row>
      <xdr:rowOff>46573</xdr:rowOff>
    </xdr:from>
    <xdr:to>
      <xdr:col>18</xdr:col>
      <xdr:colOff>169333</xdr:colOff>
      <xdr:row>765</xdr:row>
      <xdr:rowOff>38098</xdr:rowOff>
    </xdr:to>
    <xdr:sp macro="" textlink="">
      <xdr:nvSpPr>
        <xdr:cNvPr id="401" name="テキスト ボックス 400">
          <a:extLst>
            <a:ext uri="{FF2B5EF4-FFF2-40B4-BE49-F238E27FC236}">
              <a16:creationId xmlns:a16="http://schemas.microsoft.com/office/drawing/2014/main" id="{56496937-8ED4-4C71-AC74-59A1BB4644C0}"/>
            </a:ext>
          </a:extLst>
        </xdr:cNvPr>
        <xdr:cNvSpPr txBox="1"/>
      </xdr:nvSpPr>
      <xdr:spPr bwMode="auto">
        <a:xfrm>
          <a:off x="1848901" y="54815323"/>
          <a:ext cx="1939932" cy="626525"/>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D</a:t>
          </a:r>
        </a:p>
        <a:p>
          <a:pPr algn="ctr"/>
          <a:r>
            <a:rPr kumimoji="1" lang="ja-JP" altLang="en-US" sz="900"/>
            <a:t>（一財）自然環境研究センター</a:t>
          </a:r>
          <a:endParaRPr kumimoji="1" lang="en-US" altLang="ja-JP" sz="900"/>
        </a:p>
        <a:p>
          <a:pPr algn="ctr"/>
          <a:r>
            <a:rPr kumimoji="1" lang="en-US" altLang="ja-JP" sz="900"/>
            <a:t>5.4</a:t>
          </a:r>
          <a:r>
            <a:rPr kumimoji="1" lang="ja-JP" altLang="en-US" sz="900"/>
            <a:t>百万円</a:t>
          </a:r>
          <a:endParaRPr kumimoji="1" lang="en-US" altLang="ja-JP" sz="900"/>
        </a:p>
      </xdr:txBody>
    </xdr:sp>
    <xdr:clientData/>
  </xdr:twoCellAnchor>
  <xdr:twoCellAnchor>
    <xdr:from>
      <xdr:col>9</xdr:col>
      <xdr:colOff>176735</xdr:colOff>
      <xdr:row>762</xdr:row>
      <xdr:rowOff>169335</xdr:rowOff>
    </xdr:from>
    <xdr:to>
      <xdr:col>19</xdr:col>
      <xdr:colOff>42334</xdr:colOff>
      <xdr:row>763</xdr:row>
      <xdr:rowOff>38101</xdr:rowOff>
    </xdr:to>
    <xdr:sp macro="" textlink="">
      <xdr:nvSpPr>
        <xdr:cNvPr id="402" name="Rectangle 18">
          <a:extLst>
            <a:ext uri="{FF2B5EF4-FFF2-40B4-BE49-F238E27FC236}">
              <a16:creationId xmlns:a16="http://schemas.microsoft.com/office/drawing/2014/main" id="{A14D1CDF-7BCD-480D-BA3D-C7EBD1A810DC}"/>
            </a:ext>
          </a:extLst>
        </xdr:cNvPr>
        <xdr:cNvSpPr>
          <a:spLocks noChangeArrowheads="1"/>
        </xdr:cNvSpPr>
      </xdr:nvSpPr>
      <xdr:spPr bwMode="auto">
        <a:xfrm>
          <a:off x="1986485" y="54557085"/>
          <a:ext cx="1876432" cy="249766"/>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一般競争契約（総合評価）</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10</xdr:col>
      <xdr:colOff>39152</xdr:colOff>
      <xdr:row>765</xdr:row>
      <xdr:rowOff>122766</xdr:rowOff>
    </xdr:from>
    <xdr:to>
      <xdr:col>18</xdr:col>
      <xdr:colOff>116417</xdr:colOff>
      <xdr:row>767</xdr:row>
      <xdr:rowOff>158750</xdr:rowOff>
    </xdr:to>
    <xdr:sp macro="" textlink="">
      <xdr:nvSpPr>
        <xdr:cNvPr id="403" name="Rectangle 18">
          <a:extLst>
            <a:ext uri="{FF2B5EF4-FFF2-40B4-BE49-F238E27FC236}">
              <a16:creationId xmlns:a16="http://schemas.microsoft.com/office/drawing/2014/main" id="{7584B8B5-DA75-4D35-B37C-2FD52F97E1E2}"/>
            </a:ext>
          </a:extLst>
        </xdr:cNvPr>
        <xdr:cNvSpPr>
          <a:spLocks noChangeArrowheads="1"/>
        </xdr:cNvSpPr>
      </xdr:nvSpPr>
      <xdr:spPr bwMode="auto">
        <a:xfrm>
          <a:off x="2049985" y="55526516"/>
          <a:ext cx="1685932" cy="670984"/>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カモシカの生息状況や生息環境に関し各地方自治体で実施した通常調査結果や滅失届等の集計・解析</a:t>
          </a:r>
        </a:p>
      </xdr:txBody>
    </xdr:sp>
    <xdr:clientData/>
  </xdr:twoCellAnchor>
  <xdr:twoCellAnchor>
    <xdr:from>
      <xdr:col>9</xdr:col>
      <xdr:colOff>113235</xdr:colOff>
      <xdr:row>765</xdr:row>
      <xdr:rowOff>101600</xdr:rowOff>
    </xdr:from>
    <xdr:to>
      <xdr:col>19</xdr:col>
      <xdr:colOff>31750</xdr:colOff>
      <xdr:row>766</xdr:row>
      <xdr:rowOff>292100</xdr:rowOff>
    </xdr:to>
    <xdr:sp macro="" textlink="">
      <xdr:nvSpPr>
        <xdr:cNvPr id="404" name="大かっこ 403">
          <a:extLst>
            <a:ext uri="{FF2B5EF4-FFF2-40B4-BE49-F238E27FC236}">
              <a16:creationId xmlns:a16="http://schemas.microsoft.com/office/drawing/2014/main" id="{B7064D01-3410-4F49-814F-E7C76A45824D}"/>
            </a:ext>
          </a:extLst>
        </xdr:cNvPr>
        <xdr:cNvSpPr/>
      </xdr:nvSpPr>
      <xdr:spPr bwMode="auto">
        <a:xfrm>
          <a:off x="1922985" y="55505350"/>
          <a:ext cx="1929348" cy="508000"/>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142977</xdr:colOff>
      <xdr:row>758</xdr:row>
      <xdr:rowOff>540669</xdr:rowOff>
    </xdr:from>
    <xdr:to>
      <xdr:col>32</xdr:col>
      <xdr:colOff>0</xdr:colOff>
      <xdr:row>761</xdr:row>
      <xdr:rowOff>270933</xdr:rowOff>
    </xdr:to>
    <xdr:sp macro="" textlink="">
      <xdr:nvSpPr>
        <xdr:cNvPr id="405" name="Rectangle 18">
          <a:extLst>
            <a:ext uri="{FF2B5EF4-FFF2-40B4-BE49-F238E27FC236}">
              <a16:creationId xmlns:a16="http://schemas.microsoft.com/office/drawing/2014/main" id="{D3CB4250-1A44-4A42-9B97-C06D7E1204E8}"/>
            </a:ext>
          </a:extLst>
        </xdr:cNvPr>
        <xdr:cNvSpPr>
          <a:spLocks noChangeArrowheads="1"/>
        </xdr:cNvSpPr>
      </xdr:nvSpPr>
      <xdr:spPr bwMode="auto">
        <a:xfrm>
          <a:off x="4365727" y="52653002"/>
          <a:ext cx="2068940" cy="1561181"/>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埋蔵文化財を適切に保存し、積極的に公開活用を進めていくため、保存活用に関する調査研究を行い、発掘調査に関する手引きや公開活用に関する資料等を作成し普及啓発を図るとともに、埋蔵文化財担当者講習会を開催し担当者の資質向上を図る。</a:t>
          </a:r>
        </a:p>
      </xdr:txBody>
    </xdr:sp>
    <xdr:clientData/>
  </xdr:twoCellAnchor>
  <xdr:twoCellAnchor>
    <xdr:from>
      <xdr:col>20</xdr:col>
      <xdr:colOff>201082</xdr:colOff>
      <xdr:row>758</xdr:row>
      <xdr:rowOff>466261</xdr:rowOff>
    </xdr:from>
    <xdr:to>
      <xdr:col>32</xdr:col>
      <xdr:colOff>116415</xdr:colOff>
      <xdr:row>761</xdr:row>
      <xdr:rowOff>21462</xdr:rowOff>
    </xdr:to>
    <xdr:sp macro="" textlink="">
      <xdr:nvSpPr>
        <xdr:cNvPr id="406" name="大かっこ 405">
          <a:extLst>
            <a:ext uri="{FF2B5EF4-FFF2-40B4-BE49-F238E27FC236}">
              <a16:creationId xmlns:a16="http://schemas.microsoft.com/office/drawing/2014/main" id="{9D329112-3796-4835-88B1-7A8F2362E0CE}"/>
            </a:ext>
          </a:extLst>
        </xdr:cNvPr>
        <xdr:cNvSpPr/>
      </xdr:nvSpPr>
      <xdr:spPr bwMode="auto">
        <a:xfrm>
          <a:off x="4222749" y="52578594"/>
          <a:ext cx="2328333" cy="1386118"/>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146563</xdr:colOff>
      <xdr:row>757</xdr:row>
      <xdr:rowOff>396620</xdr:rowOff>
    </xdr:from>
    <xdr:to>
      <xdr:col>31</xdr:col>
      <xdr:colOff>84667</xdr:colOff>
      <xdr:row>758</xdr:row>
      <xdr:rowOff>397941</xdr:rowOff>
    </xdr:to>
    <xdr:sp macro="" textlink="">
      <xdr:nvSpPr>
        <xdr:cNvPr id="407" name="テキスト ボックス 406">
          <a:extLst>
            <a:ext uri="{FF2B5EF4-FFF2-40B4-BE49-F238E27FC236}">
              <a16:creationId xmlns:a16="http://schemas.microsoft.com/office/drawing/2014/main" id="{78663732-BFA4-4B29-B057-1665F22C7D64}"/>
            </a:ext>
          </a:extLst>
        </xdr:cNvPr>
        <xdr:cNvSpPr txBox="1"/>
      </xdr:nvSpPr>
      <xdr:spPr bwMode="auto">
        <a:xfrm>
          <a:off x="4369313" y="51842203"/>
          <a:ext cx="1948937" cy="66807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５．埋蔵文化財保存・活用</a:t>
          </a:r>
          <a:endParaRPr kumimoji="1" lang="en-US" altLang="ja-JP" sz="900"/>
        </a:p>
        <a:p>
          <a:pPr algn="ctr"/>
          <a:r>
            <a:rPr kumimoji="1" lang="en-US" altLang="ja-JP" sz="900"/>
            <a:t>7</a:t>
          </a:r>
          <a:r>
            <a:rPr kumimoji="1" lang="ja-JP" altLang="en-US" sz="900"/>
            <a:t>百万円</a:t>
          </a:r>
          <a:endParaRPr kumimoji="1" lang="en-US" altLang="ja-JP" sz="900"/>
        </a:p>
      </xdr:txBody>
    </xdr:sp>
    <xdr:clientData/>
  </xdr:twoCellAnchor>
  <xdr:twoCellAnchor>
    <xdr:from>
      <xdr:col>27</xdr:col>
      <xdr:colOff>189475</xdr:colOff>
      <xdr:row>761</xdr:row>
      <xdr:rowOff>69848</xdr:rowOff>
    </xdr:from>
    <xdr:to>
      <xdr:col>27</xdr:col>
      <xdr:colOff>197899</xdr:colOff>
      <xdr:row>763</xdr:row>
      <xdr:rowOff>6349</xdr:rowOff>
    </xdr:to>
    <xdr:cxnSp macro="">
      <xdr:nvCxnSpPr>
        <xdr:cNvPr id="408" name="直線矢印コネクタ 407">
          <a:extLst>
            <a:ext uri="{FF2B5EF4-FFF2-40B4-BE49-F238E27FC236}">
              <a16:creationId xmlns:a16="http://schemas.microsoft.com/office/drawing/2014/main" id="{9C4AD278-E0B6-4701-976C-DEFECD0B8ACB}"/>
            </a:ext>
          </a:extLst>
        </xdr:cNvPr>
        <xdr:cNvCxnSpPr/>
      </xdr:nvCxnSpPr>
      <xdr:spPr>
        <a:xfrm>
          <a:off x="5618725" y="54013098"/>
          <a:ext cx="8424" cy="76200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43383</xdr:colOff>
      <xdr:row>757</xdr:row>
      <xdr:rowOff>0</xdr:rowOff>
    </xdr:from>
    <xdr:to>
      <xdr:col>25</xdr:col>
      <xdr:colOff>43383</xdr:colOff>
      <xdr:row>757</xdr:row>
      <xdr:rowOff>381000</xdr:rowOff>
    </xdr:to>
    <xdr:cxnSp macro="">
      <xdr:nvCxnSpPr>
        <xdr:cNvPr id="409" name="直線矢印コネクタ 408">
          <a:extLst>
            <a:ext uri="{FF2B5EF4-FFF2-40B4-BE49-F238E27FC236}">
              <a16:creationId xmlns:a16="http://schemas.microsoft.com/office/drawing/2014/main" id="{163917A9-BB51-43ED-B8CA-22AE5F2E3C7E}"/>
            </a:ext>
          </a:extLst>
        </xdr:cNvPr>
        <xdr:cNvCxnSpPr/>
      </xdr:nvCxnSpPr>
      <xdr:spPr>
        <a:xfrm>
          <a:off x="5070466" y="51699583"/>
          <a:ext cx="0" cy="381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166150</xdr:colOff>
      <xdr:row>763</xdr:row>
      <xdr:rowOff>78324</xdr:rowOff>
    </xdr:from>
    <xdr:to>
      <xdr:col>31</xdr:col>
      <xdr:colOff>155567</xdr:colOff>
      <xdr:row>765</xdr:row>
      <xdr:rowOff>69849</xdr:rowOff>
    </xdr:to>
    <xdr:sp macro="" textlink="">
      <xdr:nvSpPr>
        <xdr:cNvPr id="410" name="テキスト ボックス 409">
          <a:extLst>
            <a:ext uri="{FF2B5EF4-FFF2-40B4-BE49-F238E27FC236}">
              <a16:creationId xmlns:a16="http://schemas.microsoft.com/office/drawing/2014/main" id="{93AEB207-1F52-4828-B3D5-AFC10FA357B4}"/>
            </a:ext>
          </a:extLst>
        </xdr:cNvPr>
        <xdr:cNvSpPr txBox="1"/>
      </xdr:nvSpPr>
      <xdr:spPr bwMode="auto">
        <a:xfrm>
          <a:off x="4791067" y="54847074"/>
          <a:ext cx="1598083" cy="626525"/>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Ｅ</a:t>
          </a:r>
          <a:endParaRPr kumimoji="1" lang="en-US" altLang="ja-JP" sz="900"/>
        </a:p>
        <a:p>
          <a:pPr algn="ctr"/>
          <a:r>
            <a:rPr kumimoji="1" lang="ja-JP" altLang="en-US" sz="900"/>
            <a:t>都道府県（全２県）</a:t>
          </a:r>
          <a:endParaRPr kumimoji="1" lang="en-US" altLang="ja-JP" sz="900"/>
        </a:p>
        <a:p>
          <a:pPr algn="ctr"/>
          <a:r>
            <a:rPr kumimoji="1" lang="en-US" altLang="ja-JP" sz="900"/>
            <a:t>7</a:t>
          </a:r>
          <a:r>
            <a:rPr kumimoji="1" lang="ja-JP" altLang="en-US" sz="900"/>
            <a:t>百万円</a:t>
          </a:r>
          <a:endParaRPr kumimoji="1" lang="en-US" altLang="ja-JP" sz="900"/>
        </a:p>
      </xdr:txBody>
    </xdr:sp>
    <xdr:clientData/>
  </xdr:twoCellAnchor>
  <xdr:twoCellAnchor>
    <xdr:from>
      <xdr:col>24</xdr:col>
      <xdr:colOff>144983</xdr:colOff>
      <xdr:row>762</xdr:row>
      <xdr:rowOff>228600</xdr:rowOff>
    </xdr:from>
    <xdr:to>
      <xdr:col>31</xdr:col>
      <xdr:colOff>7400</xdr:colOff>
      <xdr:row>763</xdr:row>
      <xdr:rowOff>59267</xdr:rowOff>
    </xdr:to>
    <xdr:sp macro="" textlink="">
      <xdr:nvSpPr>
        <xdr:cNvPr id="411" name="Rectangle 18">
          <a:extLst>
            <a:ext uri="{FF2B5EF4-FFF2-40B4-BE49-F238E27FC236}">
              <a16:creationId xmlns:a16="http://schemas.microsoft.com/office/drawing/2014/main" id="{0B730954-724D-4E58-986B-F7D5CC0E6D04}"/>
            </a:ext>
          </a:extLst>
        </xdr:cNvPr>
        <xdr:cNvSpPr>
          <a:spLocks noChangeArrowheads="1"/>
        </xdr:cNvSpPr>
      </xdr:nvSpPr>
      <xdr:spPr bwMode="auto">
        <a:xfrm>
          <a:off x="4970983" y="54616350"/>
          <a:ext cx="1270000" cy="211667"/>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支出委任</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23</xdr:col>
      <xdr:colOff>176733</xdr:colOff>
      <xdr:row>765</xdr:row>
      <xdr:rowOff>207433</xdr:rowOff>
    </xdr:from>
    <xdr:to>
      <xdr:col>31</xdr:col>
      <xdr:colOff>155566</xdr:colOff>
      <xdr:row>767</xdr:row>
      <xdr:rowOff>27516</xdr:rowOff>
    </xdr:to>
    <xdr:sp macro="" textlink="">
      <xdr:nvSpPr>
        <xdr:cNvPr id="412" name="Rectangle 18">
          <a:extLst>
            <a:ext uri="{FF2B5EF4-FFF2-40B4-BE49-F238E27FC236}">
              <a16:creationId xmlns:a16="http://schemas.microsoft.com/office/drawing/2014/main" id="{6BB2A227-6376-4FB9-BFFA-F3098F5587AF}"/>
            </a:ext>
          </a:extLst>
        </xdr:cNvPr>
        <xdr:cNvSpPr>
          <a:spLocks noChangeArrowheads="1"/>
        </xdr:cNvSpPr>
      </xdr:nvSpPr>
      <xdr:spPr bwMode="auto">
        <a:xfrm>
          <a:off x="4801650" y="55611183"/>
          <a:ext cx="1587499" cy="455083"/>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埋蔵文化財担当職員講習会の開催</a:t>
          </a:r>
        </a:p>
      </xdr:txBody>
    </xdr:sp>
    <xdr:clientData/>
  </xdr:twoCellAnchor>
  <xdr:twoCellAnchor>
    <xdr:from>
      <xdr:col>23</xdr:col>
      <xdr:colOff>81484</xdr:colOff>
      <xdr:row>765</xdr:row>
      <xdr:rowOff>112184</xdr:rowOff>
    </xdr:from>
    <xdr:to>
      <xdr:col>32</xdr:col>
      <xdr:colOff>49734</xdr:colOff>
      <xdr:row>766</xdr:row>
      <xdr:rowOff>302684</xdr:rowOff>
    </xdr:to>
    <xdr:sp macro="" textlink="">
      <xdr:nvSpPr>
        <xdr:cNvPr id="413" name="大かっこ 412">
          <a:extLst>
            <a:ext uri="{FF2B5EF4-FFF2-40B4-BE49-F238E27FC236}">
              <a16:creationId xmlns:a16="http://schemas.microsoft.com/office/drawing/2014/main" id="{4CE84EE8-E4FC-4551-A7FA-58E98A48CC3F}"/>
            </a:ext>
          </a:extLst>
        </xdr:cNvPr>
        <xdr:cNvSpPr/>
      </xdr:nvSpPr>
      <xdr:spPr bwMode="auto">
        <a:xfrm>
          <a:off x="4706401" y="55515934"/>
          <a:ext cx="1778000" cy="508000"/>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142977</xdr:colOff>
      <xdr:row>758</xdr:row>
      <xdr:rowOff>540669</xdr:rowOff>
    </xdr:from>
    <xdr:to>
      <xdr:col>46</xdr:col>
      <xdr:colOff>74084</xdr:colOff>
      <xdr:row>760</xdr:row>
      <xdr:rowOff>444500</xdr:rowOff>
    </xdr:to>
    <xdr:sp macro="" textlink="">
      <xdr:nvSpPr>
        <xdr:cNvPr id="414" name="Rectangle 18">
          <a:extLst>
            <a:ext uri="{FF2B5EF4-FFF2-40B4-BE49-F238E27FC236}">
              <a16:creationId xmlns:a16="http://schemas.microsoft.com/office/drawing/2014/main" id="{214C1C65-DC2A-4D44-ABD7-176767084ED3}"/>
            </a:ext>
          </a:extLst>
        </xdr:cNvPr>
        <xdr:cNvSpPr>
          <a:spLocks noChangeArrowheads="1"/>
        </xdr:cNvSpPr>
      </xdr:nvSpPr>
      <xdr:spPr bwMode="auto">
        <a:xfrm>
          <a:off x="7381977" y="52653002"/>
          <a:ext cx="1941940" cy="1120915"/>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日本国内における水中遺跡の保護に関する統一的な指針や手法を作成するとともに、水中遺跡保護のために必要な統一的な体制を全国的に整備することで、国民共有財産たる水中遺跡を確実に継承する。</a:t>
          </a:r>
        </a:p>
      </xdr:txBody>
    </xdr:sp>
    <xdr:clientData/>
  </xdr:twoCellAnchor>
  <xdr:twoCellAnchor>
    <xdr:from>
      <xdr:col>35</xdr:col>
      <xdr:colOff>201082</xdr:colOff>
      <xdr:row>758</xdr:row>
      <xdr:rowOff>466261</xdr:rowOff>
    </xdr:from>
    <xdr:to>
      <xdr:col>46</xdr:col>
      <xdr:colOff>169333</xdr:colOff>
      <xdr:row>761</xdr:row>
      <xdr:rowOff>21462</xdr:rowOff>
    </xdr:to>
    <xdr:sp macro="" textlink="">
      <xdr:nvSpPr>
        <xdr:cNvPr id="415" name="大かっこ 414">
          <a:extLst>
            <a:ext uri="{FF2B5EF4-FFF2-40B4-BE49-F238E27FC236}">
              <a16:creationId xmlns:a16="http://schemas.microsoft.com/office/drawing/2014/main" id="{74007AF3-D981-4FB7-AE33-1B66D5E64CB4}"/>
            </a:ext>
          </a:extLst>
        </xdr:cNvPr>
        <xdr:cNvSpPr/>
      </xdr:nvSpPr>
      <xdr:spPr bwMode="auto">
        <a:xfrm>
          <a:off x="7238999" y="52578594"/>
          <a:ext cx="2180167" cy="1386118"/>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146563</xdr:colOff>
      <xdr:row>757</xdr:row>
      <xdr:rowOff>396620</xdr:rowOff>
    </xdr:from>
    <xdr:to>
      <xdr:col>46</xdr:col>
      <xdr:colOff>42334</xdr:colOff>
      <xdr:row>758</xdr:row>
      <xdr:rowOff>397941</xdr:rowOff>
    </xdr:to>
    <xdr:sp macro="" textlink="">
      <xdr:nvSpPr>
        <xdr:cNvPr id="416" name="テキスト ボックス 415">
          <a:extLst>
            <a:ext uri="{FF2B5EF4-FFF2-40B4-BE49-F238E27FC236}">
              <a16:creationId xmlns:a16="http://schemas.microsoft.com/office/drawing/2014/main" id="{8E0127DB-8793-4C8F-9021-6F378B3EB806}"/>
            </a:ext>
          </a:extLst>
        </xdr:cNvPr>
        <xdr:cNvSpPr txBox="1"/>
      </xdr:nvSpPr>
      <xdr:spPr bwMode="auto">
        <a:xfrm>
          <a:off x="7385563" y="51842203"/>
          <a:ext cx="1906604" cy="66807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６．日本における水中遺跡保護体制の整備充実に関する調査研究事業</a:t>
          </a:r>
          <a:endParaRPr kumimoji="1" lang="en-US" altLang="ja-JP" sz="900"/>
        </a:p>
        <a:p>
          <a:pPr algn="ctr"/>
          <a:r>
            <a:rPr kumimoji="1" lang="en-US" altLang="ja-JP" sz="900"/>
            <a:t>18</a:t>
          </a:r>
          <a:r>
            <a:rPr kumimoji="1" lang="ja-JP" altLang="en-US" sz="900"/>
            <a:t>百万円</a:t>
          </a:r>
          <a:endParaRPr kumimoji="1" lang="en-US" altLang="ja-JP" sz="900"/>
        </a:p>
      </xdr:txBody>
    </xdr:sp>
    <xdr:clientData/>
  </xdr:twoCellAnchor>
  <xdr:twoCellAnchor>
    <xdr:from>
      <xdr:col>40</xdr:col>
      <xdr:colOff>190500</xdr:colOff>
      <xdr:row>761</xdr:row>
      <xdr:rowOff>16932</xdr:rowOff>
    </xdr:from>
    <xdr:to>
      <xdr:col>41</xdr:col>
      <xdr:colOff>9559</xdr:colOff>
      <xdr:row>762</xdr:row>
      <xdr:rowOff>201083</xdr:rowOff>
    </xdr:to>
    <xdr:cxnSp macro="">
      <xdr:nvCxnSpPr>
        <xdr:cNvPr id="417" name="直線矢印コネクタ 416">
          <a:extLst>
            <a:ext uri="{FF2B5EF4-FFF2-40B4-BE49-F238E27FC236}">
              <a16:creationId xmlns:a16="http://schemas.microsoft.com/office/drawing/2014/main" id="{0377AB7B-B3AF-49D1-B47F-C876841A9782}"/>
            </a:ext>
          </a:extLst>
        </xdr:cNvPr>
        <xdr:cNvCxnSpPr/>
      </xdr:nvCxnSpPr>
      <xdr:spPr>
        <a:xfrm flipH="1">
          <a:off x="8233833" y="53960182"/>
          <a:ext cx="20143" cy="62865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43383</xdr:colOff>
      <xdr:row>757</xdr:row>
      <xdr:rowOff>0</xdr:rowOff>
    </xdr:from>
    <xdr:to>
      <xdr:col>40</xdr:col>
      <xdr:colOff>43383</xdr:colOff>
      <xdr:row>757</xdr:row>
      <xdr:rowOff>381000</xdr:rowOff>
    </xdr:to>
    <xdr:cxnSp macro="">
      <xdr:nvCxnSpPr>
        <xdr:cNvPr id="418" name="直線矢印コネクタ 417">
          <a:extLst>
            <a:ext uri="{FF2B5EF4-FFF2-40B4-BE49-F238E27FC236}">
              <a16:creationId xmlns:a16="http://schemas.microsoft.com/office/drawing/2014/main" id="{4212E134-043D-4DCF-8F28-EF74EAB7CFCC}"/>
            </a:ext>
          </a:extLst>
        </xdr:cNvPr>
        <xdr:cNvCxnSpPr/>
      </xdr:nvCxnSpPr>
      <xdr:spPr>
        <a:xfrm>
          <a:off x="8086716" y="51699583"/>
          <a:ext cx="0" cy="381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49734</xdr:colOff>
      <xdr:row>763</xdr:row>
      <xdr:rowOff>88907</xdr:rowOff>
    </xdr:from>
    <xdr:to>
      <xdr:col>45</xdr:col>
      <xdr:colOff>39150</xdr:colOff>
      <xdr:row>765</xdr:row>
      <xdr:rowOff>80432</xdr:rowOff>
    </xdr:to>
    <xdr:sp macro="" textlink="">
      <xdr:nvSpPr>
        <xdr:cNvPr id="419" name="テキスト ボックス 418">
          <a:extLst>
            <a:ext uri="{FF2B5EF4-FFF2-40B4-BE49-F238E27FC236}">
              <a16:creationId xmlns:a16="http://schemas.microsoft.com/office/drawing/2014/main" id="{6F819597-047F-4CB2-86E8-E3787C8664C5}"/>
            </a:ext>
          </a:extLst>
        </xdr:cNvPr>
        <xdr:cNvSpPr txBox="1"/>
      </xdr:nvSpPr>
      <xdr:spPr bwMode="auto">
        <a:xfrm>
          <a:off x="7489817" y="54857657"/>
          <a:ext cx="1598083" cy="626525"/>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F</a:t>
          </a:r>
        </a:p>
        <a:p>
          <a:pPr algn="ctr"/>
          <a:r>
            <a:rPr kumimoji="1" lang="ja-JP" altLang="en-US" sz="900"/>
            <a:t>受託事業者</a:t>
          </a:r>
          <a:endParaRPr kumimoji="1" lang="en-US" altLang="ja-JP" sz="900"/>
        </a:p>
        <a:p>
          <a:pPr algn="ctr"/>
          <a:r>
            <a:rPr kumimoji="1" lang="en-US" altLang="ja-JP" sz="900"/>
            <a:t>15</a:t>
          </a:r>
          <a:r>
            <a:rPr kumimoji="1" lang="ja-JP" altLang="en-US" sz="900"/>
            <a:t>百万円</a:t>
          </a:r>
          <a:endParaRPr kumimoji="1" lang="en-US" altLang="ja-JP" sz="900"/>
        </a:p>
      </xdr:txBody>
    </xdr:sp>
    <xdr:clientData/>
  </xdr:twoCellAnchor>
  <xdr:twoCellAnchor>
    <xdr:from>
      <xdr:col>36</xdr:col>
      <xdr:colOff>105833</xdr:colOff>
      <xdr:row>765</xdr:row>
      <xdr:rowOff>133349</xdr:rowOff>
    </xdr:from>
    <xdr:to>
      <xdr:col>46</xdr:col>
      <xdr:colOff>169334</xdr:colOff>
      <xdr:row>768</xdr:row>
      <xdr:rowOff>137583</xdr:rowOff>
    </xdr:to>
    <xdr:sp macro="" textlink="">
      <xdr:nvSpPr>
        <xdr:cNvPr id="421" name="Rectangle 18">
          <a:extLst>
            <a:ext uri="{FF2B5EF4-FFF2-40B4-BE49-F238E27FC236}">
              <a16:creationId xmlns:a16="http://schemas.microsoft.com/office/drawing/2014/main" id="{2A6DF85E-DA52-4392-BB78-5612360B608F}"/>
            </a:ext>
          </a:extLst>
        </xdr:cNvPr>
        <xdr:cNvSpPr>
          <a:spLocks noChangeArrowheads="1"/>
        </xdr:cNvSpPr>
      </xdr:nvSpPr>
      <xdr:spPr bwMode="auto">
        <a:xfrm>
          <a:off x="7344833" y="55537099"/>
          <a:ext cx="2074334" cy="956734"/>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国や地方公共団地が水中遺跡保護を進めるために具体的な手法をとりまとめた「発掘調査の手引きー水中遺跡調査編」の作成等を実施。</a:t>
          </a:r>
        </a:p>
      </xdr:txBody>
    </xdr:sp>
    <xdr:clientData/>
  </xdr:twoCellAnchor>
  <xdr:twoCellAnchor>
    <xdr:from>
      <xdr:col>36</xdr:col>
      <xdr:colOff>63500</xdr:colOff>
      <xdr:row>765</xdr:row>
      <xdr:rowOff>112184</xdr:rowOff>
    </xdr:from>
    <xdr:to>
      <xdr:col>46</xdr:col>
      <xdr:colOff>190500</xdr:colOff>
      <xdr:row>767</xdr:row>
      <xdr:rowOff>285750</xdr:rowOff>
    </xdr:to>
    <xdr:sp macro="" textlink="">
      <xdr:nvSpPr>
        <xdr:cNvPr id="422" name="大かっこ 421">
          <a:extLst>
            <a:ext uri="{FF2B5EF4-FFF2-40B4-BE49-F238E27FC236}">
              <a16:creationId xmlns:a16="http://schemas.microsoft.com/office/drawing/2014/main" id="{7320F486-9EC5-43C9-9FCF-A8B78BBF6C02}"/>
            </a:ext>
          </a:extLst>
        </xdr:cNvPr>
        <xdr:cNvSpPr/>
      </xdr:nvSpPr>
      <xdr:spPr bwMode="auto">
        <a:xfrm>
          <a:off x="7302500" y="55515934"/>
          <a:ext cx="2137833" cy="808566"/>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142976</xdr:colOff>
      <xdr:row>772</xdr:row>
      <xdr:rowOff>254919</xdr:rowOff>
    </xdr:from>
    <xdr:to>
      <xdr:col>24</xdr:col>
      <xdr:colOff>95249</xdr:colOff>
      <xdr:row>774</xdr:row>
      <xdr:rowOff>264583</xdr:rowOff>
    </xdr:to>
    <xdr:sp macro="" textlink="">
      <xdr:nvSpPr>
        <xdr:cNvPr id="423" name="Rectangle 18">
          <a:extLst>
            <a:ext uri="{FF2B5EF4-FFF2-40B4-BE49-F238E27FC236}">
              <a16:creationId xmlns:a16="http://schemas.microsoft.com/office/drawing/2014/main" id="{52C95EA3-EE9A-4C50-BE96-D8C09002D1F6}"/>
            </a:ext>
          </a:extLst>
        </xdr:cNvPr>
        <xdr:cNvSpPr>
          <a:spLocks noChangeArrowheads="1"/>
        </xdr:cNvSpPr>
      </xdr:nvSpPr>
      <xdr:spPr bwMode="auto">
        <a:xfrm>
          <a:off x="1952726" y="57881169"/>
          <a:ext cx="2968523" cy="644664"/>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活断層付近に立地する全国の古墳の保護や活用を図るため、平成</a:t>
          </a:r>
          <a:r>
            <a:rPr lang="en-US" altLang="ja-JP" sz="800" b="0" i="0" u="none" strike="noStrike" baseline="0">
              <a:solidFill>
                <a:srgbClr val="000000"/>
              </a:solidFill>
              <a:latin typeface="ＭＳ Ｐゴシック"/>
              <a:ea typeface="ＭＳ Ｐゴシック"/>
            </a:rPr>
            <a:t>28</a:t>
          </a:r>
          <a:r>
            <a:rPr lang="ja-JP" altLang="en-US" sz="800" b="0" i="0" u="none" strike="noStrike" baseline="0">
              <a:solidFill>
                <a:srgbClr val="000000"/>
              </a:solidFill>
              <a:latin typeface="ＭＳ Ｐゴシック"/>
              <a:ea typeface="ＭＳ Ｐゴシック"/>
            </a:rPr>
            <a:t>年熊本地震において被災した古墳石室等の詳細調査及び復旧方法の実証研究を行う。</a:t>
          </a:r>
        </a:p>
      </xdr:txBody>
    </xdr:sp>
    <xdr:clientData/>
  </xdr:twoCellAnchor>
  <xdr:twoCellAnchor>
    <xdr:from>
      <xdr:col>8</xdr:col>
      <xdr:colOff>201082</xdr:colOff>
      <xdr:row>772</xdr:row>
      <xdr:rowOff>180511</xdr:rowOff>
    </xdr:from>
    <xdr:to>
      <xdr:col>25</xdr:col>
      <xdr:colOff>10583</xdr:colOff>
      <xdr:row>775</xdr:row>
      <xdr:rowOff>53212</xdr:rowOff>
    </xdr:to>
    <xdr:sp macro="" textlink="">
      <xdr:nvSpPr>
        <xdr:cNvPr id="424" name="大かっこ 423">
          <a:extLst>
            <a:ext uri="{FF2B5EF4-FFF2-40B4-BE49-F238E27FC236}">
              <a16:creationId xmlns:a16="http://schemas.microsoft.com/office/drawing/2014/main" id="{4DDF8063-9D26-4173-843F-FAF6B008E516}"/>
            </a:ext>
          </a:extLst>
        </xdr:cNvPr>
        <xdr:cNvSpPr/>
      </xdr:nvSpPr>
      <xdr:spPr bwMode="auto">
        <a:xfrm>
          <a:off x="1809749" y="57806761"/>
          <a:ext cx="3227917" cy="825201"/>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146562</xdr:colOff>
      <xdr:row>770</xdr:row>
      <xdr:rowOff>79120</xdr:rowOff>
    </xdr:from>
    <xdr:to>
      <xdr:col>24</xdr:col>
      <xdr:colOff>190499</xdr:colOff>
      <xdr:row>772</xdr:row>
      <xdr:rowOff>112191</xdr:rowOff>
    </xdr:to>
    <xdr:sp macro="" textlink="">
      <xdr:nvSpPr>
        <xdr:cNvPr id="425" name="テキスト ボックス 424">
          <a:extLst>
            <a:ext uri="{FF2B5EF4-FFF2-40B4-BE49-F238E27FC236}">
              <a16:creationId xmlns:a16="http://schemas.microsoft.com/office/drawing/2014/main" id="{AD0C7841-AA0E-43E0-8B6B-00D784CAD7A0}"/>
            </a:ext>
          </a:extLst>
        </xdr:cNvPr>
        <xdr:cNvSpPr txBox="1"/>
      </xdr:nvSpPr>
      <xdr:spPr bwMode="auto">
        <a:xfrm>
          <a:off x="1956312" y="57070370"/>
          <a:ext cx="3060187" cy="66807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７．大規模震災における古墳の石室及び横穴墓等の被災状況調査の方法に関する調査研究事業</a:t>
          </a:r>
          <a:endParaRPr kumimoji="1" lang="en-US" altLang="ja-JP" sz="900"/>
        </a:p>
        <a:p>
          <a:pPr algn="ctr"/>
          <a:r>
            <a:rPr kumimoji="1" lang="en-US" altLang="ja-JP" sz="900"/>
            <a:t>27</a:t>
          </a:r>
          <a:r>
            <a:rPr kumimoji="1" lang="ja-JP" altLang="en-US" sz="900"/>
            <a:t>百万円</a:t>
          </a:r>
          <a:endParaRPr kumimoji="1" lang="en-US" altLang="ja-JP" sz="900"/>
        </a:p>
      </xdr:txBody>
    </xdr:sp>
    <xdr:clientData/>
  </xdr:twoCellAnchor>
  <xdr:twoCellAnchor>
    <xdr:from>
      <xdr:col>16</xdr:col>
      <xdr:colOff>191550</xdr:colOff>
      <xdr:row>769</xdr:row>
      <xdr:rowOff>21167</xdr:rowOff>
    </xdr:from>
    <xdr:to>
      <xdr:col>16</xdr:col>
      <xdr:colOff>191550</xdr:colOff>
      <xdr:row>770</xdr:row>
      <xdr:rowOff>84667</xdr:rowOff>
    </xdr:to>
    <xdr:cxnSp macro="">
      <xdr:nvCxnSpPr>
        <xdr:cNvPr id="427" name="直線矢印コネクタ 426">
          <a:extLst>
            <a:ext uri="{FF2B5EF4-FFF2-40B4-BE49-F238E27FC236}">
              <a16:creationId xmlns:a16="http://schemas.microsoft.com/office/drawing/2014/main" id="{37B95D3D-CCED-4DC2-9F13-C8DDD4F097F6}"/>
            </a:ext>
          </a:extLst>
        </xdr:cNvPr>
        <xdr:cNvCxnSpPr/>
      </xdr:nvCxnSpPr>
      <xdr:spPr>
        <a:xfrm>
          <a:off x="3408883" y="56694917"/>
          <a:ext cx="0" cy="381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21166</xdr:colOff>
      <xdr:row>775</xdr:row>
      <xdr:rowOff>0</xdr:rowOff>
    </xdr:from>
    <xdr:to>
      <xdr:col>17</xdr:col>
      <xdr:colOff>24348</xdr:colOff>
      <xdr:row>775</xdr:row>
      <xdr:rowOff>508000</xdr:rowOff>
    </xdr:to>
    <xdr:cxnSp macro="">
      <xdr:nvCxnSpPr>
        <xdr:cNvPr id="452" name="直線矢印コネクタ 451">
          <a:extLst>
            <a:ext uri="{FF2B5EF4-FFF2-40B4-BE49-F238E27FC236}">
              <a16:creationId xmlns:a16="http://schemas.microsoft.com/office/drawing/2014/main" id="{813CFAFA-1C53-4791-8CDE-1BF12FF39800}"/>
            </a:ext>
          </a:extLst>
        </xdr:cNvPr>
        <xdr:cNvCxnSpPr/>
      </xdr:nvCxnSpPr>
      <xdr:spPr>
        <a:xfrm flipH="1">
          <a:off x="3439583" y="58578750"/>
          <a:ext cx="3182" cy="508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201081</xdr:colOff>
      <xdr:row>775</xdr:row>
      <xdr:rowOff>797990</xdr:rowOff>
    </xdr:from>
    <xdr:to>
      <xdr:col>20</xdr:col>
      <xdr:colOff>190497</xdr:colOff>
      <xdr:row>776</xdr:row>
      <xdr:rowOff>429681</xdr:rowOff>
    </xdr:to>
    <xdr:sp macro="" textlink="">
      <xdr:nvSpPr>
        <xdr:cNvPr id="453" name="テキスト ボックス 452">
          <a:extLst>
            <a:ext uri="{FF2B5EF4-FFF2-40B4-BE49-F238E27FC236}">
              <a16:creationId xmlns:a16="http://schemas.microsoft.com/office/drawing/2014/main" id="{AD399732-6D61-48BC-8D34-DA92A760C44A}"/>
            </a:ext>
          </a:extLst>
        </xdr:cNvPr>
        <xdr:cNvSpPr txBox="1"/>
      </xdr:nvSpPr>
      <xdr:spPr bwMode="auto">
        <a:xfrm>
          <a:off x="2614081" y="59376740"/>
          <a:ext cx="1598083" cy="626524"/>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G</a:t>
          </a:r>
        </a:p>
        <a:p>
          <a:pPr algn="ctr"/>
          <a:r>
            <a:rPr kumimoji="1" lang="ja-JP" altLang="en-US" sz="900"/>
            <a:t>受託事業者</a:t>
          </a:r>
          <a:endParaRPr kumimoji="1" lang="en-US" altLang="ja-JP" sz="900"/>
        </a:p>
        <a:p>
          <a:pPr algn="ctr"/>
          <a:r>
            <a:rPr kumimoji="1" lang="en-US" altLang="ja-JP" sz="900"/>
            <a:t>25</a:t>
          </a:r>
          <a:r>
            <a:rPr kumimoji="1" lang="ja-JP" altLang="en-US" sz="900"/>
            <a:t>百万円</a:t>
          </a:r>
          <a:endParaRPr kumimoji="1" lang="en-US" altLang="ja-JP" sz="900"/>
        </a:p>
      </xdr:txBody>
    </xdr:sp>
    <xdr:clientData/>
  </xdr:twoCellAnchor>
  <xdr:twoCellAnchor>
    <xdr:from>
      <xdr:col>14</xdr:col>
      <xdr:colOff>63498</xdr:colOff>
      <xdr:row>775</xdr:row>
      <xdr:rowOff>567266</xdr:rowOff>
    </xdr:from>
    <xdr:to>
      <xdr:col>23</xdr:col>
      <xdr:colOff>190499</xdr:colOff>
      <xdr:row>775</xdr:row>
      <xdr:rowOff>772583</xdr:rowOff>
    </xdr:to>
    <xdr:sp macro="" textlink="">
      <xdr:nvSpPr>
        <xdr:cNvPr id="454" name="Rectangle 18">
          <a:extLst>
            <a:ext uri="{FF2B5EF4-FFF2-40B4-BE49-F238E27FC236}">
              <a16:creationId xmlns:a16="http://schemas.microsoft.com/office/drawing/2014/main" id="{BD737485-7FBF-4BFE-A97D-85CF795BEA82}"/>
            </a:ext>
          </a:extLst>
        </xdr:cNvPr>
        <xdr:cNvSpPr>
          <a:spLocks noChangeArrowheads="1"/>
        </xdr:cNvSpPr>
      </xdr:nvSpPr>
      <xdr:spPr bwMode="auto">
        <a:xfrm>
          <a:off x="2878665" y="59146016"/>
          <a:ext cx="1936751" cy="205317"/>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随意契約（企画競争）</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11</xdr:col>
      <xdr:colOff>179916</xdr:colOff>
      <xdr:row>776</xdr:row>
      <xdr:rowOff>503767</xdr:rowOff>
    </xdr:from>
    <xdr:to>
      <xdr:col>24</xdr:col>
      <xdr:colOff>21167</xdr:colOff>
      <xdr:row>776</xdr:row>
      <xdr:rowOff>1011767</xdr:rowOff>
    </xdr:to>
    <xdr:sp macro="" textlink="">
      <xdr:nvSpPr>
        <xdr:cNvPr id="456" name="大かっこ 455">
          <a:extLst>
            <a:ext uri="{FF2B5EF4-FFF2-40B4-BE49-F238E27FC236}">
              <a16:creationId xmlns:a16="http://schemas.microsoft.com/office/drawing/2014/main" id="{1EA6784D-095F-4F54-A462-38E3956AD367}"/>
            </a:ext>
          </a:extLst>
        </xdr:cNvPr>
        <xdr:cNvSpPr/>
      </xdr:nvSpPr>
      <xdr:spPr bwMode="auto">
        <a:xfrm>
          <a:off x="2391833" y="60077350"/>
          <a:ext cx="2455334" cy="508000"/>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21166</xdr:colOff>
      <xdr:row>768</xdr:row>
      <xdr:rowOff>315394</xdr:rowOff>
    </xdr:from>
    <xdr:to>
      <xdr:col>17</xdr:col>
      <xdr:colOff>0</xdr:colOff>
      <xdr:row>769</xdr:row>
      <xdr:rowOff>0</xdr:rowOff>
    </xdr:to>
    <xdr:cxnSp macro="">
      <xdr:nvCxnSpPr>
        <xdr:cNvPr id="464" name="直線コネクタ 463">
          <a:extLst>
            <a:ext uri="{FF2B5EF4-FFF2-40B4-BE49-F238E27FC236}">
              <a16:creationId xmlns:a16="http://schemas.microsoft.com/office/drawing/2014/main" id="{DA146DD0-FDA8-46E6-99C5-3FC797479280}"/>
            </a:ext>
          </a:extLst>
        </xdr:cNvPr>
        <xdr:cNvCxnSpPr/>
      </xdr:nvCxnSpPr>
      <xdr:spPr>
        <a:xfrm>
          <a:off x="1629833" y="56671644"/>
          <a:ext cx="1788584" cy="2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155567</xdr:colOff>
      <xdr:row>762</xdr:row>
      <xdr:rowOff>260348</xdr:rowOff>
    </xdr:from>
    <xdr:to>
      <xdr:col>46</xdr:col>
      <xdr:colOff>21166</xdr:colOff>
      <xdr:row>763</xdr:row>
      <xdr:rowOff>129114</xdr:rowOff>
    </xdr:to>
    <xdr:sp macro="" textlink="">
      <xdr:nvSpPr>
        <xdr:cNvPr id="469" name="Rectangle 18">
          <a:extLst>
            <a:ext uri="{FF2B5EF4-FFF2-40B4-BE49-F238E27FC236}">
              <a16:creationId xmlns:a16="http://schemas.microsoft.com/office/drawing/2014/main" id="{8750E65D-A7DA-469E-B93E-0502F07F5AFF}"/>
            </a:ext>
          </a:extLst>
        </xdr:cNvPr>
        <xdr:cNvSpPr>
          <a:spLocks noChangeArrowheads="1"/>
        </xdr:cNvSpPr>
      </xdr:nvSpPr>
      <xdr:spPr bwMode="auto">
        <a:xfrm>
          <a:off x="7394567" y="54648098"/>
          <a:ext cx="1876432" cy="249766"/>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一般競争契約（総合評価）</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13</xdr:col>
      <xdr:colOff>10585</xdr:colOff>
      <xdr:row>776</xdr:row>
      <xdr:rowOff>514348</xdr:rowOff>
    </xdr:from>
    <xdr:to>
      <xdr:col>23</xdr:col>
      <xdr:colOff>21167</xdr:colOff>
      <xdr:row>777</xdr:row>
      <xdr:rowOff>16012</xdr:rowOff>
    </xdr:to>
    <xdr:sp macro="" textlink="">
      <xdr:nvSpPr>
        <xdr:cNvPr id="472" name="Rectangle 18">
          <a:extLst>
            <a:ext uri="{FF2B5EF4-FFF2-40B4-BE49-F238E27FC236}">
              <a16:creationId xmlns:a16="http://schemas.microsoft.com/office/drawing/2014/main" id="{02F0347B-9AF1-42D8-BE87-BED421E5C57F}"/>
            </a:ext>
          </a:extLst>
        </xdr:cNvPr>
        <xdr:cNvSpPr>
          <a:spLocks noChangeArrowheads="1"/>
        </xdr:cNvSpPr>
      </xdr:nvSpPr>
      <xdr:spPr bwMode="auto">
        <a:xfrm>
          <a:off x="2624668" y="60087931"/>
          <a:ext cx="2021416" cy="644664"/>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平成</a:t>
          </a:r>
          <a:r>
            <a:rPr lang="en-US" altLang="ja-JP" sz="800" b="0" i="0" u="none" strike="noStrike" baseline="0">
              <a:solidFill>
                <a:srgbClr val="000000"/>
              </a:solidFill>
              <a:latin typeface="ＭＳ Ｐゴシック"/>
              <a:ea typeface="ＭＳ Ｐゴシック"/>
            </a:rPr>
            <a:t>28</a:t>
          </a:r>
          <a:r>
            <a:rPr lang="ja-JP" altLang="en-US" sz="800" b="0" i="0" u="none" strike="noStrike" baseline="0">
              <a:solidFill>
                <a:srgbClr val="000000"/>
              </a:solidFill>
              <a:latin typeface="ＭＳ Ｐゴシック"/>
              <a:ea typeface="ＭＳ Ｐゴシック"/>
            </a:rPr>
            <a:t>年熊本地震において被災した装飾古墳の現状調査及び復旧手法の検討</a:t>
          </a:r>
        </a:p>
      </xdr:txBody>
    </xdr:sp>
    <xdr:clientData/>
  </xdr:twoCellAnchor>
  <xdr:twoCellAnchor editAs="oneCell">
    <xdr:from>
      <xdr:col>66</xdr:col>
      <xdr:colOff>609600</xdr:colOff>
      <xdr:row>740</xdr:row>
      <xdr:rowOff>257175</xdr:rowOff>
    </xdr:from>
    <xdr:to>
      <xdr:col>80</xdr:col>
      <xdr:colOff>104775</xdr:colOff>
      <xdr:row>762</xdr:row>
      <xdr:rowOff>219075</xdr:rowOff>
    </xdr:to>
    <xdr:sp macro="" textlink="">
      <xdr:nvSpPr>
        <xdr:cNvPr id="1032" name="AutoShape 8">
          <a:extLst>
            <a:ext uri="{FF2B5EF4-FFF2-40B4-BE49-F238E27FC236}">
              <a16:creationId xmlns:a16="http://schemas.microsoft.com/office/drawing/2014/main" id="{67A0682E-2C63-42CD-BCC2-7E2C6F775C80}"/>
            </a:ext>
          </a:extLst>
        </xdr:cNvPr>
        <xdr:cNvSpPr>
          <a:spLocks noChangeAspect="1" noChangeArrowheads="1"/>
        </xdr:cNvSpPr>
      </xdr:nvSpPr>
      <xdr:spPr bwMode="auto">
        <a:xfrm>
          <a:off x="19973925" y="45529500"/>
          <a:ext cx="9096375" cy="8953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190499</xdr:colOff>
      <xdr:row>750</xdr:row>
      <xdr:rowOff>10584</xdr:rowOff>
    </xdr:from>
    <xdr:to>
      <xdr:col>51</xdr:col>
      <xdr:colOff>31749</xdr:colOff>
      <xdr:row>751</xdr:row>
      <xdr:rowOff>256117</xdr:rowOff>
    </xdr:to>
    <xdr:sp macro="" textlink="">
      <xdr:nvSpPr>
        <xdr:cNvPr id="92" name="テキスト ボックス 91">
          <a:extLst>
            <a:ext uri="{FF2B5EF4-FFF2-40B4-BE49-F238E27FC236}">
              <a16:creationId xmlns:a16="http://schemas.microsoft.com/office/drawing/2014/main" id="{F20C6B8D-F999-4575-A43F-44E820AB8CA8}"/>
            </a:ext>
          </a:extLst>
        </xdr:cNvPr>
        <xdr:cNvSpPr txBox="1"/>
      </xdr:nvSpPr>
      <xdr:spPr>
        <a:xfrm>
          <a:off x="9038166" y="48947917"/>
          <a:ext cx="1524000" cy="594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700">
              <a:solidFill>
                <a:sysClr val="windowText" lastClr="000000"/>
              </a:solidFill>
              <a:effectLst/>
              <a:latin typeface="+mn-lt"/>
              <a:ea typeface="+mn-ea"/>
              <a:cs typeface="+mn-cs"/>
            </a:rPr>
            <a:t>職員旅費　　　　 </a:t>
          </a:r>
          <a:r>
            <a:rPr kumimoji="1" lang="ja-JP" altLang="en-US" sz="700">
              <a:solidFill>
                <a:sysClr val="windowText" lastClr="000000"/>
              </a:solidFill>
              <a:effectLst/>
              <a:latin typeface="+mn-lt"/>
              <a:ea typeface="+mn-ea"/>
              <a:cs typeface="+mn-cs"/>
            </a:rPr>
            <a:t>１．３</a:t>
          </a:r>
          <a:r>
            <a:rPr kumimoji="1" lang="ja-JP" altLang="ja-JP" sz="700">
              <a:solidFill>
                <a:sysClr val="windowText" lastClr="000000"/>
              </a:solidFill>
              <a:effectLst/>
              <a:latin typeface="+mn-lt"/>
              <a:ea typeface="+mn-ea"/>
              <a:cs typeface="+mn-cs"/>
            </a:rPr>
            <a:t>百万円</a:t>
          </a:r>
          <a:endParaRPr lang="ja-JP" altLang="ja-JP" sz="700">
            <a:solidFill>
              <a:sysClr val="windowText" lastClr="000000"/>
            </a:solidFill>
            <a:effectLst/>
          </a:endParaRPr>
        </a:p>
        <a:p>
          <a:r>
            <a:rPr kumimoji="1" lang="ja-JP" altLang="en-US" sz="700">
              <a:solidFill>
                <a:sysClr val="windowText" lastClr="000000"/>
              </a:solidFill>
            </a:rPr>
            <a:t>委員等旅費　　　</a:t>
          </a:r>
          <a:r>
            <a:rPr kumimoji="1" lang="en-US" altLang="ja-JP" sz="700">
              <a:solidFill>
                <a:sysClr val="windowText" lastClr="000000"/>
              </a:solidFill>
            </a:rPr>
            <a:t>2</a:t>
          </a:r>
          <a:r>
            <a:rPr kumimoji="1" lang="ja-JP" altLang="en-US" sz="700">
              <a:solidFill>
                <a:sysClr val="windowText" lastClr="000000"/>
              </a:solidFill>
            </a:rPr>
            <a:t>．５百万円</a:t>
          </a:r>
          <a:r>
            <a:rPr kumimoji="1" lang="en-US" altLang="ja-JP" sz="700" baseline="0">
              <a:solidFill>
                <a:sysClr val="windowText" lastClr="000000"/>
              </a:solidFill>
            </a:rPr>
            <a:t>  </a:t>
          </a:r>
          <a:r>
            <a:rPr kumimoji="1" lang="ja-JP" altLang="en-US" sz="700" baseline="0">
              <a:solidFill>
                <a:sysClr val="windowText" lastClr="000000"/>
              </a:solidFill>
            </a:rPr>
            <a:t>　</a:t>
          </a:r>
          <a:endParaRPr kumimoji="1" lang="en-US" altLang="ja-JP" sz="700" baseline="0">
            <a:solidFill>
              <a:sysClr val="windowText" lastClr="000000"/>
            </a:solidFill>
          </a:endParaRPr>
        </a:p>
        <a:p>
          <a:r>
            <a:rPr kumimoji="1" lang="ja-JP" altLang="en-US" sz="700" baseline="0">
              <a:solidFill>
                <a:sysClr val="windowText" lastClr="000000"/>
              </a:solidFill>
            </a:rPr>
            <a:t>諸謝金　　　　　　１．</a:t>
          </a:r>
          <a:r>
            <a:rPr kumimoji="1" lang="en-US" altLang="ja-JP" sz="700" baseline="0">
              <a:solidFill>
                <a:sysClr val="windowText" lastClr="000000"/>
              </a:solidFill>
            </a:rPr>
            <a:t>9</a:t>
          </a:r>
          <a:r>
            <a:rPr kumimoji="1" lang="ja-JP" altLang="en-US" sz="700" baseline="0">
              <a:solidFill>
                <a:sysClr val="windowText" lastClr="000000"/>
              </a:solidFill>
            </a:rPr>
            <a:t>百万円</a:t>
          </a:r>
          <a:endParaRPr kumimoji="1" lang="en-US" altLang="ja-JP" sz="700">
            <a:solidFill>
              <a:sysClr val="windowText" lastClr="000000"/>
            </a:solidFill>
          </a:endParaRPr>
        </a:p>
        <a:p>
          <a:r>
            <a:rPr kumimoji="1" lang="ja-JP" altLang="en-US" sz="700">
              <a:solidFill>
                <a:sysClr val="windowText" lastClr="000000"/>
              </a:solidFill>
            </a:rPr>
            <a:t>庁費  　　　　　　１０．８百万円</a:t>
          </a:r>
          <a:endParaRPr kumimoji="1" lang="en-US" altLang="ja-JP" sz="700" baseline="0">
            <a:solidFill>
              <a:sysClr val="windowText" lastClr="000000"/>
            </a:solidFill>
            <a:latin typeface="+mn-lt"/>
            <a:ea typeface="+mn-ea"/>
            <a:cs typeface="+mn-cs"/>
          </a:endParaRPr>
        </a:p>
        <a:p>
          <a:r>
            <a:rPr kumimoji="1" lang="en-US" altLang="ja-JP" sz="700" baseline="0">
              <a:solidFill>
                <a:sysClr val="windowText" lastClr="000000"/>
              </a:solidFill>
              <a:latin typeface="+mn-lt"/>
              <a:ea typeface="+mn-ea"/>
              <a:cs typeface="+mn-cs"/>
            </a:rPr>
            <a:t>※</a:t>
          </a:r>
          <a:r>
            <a:rPr kumimoji="1" lang="ja-JP" altLang="en-US" sz="700" baseline="0">
              <a:solidFill>
                <a:sysClr val="windowText" lastClr="000000"/>
              </a:solidFill>
              <a:latin typeface="+mn-lt"/>
              <a:ea typeface="+mn-ea"/>
              <a:cs typeface="+mn-cs"/>
            </a:rPr>
            <a:t>上記支出については、１件１００万円以上のものはない。</a:t>
          </a:r>
          <a:endParaRPr kumimoji="1" lang="en-US" altLang="ja-JP" sz="700" baseline="0">
            <a:solidFill>
              <a:sysClr val="windowText" lastClr="000000"/>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95250</xdr:colOff>
      <xdr:row>51</xdr:row>
      <xdr:rowOff>104775</xdr:rowOff>
    </xdr:to>
    <xdr:grpSp>
      <xdr:nvGrpSpPr>
        <xdr:cNvPr id="6147" name="Group 3">
          <a:extLst>
            <a:ext uri="{FF2B5EF4-FFF2-40B4-BE49-F238E27FC236}">
              <a16:creationId xmlns:a16="http://schemas.microsoft.com/office/drawing/2014/main" id="{9A362F99-A51C-4821-A9F4-DD9E8099AEC2}"/>
            </a:ext>
          </a:extLst>
        </xdr:cNvPr>
        <xdr:cNvGrpSpPr>
          <a:grpSpLocks noChangeAspect="1"/>
        </xdr:cNvGrpSpPr>
      </xdr:nvGrpSpPr>
      <xdr:grpSpPr bwMode="auto">
        <a:xfrm>
          <a:off x="0" y="0"/>
          <a:ext cx="9010650" cy="8848725"/>
          <a:chOff x="0" y="0"/>
          <a:chExt cx="946" cy="929"/>
        </a:xfrm>
      </xdr:grpSpPr>
      <xdr:sp macro="" textlink="">
        <xdr:nvSpPr>
          <xdr:cNvPr id="6146" name="AutoShape 2">
            <a:extLst>
              <a:ext uri="{FF2B5EF4-FFF2-40B4-BE49-F238E27FC236}">
                <a16:creationId xmlns:a16="http://schemas.microsoft.com/office/drawing/2014/main" id="{9D6FA82F-547D-4787-A337-F8B4EFA5B6F3}"/>
              </a:ext>
            </a:extLst>
          </xdr:cNvPr>
          <xdr:cNvSpPr>
            <a:spLocks noChangeAspect="1" noChangeArrowheads="1" noTextEdit="1"/>
          </xdr:cNvSpPr>
        </xdr:nvSpPr>
        <xdr:spPr bwMode="auto">
          <a:xfrm>
            <a:off x="0" y="0"/>
            <a:ext cx="945" cy="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6348" name="Group 204">
            <a:extLst>
              <a:ext uri="{FF2B5EF4-FFF2-40B4-BE49-F238E27FC236}">
                <a16:creationId xmlns:a16="http://schemas.microsoft.com/office/drawing/2014/main" id="{8D2C5CC1-5C28-4FDC-AC24-3BF4335BA825}"/>
              </a:ext>
            </a:extLst>
          </xdr:cNvPr>
          <xdr:cNvGrpSpPr>
            <a:grpSpLocks/>
          </xdr:cNvGrpSpPr>
        </xdr:nvGrpSpPr>
        <xdr:grpSpPr bwMode="auto">
          <a:xfrm>
            <a:off x="11" y="1"/>
            <a:ext cx="935" cy="906"/>
            <a:chOff x="11" y="1"/>
            <a:chExt cx="935" cy="906"/>
          </a:xfrm>
        </xdr:grpSpPr>
        <xdr:sp macro="" textlink="">
          <xdr:nvSpPr>
            <xdr:cNvPr id="6148" name="Rectangle 4">
              <a:extLst>
                <a:ext uri="{FF2B5EF4-FFF2-40B4-BE49-F238E27FC236}">
                  <a16:creationId xmlns:a16="http://schemas.microsoft.com/office/drawing/2014/main" id="{1D3855C4-E9CA-4048-9F88-4DFF109BB503}"/>
                </a:ext>
              </a:extLst>
            </xdr:cNvPr>
            <xdr:cNvSpPr>
              <a:spLocks noChangeArrowheads="1"/>
            </xdr:cNvSpPr>
          </xdr:nvSpPr>
          <xdr:spPr bwMode="auto">
            <a:xfrm>
              <a:off x="188" y="1"/>
              <a:ext cx="282" cy="3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49" name="Rectangle 5">
              <a:extLst>
                <a:ext uri="{FF2B5EF4-FFF2-40B4-BE49-F238E27FC236}">
                  <a16:creationId xmlns:a16="http://schemas.microsoft.com/office/drawing/2014/main" id="{6424528B-CEEE-4E77-88BD-F441E40B06E1}"/>
                </a:ext>
              </a:extLst>
            </xdr:cNvPr>
            <xdr:cNvSpPr>
              <a:spLocks noChangeArrowheads="1"/>
            </xdr:cNvSpPr>
          </xdr:nvSpPr>
          <xdr:spPr bwMode="auto">
            <a:xfrm>
              <a:off x="188" y="1"/>
              <a:ext cx="282" cy="33"/>
            </a:xfrm>
            <a:prstGeom prst="rect">
              <a:avLst/>
            </a:pr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150" name="Rectangle 6">
              <a:extLst>
                <a:ext uri="{FF2B5EF4-FFF2-40B4-BE49-F238E27FC236}">
                  <a16:creationId xmlns:a16="http://schemas.microsoft.com/office/drawing/2014/main" id="{EAF7F0C5-7384-4998-B5C5-8874665479AF}"/>
                </a:ext>
              </a:extLst>
            </xdr:cNvPr>
            <xdr:cNvSpPr>
              <a:spLocks noChangeArrowheads="1"/>
            </xdr:cNvSpPr>
          </xdr:nvSpPr>
          <xdr:spPr bwMode="auto">
            <a:xfrm>
              <a:off x="283" y="14"/>
              <a:ext cx="2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文化庁</a:t>
              </a:r>
            </a:p>
          </xdr:txBody>
        </xdr:sp>
        <xdr:sp macro="" textlink="">
          <xdr:nvSpPr>
            <xdr:cNvPr id="6151" name="Rectangle 7">
              <a:extLst>
                <a:ext uri="{FF2B5EF4-FFF2-40B4-BE49-F238E27FC236}">
                  <a16:creationId xmlns:a16="http://schemas.microsoft.com/office/drawing/2014/main" id="{11D3F9C5-3C9E-4233-838D-5E8F95DB6B23}"/>
                </a:ext>
              </a:extLst>
            </xdr:cNvPr>
            <xdr:cNvSpPr>
              <a:spLocks noChangeArrowheads="1"/>
            </xdr:cNvSpPr>
          </xdr:nvSpPr>
          <xdr:spPr bwMode="auto">
            <a:xfrm>
              <a:off x="336" y="14"/>
              <a:ext cx="10"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78</a:t>
              </a:r>
            </a:p>
          </xdr:txBody>
        </xdr:sp>
        <xdr:sp macro="" textlink="">
          <xdr:nvSpPr>
            <xdr:cNvPr id="6152" name="Rectangle 8">
              <a:extLst>
                <a:ext uri="{FF2B5EF4-FFF2-40B4-BE49-F238E27FC236}">
                  <a16:creationId xmlns:a16="http://schemas.microsoft.com/office/drawing/2014/main" id="{9F40B871-BDF8-4034-B9EB-7D1653F3FD13}"/>
                </a:ext>
              </a:extLst>
            </xdr:cNvPr>
            <xdr:cNvSpPr>
              <a:spLocks noChangeArrowheads="1"/>
            </xdr:cNvSpPr>
          </xdr:nvSpPr>
          <xdr:spPr bwMode="auto">
            <a:xfrm>
              <a:off x="346" y="14"/>
              <a:ext cx="2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百万円</a:t>
              </a:r>
            </a:p>
          </xdr:txBody>
        </xdr:sp>
        <xdr:sp macro="" textlink="">
          <xdr:nvSpPr>
            <xdr:cNvPr id="6153" name="Rectangle 9">
              <a:extLst>
                <a:ext uri="{FF2B5EF4-FFF2-40B4-BE49-F238E27FC236}">
                  <a16:creationId xmlns:a16="http://schemas.microsoft.com/office/drawing/2014/main" id="{BDCF3E46-DEE1-4E6C-978C-3C5923264637}"/>
                </a:ext>
              </a:extLst>
            </xdr:cNvPr>
            <xdr:cNvSpPr>
              <a:spLocks noChangeArrowheads="1"/>
            </xdr:cNvSpPr>
          </xdr:nvSpPr>
          <xdr:spPr bwMode="auto">
            <a:xfrm>
              <a:off x="502" y="6"/>
              <a:ext cx="142" cy="7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54" name="Rectangle 10">
              <a:extLst>
                <a:ext uri="{FF2B5EF4-FFF2-40B4-BE49-F238E27FC236}">
                  <a16:creationId xmlns:a16="http://schemas.microsoft.com/office/drawing/2014/main" id="{2AFFC366-00F1-4674-BCD9-EFDEEDF7DA64}"/>
                </a:ext>
              </a:extLst>
            </xdr:cNvPr>
            <xdr:cNvSpPr>
              <a:spLocks noChangeArrowheads="1"/>
            </xdr:cNvSpPr>
          </xdr:nvSpPr>
          <xdr:spPr bwMode="auto">
            <a:xfrm>
              <a:off x="511" y="12"/>
              <a:ext cx="3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諸謝金</a:t>
              </a:r>
            </a:p>
          </xdr:txBody>
        </xdr:sp>
        <xdr:sp macro="" textlink="">
          <xdr:nvSpPr>
            <xdr:cNvPr id="6155" name="Rectangle 11">
              <a:extLst>
                <a:ext uri="{FF2B5EF4-FFF2-40B4-BE49-F238E27FC236}">
                  <a16:creationId xmlns:a16="http://schemas.microsoft.com/office/drawing/2014/main" id="{AB017827-3057-41DB-A6E1-720BE8CCA550}"/>
                </a:ext>
              </a:extLst>
            </xdr:cNvPr>
            <xdr:cNvSpPr>
              <a:spLocks noChangeArrowheads="1"/>
            </xdr:cNvSpPr>
          </xdr:nvSpPr>
          <xdr:spPr bwMode="auto">
            <a:xfrm>
              <a:off x="580" y="12"/>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Calibri"/>
                </a:rPr>
                <a:t>5</a:t>
              </a:r>
            </a:p>
          </xdr:txBody>
        </xdr:sp>
        <xdr:sp macro="" textlink="">
          <xdr:nvSpPr>
            <xdr:cNvPr id="6156" name="Rectangle 12">
              <a:extLst>
                <a:ext uri="{FF2B5EF4-FFF2-40B4-BE49-F238E27FC236}">
                  <a16:creationId xmlns:a16="http://schemas.microsoft.com/office/drawing/2014/main" id="{7CFE4BF3-87C4-45FD-9B31-9F6E6C336732}"/>
                </a:ext>
              </a:extLst>
            </xdr:cNvPr>
            <xdr:cNvSpPr>
              <a:spLocks noChangeArrowheads="1"/>
            </xdr:cNvSpPr>
          </xdr:nvSpPr>
          <xdr:spPr bwMode="auto">
            <a:xfrm>
              <a:off x="586" y="12"/>
              <a:ext cx="3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百万円</a:t>
              </a:r>
            </a:p>
          </xdr:txBody>
        </xdr:sp>
        <xdr:sp macro="" textlink="">
          <xdr:nvSpPr>
            <xdr:cNvPr id="6157" name="Rectangle 13">
              <a:extLst>
                <a:ext uri="{FF2B5EF4-FFF2-40B4-BE49-F238E27FC236}">
                  <a16:creationId xmlns:a16="http://schemas.microsoft.com/office/drawing/2014/main" id="{98D42C18-0856-4498-9BD8-1FD30187D519}"/>
                </a:ext>
              </a:extLst>
            </xdr:cNvPr>
            <xdr:cNvSpPr>
              <a:spLocks noChangeArrowheads="1"/>
            </xdr:cNvSpPr>
          </xdr:nvSpPr>
          <xdr:spPr bwMode="auto">
            <a:xfrm>
              <a:off x="511" y="28"/>
              <a:ext cx="3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職員旅費</a:t>
              </a:r>
            </a:p>
          </xdr:txBody>
        </xdr:sp>
        <xdr:sp macro="" textlink="">
          <xdr:nvSpPr>
            <xdr:cNvPr id="6158" name="Rectangle 14">
              <a:extLst>
                <a:ext uri="{FF2B5EF4-FFF2-40B4-BE49-F238E27FC236}">
                  <a16:creationId xmlns:a16="http://schemas.microsoft.com/office/drawing/2014/main" id="{43489980-300B-4FF9-B836-57C7913FCCDB}"/>
                </a:ext>
              </a:extLst>
            </xdr:cNvPr>
            <xdr:cNvSpPr>
              <a:spLocks noChangeArrowheads="1"/>
            </xdr:cNvSpPr>
          </xdr:nvSpPr>
          <xdr:spPr bwMode="auto">
            <a:xfrm>
              <a:off x="582" y="28"/>
              <a:ext cx="12"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Calibri"/>
                </a:rPr>
                <a:t>8.4</a:t>
              </a:r>
            </a:p>
          </xdr:txBody>
        </xdr:sp>
        <xdr:sp macro="" textlink="">
          <xdr:nvSpPr>
            <xdr:cNvPr id="6159" name="Rectangle 15">
              <a:extLst>
                <a:ext uri="{FF2B5EF4-FFF2-40B4-BE49-F238E27FC236}">
                  <a16:creationId xmlns:a16="http://schemas.microsoft.com/office/drawing/2014/main" id="{8469B27B-D24D-4D7E-A24C-277BDFC8C58F}"/>
                </a:ext>
              </a:extLst>
            </xdr:cNvPr>
            <xdr:cNvSpPr>
              <a:spLocks noChangeArrowheads="1"/>
            </xdr:cNvSpPr>
          </xdr:nvSpPr>
          <xdr:spPr bwMode="auto">
            <a:xfrm>
              <a:off x="595" y="28"/>
              <a:ext cx="2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百万円</a:t>
              </a:r>
            </a:p>
          </xdr:txBody>
        </xdr:sp>
        <xdr:sp macro="" textlink="">
          <xdr:nvSpPr>
            <xdr:cNvPr id="6160" name="Rectangle 16">
              <a:extLst>
                <a:ext uri="{FF2B5EF4-FFF2-40B4-BE49-F238E27FC236}">
                  <a16:creationId xmlns:a16="http://schemas.microsoft.com/office/drawing/2014/main" id="{012973E5-BBBA-44A7-8C47-77310C9AFE14}"/>
                </a:ext>
              </a:extLst>
            </xdr:cNvPr>
            <xdr:cNvSpPr>
              <a:spLocks noChangeArrowheads="1"/>
            </xdr:cNvSpPr>
          </xdr:nvSpPr>
          <xdr:spPr bwMode="auto">
            <a:xfrm>
              <a:off x="511" y="42"/>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委員等旅費</a:t>
              </a:r>
            </a:p>
          </xdr:txBody>
        </xdr:sp>
        <xdr:sp macro="" textlink="">
          <xdr:nvSpPr>
            <xdr:cNvPr id="6161" name="Rectangle 17">
              <a:extLst>
                <a:ext uri="{FF2B5EF4-FFF2-40B4-BE49-F238E27FC236}">
                  <a16:creationId xmlns:a16="http://schemas.microsoft.com/office/drawing/2014/main" id="{3397F130-5F8F-424A-9A67-CE4C98FF6954}"/>
                </a:ext>
              </a:extLst>
            </xdr:cNvPr>
            <xdr:cNvSpPr>
              <a:spLocks noChangeArrowheads="1"/>
            </xdr:cNvSpPr>
          </xdr:nvSpPr>
          <xdr:spPr bwMode="auto">
            <a:xfrm>
              <a:off x="578" y="42"/>
              <a:ext cx="2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Calibri"/>
                </a:rPr>
                <a:t>10.5</a:t>
              </a:r>
            </a:p>
          </xdr:txBody>
        </xdr:sp>
        <xdr:sp macro="" textlink="">
          <xdr:nvSpPr>
            <xdr:cNvPr id="6162" name="Rectangle 18">
              <a:extLst>
                <a:ext uri="{FF2B5EF4-FFF2-40B4-BE49-F238E27FC236}">
                  <a16:creationId xmlns:a16="http://schemas.microsoft.com/office/drawing/2014/main" id="{9AB5E1A9-54CB-42DF-9A00-8E2B5A7BA27C}"/>
                </a:ext>
              </a:extLst>
            </xdr:cNvPr>
            <xdr:cNvSpPr>
              <a:spLocks noChangeArrowheads="1"/>
            </xdr:cNvSpPr>
          </xdr:nvSpPr>
          <xdr:spPr bwMode="auto">
            <a:xfrm>
              <a:off x="596" y="42"/>
              <a:ext cx="3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百万円</a:t>
              </a:r>
            </a:p>
          </xdr:txBody>
        </xdr:sp>
        <xdr:sp macro="" textlink="">
          <xdr:nvSpPr>
            <xdr:cNvPr id="6163" name="Rectangle 19">
              <a:extLst>
                <a:ext uri="{FF2B5EF4-FFF2-40B4-BE49-F238E27FC236}">
                  <a16:creationId xmlns:a16="http://schemas.microsoft.com/office/drawing/2014/main" id="{87926DE0-47E3-4C8C-8BBB-8289C33DBD2C}"/>
                </a:ext>
              </a:extLst>
            </xdr:cNvPr>
            <xdr:cNvSpPr>
              <a:spLocks noChangeArrowheads="1"/>
            </xdr:cNvSpPr>
          </xdr:nvSpPr>
          <xdr:spPr bwMode="auto">
            <a:xfrm>
              <a:off x="511" y="59"/>
              <a:ext cx="1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庁費</a:t>
              </a:r>
            </a:p>
          </xdr:txBody>
        </xdr:sp>
        <xdr:sp macro="" textlink="">
          <xdr:nvSpPr>
            <xdr:cNvPr id="6164" name="Rectangle 20">
              <a:extLst>
                <a:ext uri="{FF2B5EF4-FFF2-40B4-BE49-F238E27FC236}">
                  <a16:creationId xmlns:a16="http://schemas.microsoft.com/office/drawing/2014/main" id="{CE8F4A67-238C-4C19-A938-54E2CB84F223}"/>
                </a:ext>
              </a:extLst>
            </xdr:cNvPr>
            <xdr:cNvSpPr>
              <a:spLocks noChangeArrowheads="1"/>
            </xdr:cNvSpPr>
          </xdr:nvSpPr>
          <xdr:spPr bwMode="auto">
            <a:xfrm>
              <a:off x="584" y="59"/>
              <a:ext cx="10"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Calibri"/>
                </a:rPr>
                <a:t>13</a:t>
              </a:r>
            </a:p>
          </xdr:txBody>
        </xdr:sp>
        <xdr:sp macro="" textlink="">
          <xdr:nvSpPr>
            <xdr:cNvPr id="6165" name="Rectangle 21">
              <a:extLst>
                <a:ext uri="{FF2B5EF4-FFF2-40B4-BE49-F238E27FC236}">
                  <a16:creationId xmlns:a16="http://schemas.microsoft.com/office/drawing/2014/main" id="{97A69822-7A9E-41EF-B1BD-2AC57CAEA509}"/>
                </a:ext>
              </a:extLst>
            </xdr:cNvPr>
            <xdr:cNvSpPr>
              <a:spLocks noChangeArrowheads="1"/>
            </xdr:cNvSpPr>
          </xdr:nvSpPr>
          <xdr:spPr bwMode="auto">
            <a:xfrm>
              <a:off x="594" y="59"/>
              <a:ext cx="2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百万円</a:t>
              </a:r>
            </a:p>
          </xdr:txBody>
        </xdr:sp>
        <xdr:sp macro="" textlink="">
          <xdr:nvSpPr>
            <xdr:cNvPr id="6166" name="Freeform 22">
              <a:extLst>
                <a:ext uri="{FF2B5EF4-FFF2-40B4-BE49-F238E27FC236}">
                  <a16:creationId xmlns:a16="http://schemas.microsoft.com/office/drawing/2014/main" id="{79225AC3-445C-4E85-A703-BB4A1323D9B2}"/>
                </a:ext>
              </a:extLst>
            </xdr:cNvPr>
            <xdr:cNvSpPr>
              <a:spLocks/>
            </xdr:cNvSpPr>
          </xdr:nvSpPr>
          <xdr:spPr bwMode="auto">
            <a:xfrm>
              <a:off x="624" y="6"/>
              <a:ext cx="25" cy="59"/>
            </a:xfrm>
            <a:custGeom>
              <a:avLst/>
              <a:gdLst>
                <a:gd name="T0" fmla="*/ 0 w 448"/>
                <a:gd name="T1" fmla="*/ 0 h 1088"/>
                <a:gd name="T2" fmla="*/ 224 w 448"/>
                <a:gd name="T3" fmla="*/ 38 h 1088"/>
                <a:gd name="T4" fmla="*/ 224 w 448"/>
                <a:gd name="T5" fmla="*/ 507 h 1088"/>
                <a:gd name="T6" fmla="*/ 448 w 448"/>
                <a:gd name="T7" fmla="*/ 544 h 1088"/>
                <a:gd name="T8" fmla="*/ 224 w 448"/>
                <a:gd name="T9" fmla="*/ 582 h 1088"/>
                <a:gd name="T10" fmla="*/ 224 w 448"/>
                <a:gd name="T11" fmla="*/ 1051 h 1088"/>
                <a:gd name="T12" fmla="*/ 0 w 448"/>
                <a:gd name="T13" fmla="*/ 1088 h 1088"/>
              </a:gdLst>
              <a:ahLst/>
              <a:cxnLst>
                <a:cxn ang="0">
                  <a:pos x="T0" y="T1"/>
                </a:cxn>
                <a:cxn ang="0">
                  <a:pos x="T2" y="T3"/>
                </a:cxn>
                <a:cxn ang="0">
                  <a:pos x="T4" y="T5"/>
                </a:cxn>
                <a:cxn ang="0">
                  <a:pos x="T6" y="T7"/>
                </a:cxn>
                <a:cxn ang="0">
                  <a:pos x="T8" y="T9"/>
                </a:cxn>
                <a:cxn ang="0">
                  <a:pos x="T10" y="T11"/>
                </a:cxn>
                <a:cxn ang="0">
                  <a:pos x="T12" y="T13"/>
                </a:cxn>
              </a:cxnLst>
              <a:rect l="0" t="0" r="r" b="b"/>
              <a:pathLst>
                <a:path w="448" h="1088">
                  <a:moveTo>
                    <a:pt x="0" y="0"/>
                  </a:moveTo>
                  <a:cubicBezTo>
                    <a:pt x="124" y="0"/>
                    <a:pt x="224" y="17"/>
                    <a:pt x="224" y="38"/>
                  </a:cubicBezTo>
                  <a:lnTo>
                    <a:pt x="224" y="507"/>
                  </a:lnTo>
                  <a:cubicBezTo>
                    <a:pt x="224" y="528"/>
                    <a:pt x="325" y="544"/>
                    <a:pt x="448" y="544"/>
                  </a:cubicBezTo>
                  <a:cubicBezTo>
                    <a:pt x="325" y="544"/>
                    <a:pt x="224" y="561"/>
                    <a:pt x="224" y="582"/>
                  </a:cubicBezTo>
                  <a:lnTo>
                    <a:pt x="224" y="1051"/>
                  </a:lnTo>
                  <a:cubicBezTo>
                    <a:pt x="224" y="1072"/>
                    <a:pt x="124" y="1088"/>
                    <a:pt x="0" y="1088"/>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167" name="Rectangle 23">
              <a:extLst>
                <a:ext uri="{FF2B5EF4-FFF2-40B4-BE49-F238E27FC236}">
                  <a16:creationId xmlns:a16="http://schemas.microsoft.com/office/drawing/2014/main" id="{699858B3-710A-4923-8882-8435C2CD39CC}"/>
                </a:ext>
              </a:extLst>
            </xdr:cNvPr>
            <xdr:cNvSpPr>
              <a:spLocks noChangeArrowheads="1"/>
            </xdr:cNvSpPr>
          </xdr:nvSpPr>
          <xdr:spPr bwMode="auto">
            <a:xfrm>
              <a:off x="653" y="26"/>
              <a:ext cx="72" cy="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68" name="Rectangle 24">
              <a:extLst>
                <a:ext uri="{FF2B5EF4-FFF2-40B4-BE49-F238E27FC236}">
                  <a16:creationId xmlns:a16="http://schemas.microsoft.com/office/drawing/2014/main" id="{621D6ADB-33F9-444D-AC28-262F7F300FC0}"/>
                </a:ext>
              </a:extLst>
            </xdr:cNvPr>
            <xdr:cNvSpPr>
              <a:spLocks noChangeArrowheads="1"/>
            </xdr:cNvSpPr>
          </xdr:nvSpPr>
          <xdr:spPr bwMode="auto">
            <a:xfrm>
              <a:off x="663" y="32"/>
              <a:ext cx="2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を含む</a:t>
              </a:r>
            </a:p>
          </xdr:txBody>
        </xdr:sp>
        <xdr:sp macro="" textlink="">
          <xdr:nvSpPr>
            <xdr:cNvPr id="6169" name="Freeform 25">
              <a:extLst>
                <a:ext uri="{FF2B5EF4-FFF2-40B4-BE49-F238E27FC236}">
                  <a16:creationId xmlns:a16="http://schemas.microsoft.com/office/drawing/2014/main" id="{8DE168F4-2A81-4EB4-B0F5-88490ADDB35A}"/>
                </a:ext>
              </a:extLst>
            </xdr:cNvPr>
            <xdr:cNvSpPr>
              <a:spLocks noEditPoints="1"/>
            </xdr:cNvSpPr>
          </xdr:nvSpPr>
          <xdr:spPr bwMode="auto">
            <a:xfrm>
              <a:off x="115" y="78"/>
              <a:ext cx="7" cy="38"/>
            </a:xfrm>
            <a:custGeom>
              <a:avLst/>
              <a:gdLst>
                <a:gd name="T0" fmla="*/ 3 w 7"/>
                <a:gd name="T1" fmla="*/ 0 h 38"/>
                <a:gd name="T2" fmla="*/ 3 w 7"/>
                <a:gd name="T3" fmla="*/ 32 h 38"/>
                <a:gd name="T4" fmla="*/ 3 w 7"/>
                <a:gd name="T5" fmla="*/ 32 h 38"/>
                <a:gd name="T6" fmla="*/ 3 w 7"/>
                <a:gd name="T7" fmla="*/ 0 h 38"/>
                <a:gd name="T8" fmla="*/ 3 w 7"/>
                <a:gd name="T9" fmla="*/ 0 h 38"/>
                <a:gd name="T10" fmla="*/ 7 w 7"/>
                <a:gd name="T11" fmla="*/ 31 h 38"/>
                <a:gd name="T12" fmla="*/ 3 w 7"/>
                <a:gd name="T13" fmla="*/ 38 h 38"/>
                <a:gd name="T14" fmla="*/ 0 w 7"/>
                <a:gd name="T15" fmla="*/ 31 h 38"/>
                <a:gd name="T16" fmla="*/ 7 w 7"/>
                <a:gd name="T17" fmla="*/ 31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8">
                  <a:moveTo>
                    <a:pt x="3" y="0"/>
                  </a:moveTo>
                  <a:lnTo>
                    <a:pt x="3" y="32"/>
                  </a:lnTo>
                  <a:lnTo>
                    <a:pt x="3" y="32"/>
                  </a:lnTo>
                  <a:lnTo>
                    <a:pt x="3" y="0"/>
                  </a:lnTo>
                  <a:lnTo>
                    <a:pt x="3" y="0"/>
                  </a:lnTo>
                  <a:close/>
                  <a:moveTo>
                    <a:pt x="7" y="31"/>
                  </a:moveTo>
                  <a:lnTo>
                    <a:pt x="3" y="38"/>
                  </a:lnTo>
                  <a:lnTo>
                    <a:pt x="0" y="31"/>
                  </a:lnTo>
                  <a:lnTo>
                    <a:pt x="7" y="31"/>
                  </a:lnTo>
                  <a:close/>
                </a:path>
              </a:pathLst>
            </a:custGeom>
            <a:solidFill>
              <a:srgbClr val="000000"/>
            </a:solidFill>
            <a:ln w="0" cap="flat">
              <a:solidFill>
                <a:srgbClr val="000000"/>
              </a:solidFill>
              <a:prstDash val="solid"/>
              <a:round/>
              <a:headEnd/>
              <a:tailEnd/>
            </a:ln>
          </xdr:spPr>
        </xdr:sp>
        <xdr:sp macro="" textlink="">
          <xdr:nvSpPr>
            <xdr:cNvPr id="6170" name="Line 26">
              <a:extLst>
                <a:ext uri="{FF2B5EF4-FFF2-40B4-BE49-F238E27FC236}">
                  <a16:creationId xmlns:a16="http://schemas.microsoft.com/office/drawing/2014/main" id="{697D5A17-BC70-4C09-B6C0-B84BE40DD5E5}"/>
                </a:ext>
              </a:extLst>
            </xdr:cNvPr>
            <xdr:cNvSpPr>
              <a:spLocks noChangeShapeType="1"/>
            </xdr:cNvSpPr>
          </xdr:nvSpPr>
          <xdr:spPr bwMode="auto">
            <a:xfrm>
              <a:off x="13" y="78"/>
              <a:ext cx="815" cy="0"/>
            </a:xfrm>
            <a:prstGeom prst="line">
              <a:avLst/>
            </a:prstGeom>
            <a:noFill/>
            <a:ln w="9525" cap="flat">
              <a:solidFill>
                <a:srgbClr val="000000"/>
              </a:solidFill>
              <a:prstDash val="solid"/>
              <a:miter lim="800000"/>
              <a:headEnd/>
              <a:tailEnd/>
            </a:ln>
            <a:extLst>
              <a:ext uri="{909E8E84-426E-40DD-AFC4-6F175D3DCCD1}">
                <a14:hiddenFill xmlns:a14="http://schemas.microsoft.com/office/drawing/2010/main">
                  <a:noFill/>
                </a14:hiddenFill>
              </a:ext>
            </a:extLst>
          </xdr:spPr>
        </xdr:sp>
        <xdr:sp macro="" textlink="">
          <xdr:nvSpPr>
            <xdr:cNvPr id="6171" name="Freeform 27">
              <a:extLst>
                <a:ext uri="{FF2B5EF4-FFF2-40B4-BE49-F238E27FC236}">
                  <a16:creationId xmlns:a16="http://schemas.microsoft.com/office/drawing/2014/main" id="{90A4F2D6-D476-4D5A-ABE9-F4D790D39516}"/>
                </a:ext>
              </a:extLst>
            </xdr:cNvPr>
            <xdr:cNvSpPr>
              <a:spLocks noEditPoints="1"/>
            </xdr:cNvSpPr>
          </xdr:nvSpPr>
          <xdr:spPr bwMode="auto">
            <a:xfrm>
              <a:off x="824" y="79"/>
              <a:ext cx="7" cy="37"/>
            </a:xfrm>
            <a:custGeom>
              <a:avLst/>
              <a:gdLst>
                <a:gd name="T0" fmla="*/ 4 w 7"/>
                <a:gd name="T1" fmla="*/ 0 h 37"/>
                <a:gd name="T2" fmla="*/ 4 w 7"/>
                <a:gd name="T3" fmla="*/ 31 h 37"/>
                <a:gd name="T4" fmla="*/ 3 w 7"/>
                <a:gd name="T5" fmla="*/ 31 h 37"/>
                <a:gd name="T6" fmla="*/ 3 w 7"/>
                <a:gd name="T7" fmla="*/ 0 h 37"/>
                <a:gd name="T8" fmla="*/ 4 w 7"/>
                <a:gd name="T9" fmla="*/ 0 h 37"/>
                <a:gd name="T10" fmla="*/ 7 w 7"/>
                <a:gd name="T11" fmla="*/ 30 h 37"/>
                <a:gd name="T12" fmla="*/ 4 w 7"/>
                <a:gd name="T13" fmla="*/ 37 h 37"/>
                <a:gd name="T14" fmla="*/ 0 w 7"/>
                <a:gd name="T15" fmla="*/ 30 h 37"/>
                <a:gd name="T16" fmla="*/ 7 w 7"/>
                <a:gd name="T17" fmla="*/ 30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7">
                  <a:moveTo>
                    <a:pt x="4" y="0"/>
                  </a:moveTo>
                  <a:lnTo>
                    <a:pt x="4" y="31"/>
                  </a:lnTo>
                  <a:lnTo>
                    <a:pt x="3" y="31"/>
                  </a:lnTo>
                  <a:lnTo>
                    <a:pt x="3" y="0"/>
                  </a:lnTo>
                  <a:lnTo>
                    <a:pt x="4" y="0"/>
                  </a:lnTo>
                  <a:close/>
                  <a:moveTo>
                    <a:pt x="7" y="30"/>
                  </a:moveTo>
                  <a:lnTo>
                    <a:pt x="4" y="37"/>
                  </a:lnTo>
                  <a:lnTo>
                    <a:pt x="0" y="30"/>
                  </a:lnTo>
                  <a:lnTo>
                    <a:pt x="7" y="30"/>
                  </a:lnTo>
                  <a:close/>
                </a:path>
              </a:pathLst>
            </a:custGeom>
            <a:solidFill>
              <a:srgbClr val="000000"/>
            </a:solidFill>
            <a:ln w="0" cap="flat">
              <a:solidFill>
                <a:srgbClr val="000000"/>
              </a:solidFill>
              <a:prstDash val="solid"/>
              <a:round/>
              <a:headEnd/>
              <a:tailEnd/>
            </a:ln>
          </xdr:spPr>
        </xdr:sp>
        <xdr:sp macro="" textlink="">
          <xdr:nvSpPr>
            <xdr:cNvPr id="6172" name="Line 28">
              <a:extLst>
                <a:ext uri="{FF2B5EF4-FFF2-40B4-BE49-F238E27FC236}">
                  <a16:creationId xmlns:a16="http://schemas.microsoft.com/office/drawing/2014/main" id="{38031BBF-A8A2-431B-9B1B-26FEB991BC8F}"/>
                </a:ext>
              </a:extLst>
            </xdr:cNvPr>
            <xdr:cNvSpPr>
              <a:spLocks noChangeShapeType="1"/>
            </xdr:cNvSpPr>
          </xdr:nvSpPr>
          <xdr:spPr bwMode="auto">
            <a:xfrm flipH="1">
              <a:off x="11" y="79"/>
              <a:ext cx="3" cy="395"/>
            </a:xfrm>
            <a:prstGeom prst="line">
              <a:avLst/>
            </a:prstGeom>
            <a:noFill/>
            <a:ln w="9525" cap="flat">
              <a:solidFill>
                <a:srgbClr val="000000"/>
              </a:solidFill>
              <a:prstDash val="solid"/>
              <a:miter lim="800000"/>
              <a:headEnd/>
              <a:tailEnd/>
            </a:ln>
            <a:extLst>
              <a:ext uri="{909E8E84-426E-40DD-AFC4-6F175D3DCCD1}">
                <a14:hiddenFill xmlns:a14="http://schemas.microsoft.com/office/drawing/2010/main">
                  <a:noFill/>
                </a14:hiddenFill>
              </a:ext>
            </a:extLst>
          </xdr:spPr>
        </xdr:sp>
        <xdr:sp macro="" textlink="">
          <xdr:nvSpPr>
            <xdr:cNvPr id="6173" name="Rectangle 29">
              <a:extLst>
                <a:ext uri="{FF2B5EF4-FFF2-40B4-BE49-F238E27FC236}">
                  <a16:creationId xmlns:a16="http://schemas.microsoft.com/office/drawing/2014/main" id="{C8CC38ED-C4A7-4342-AC63-8E2992BF9AB5}"/>
                </a:ext>
              </a:extLst>
            </xdr:cNvPr>
            <xdr:cNvSpPr>
              <a:spLocks noChangeArrowheads="1"/>
            </xdr:cNvSpPr>
          </xdr:nvSpPr>
          <xdr:spPr bwMode="auto">
            <a:xfrm>
              <a:off x="42" y="513"/>
              <a:ext cx="146" cy="4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74" name="Freeform 30">
              <a:extLst>
                <a:ext uri="{FF2B5EF4-FFF2-40B4-BE49-F238E27FC236}">
                  <a16:creationId xmlns:a16="http://schemas.microsoft.com/office/drawing/2014/main" id="{E7BD6C5E-6187-460D-AD46-421DDF497233}"/>
                </a:ext>
              </a:extLst>
            </xdr:cNvPr>
            <xdr:cNvSpPr>
              <a:spLocks noEditPoints="1"/>
            </xdr:cNvSpPr>
          </xdr:nvSpPr>
          <xdr:spPr bwMode="auto">
            <a:xfrm>
              <a:off x="42" y="512"/>
              <a:ext cx="146" cy="44"/>
            </a:xfrm>
            <a:custGeom>
              <a:avLst/>
              <a:gdLst>
                <a:gd name="T0" fmla="*/ 0 w 2688"/>
                <a:gd name="T1" fmla="*/ 808 h 816"/>
                <a:gd name="T2" fmla="*/ 0 w 2688"/>
                <a:gd name="T3" fmla="*/ 696 h 816"/>
                <a:gd name="T4" fmla="*/ 0 w 2688"/>
                <a:gd name="T5" fmla="*/ 584 h 816"/>
                <a:gd name="T6" fmla="*/ 0 w 2688"/>
                <a:gd name="T7" fmla="*/ 472 h 816"/>
                <a:gd name="T8" fmla="*/ 0 w 2688"/>
                <a:gd name="T9" fmla="*/ 360 h 816"/>
                <a:gd name="T10" fmla="*/ 0 w 2688"/>
                <a:gd name="T11" fmla="*/ 248 h 816"/>
                <a:gd name="T12" fmla="*/ 0 w 2688"/>
                <a:gd name="T13" fmla="*/ 136 h 816"/>
                <a:gd name="T14" fmla="*/ 57 w 2688"/>
                <a:gd name="T15" fmla="*/ 16 h 816"/>
                <a:gd name="T16" fmla="*/ 105 w 2688"/>
                <a:gd name="T17" fmla="*/ 0 h 816"/>
                <a:gd name="T18" fmla="*/ 217 w 2688"/>
                <a:gd name="T19" fmla="*/ 0 h 816"/>
                <a:gd name="T20" fmla="*/ 330 w 2688"/>
                <a:gd name="T21" fmla="*/ 0 h 816"/>
                <a:gd name="T22" fmla="*/ 442 w 2688"/>
                <a:gd name="T23" fmla="*/ 0 h 816"/>
                <a:gd name="T24" fmla="*/ 554 w 2688"/>
                <a:gd name="T25" fmla="*/ 0 h 816"/>
                <a:gd name="T26" fmla="*/ 666 w 2688"/>
                <a:gd name="T27" fmla="*/ 0 h 816"/>
                <a:gd name="T28" fmla="*/ 778 w 2688"/>
                <a:gd name="T29" fmla="*/ 0 h 816"/>
                <a:gd name="T30" fmla="*/ 890 w 2688"/>
                <a:gd name="T31" fmla="*/ 0 h 816"/>
                <a:gd name="T32" fmla="*/ 1002 w 2688"/>
                <a:gd name="T33" fmla="*/ 0 h 816"/>
                <a:gd name="T34" fmla="*/ 1114 w 2688"/>
                <a:gd name="T35" fmla="*/ 0 h 816"/>
                <a:gd name="T36" fmla="*/ 1226 w 2688"/>
                <a:gd name="T37" fmla="*/ 0 h 816"/>
                <a:gd name="T38" fmla="*/ 1339 w 2688"/>
                <a:gd name="T39" fmla="*/ 0 h 816"/>
                <a:gd name="T40" fmla="*/ 1451 w 2688"/>
                <a:gd name="T41" fmla="*/ 0 h 816"/>
                <a:gd name="T42" fmla="*/ 1563 w 2688"/>
                <a:gd name="T43" fmla="*/ 0 h 816"/>
                <a:gd name="T44" fmla="*/ 1675 w 2688"/>
                <a:gd name="T45" fmla="*/ 0 h 816"/>
                <a:gd name="T46" fmla="*/ 1787 w 2688"/>
                <a:gd name="T47" fmla="*/ 0 h 816"/>
                <a:gd name="T48" fmla="*/ 1899 w 2688"/>
                <a:gd name="T49" fmla="*/ 0 h 816"/>
                <a:gd name="T50" fmla="*/ 2011 w 2688"/>
                <a:gd name="T51" fmla="*/ 0 h 816"/>
                <a:gd name="T52" fmla="*/ 2123 w 2688"/>
                <a:gd name="T53" fmla="*/ 0 h 816"/>
                <a:gd name="T54" fmla="*/ 2235 w 2688"/>
                <a:gd name="T55" fmla="*/ 0 h 816"/>
                <a:gd name="T56" fmla="*/ 2348 w 2688"/>
                <a:gd name="T57" fmla="*/ 0 h 816"/>
                <a:gd name="T58" fmla="*/ 2460 w 2688"/>
                <a:gd name="T59" fmla="*/ 0 h 816"/>
                <a:gd name="T60" fmla="*/ 2572 w 2688"/>
                <a:gd name="T61" fmla="*/ 0 h 816"/>
                <a:gd name="T62" fmla="*/ 2688 w 2688"/>
                <a:gd name="T63" fmla="*/ 12 h 816"/>
                <a:gd name="T64" fmla="*/ 2688 w 2688"/>
                <a:gd name="T65" fmla="*/ 124 h 816"/>
                <a:gd name="T66" fmla="*/ 2688 w 2688"/>
                <a:gd name="T67" fmla="*/ 236 h 816"/>
                <a:gd name="T68" fmla="*/ 2688 w 2688"/>
                <a:gd name="T69" fmla="*/ 348 h 816"/>
                <a:gd name="T70" fmla="*/ 2688 w 2688"/>
                <a:gd name="T71" fmla="*/ 460 h 816"/>
                <a:gd name="T72" fmla="*/ 2688 w 2688"/>
                <a:gd name="T73" fmla="*/ 573 h 816"/>
                <a:gd name="T74" fmla="*/ 2688 w 2688"/>
                <a:gd name="T75" fmla="*/ 685 h 816"/>
                <a:gd name="T76" fmla="*/ 2688 w 2688"/>
                <a:gd name="T77" fmla="*/ 797 h 816"/>
                <a:gd name="T78" fmla="*/ 2680 w 2688"/>
                <a:gd name="T79" fmla="*/ 800 h 816"/>
                <a:gd name="T80" fmla="*/ 2516 w 2688"/>
                <a:gd name="T81" fmla="*/ 816 h 816"/>
                <a:gd name="T82" fmla="*/ 2404 w 2688"/>
                <a:gd name="T83" fmla="*/ 816 h 816"/>
                <a:gd name="T84" fmla="*/ 2292 w 2688"/>
                <a:gd name="T85" fmla="*/ 816 h 816"/>
                <a:gd name="T86" fmla="*/ 2180 w 2688"/>
                <a:gd name="T87" fmla="*/ 816 h 816"/>
                <a:gd name="T88" fmla="*/ 2068 w 2688"/>
                <a:gd name="T89" fmla="*/ 816 h 816"/>
                <a:gd name="T90" fmla="*/ 1955 w 2688"/>
                <a:gd name="T91" fmla="*/ 816 h 816"/>
                <a:gd name="T92" fmla="*/ 1843 w 2688"/>
                <a:gd name="T93" fmla="*/ 816 h 816"/>
                <a:gd name="T94" fmla="*/ 1731 w 2688"/>
                <a:gd name="T95" fmla="*/ 816 h 816"/>
                <a:gd name="T96" fmla="*/ 1619 w 2688"/>
                <a:gd name="T97" fmla="*/ 816 h 816"/>
                <a:gd name="T98" fmla="*/ 1507 w 2688"/>
                <a:gd name="T99" fmla="*/ 816 h 816"/>
                <a:gd name="T100" fmla="*/ 1395 w 2688"/>
                <a:gd name="T101" fmla="*/ 816 h 816"/>
                <a:gd name="T102" fmla="*/ 1283 w 2688"/>
                <a:gd name="T103" fmla="*/ 816 h 816"/>
                <a:gd name="T104" fmla="*/ 1171 w 2688"/>
                <a:gd name="T105" fmla="*/ 816 h 816"/>
                <a:gd name="T106" fmla="*/ 1059 w 2688"/>
                <a:gd name="T107" fmla="*/ 816 h 816"/>
                <a:gd name="T108" fmla="*/ 946 w 2688"/>
                <a:gd name="T109" fmla="*/ 816 h 816"/>
                <a:gd name="T110" fmla="*/ 834 w 2688"/>
                <a:gd name="T111" fmla="*/ 816 h 816"/>
                <a:gd name="T112" fmla="*/ 722 w 2688"/>
                <a:gd name="T113" fmla="*/ 816 h 816"/>
                <a:gd name="T114" fmla="*/ 610 w 2688"/>
                <a:gd name="T115" fmla="*/ 816 h 816"/>
                <a:gd name="T116" fmla="*/ 498 w 2688"/>
                <a:gd name="T117" fmla="*/ 816 h 816"/>
                <a:gd name="T118" fmla="*/ 386 w 2688"/>
                <a:gd name="T119" fmla="*/ 816 h 816"/>
                <a:gd name="T120" fmla="*/ 274 w 2688"/>
                <a:gd name="T121" fmla="*/ 816 h 816"/>
                <a:gd name="T122" fmla="*/ 162 w 2688"/>
                <a:gd name="T123" fmla="*/ 816 h 816"/>
                <a:gd name="T124" fmla="*/ 50 w 2688"/>
                <a:gd name="T125" fmla="*/ 816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688" h="816">
                  <a:moveTo>
                    <a:pt x="0" y="808"/>
                  </a:moveTo>
                  <a:lnTo>
                    <a:pt x="0" y="744"/>
                  </a:lnTo>
                  <a:lnTo>
                    <a:pt x="16" y="744"/>
                  </a:lnTo>
                  <a:lnTo>
                    <a:pt x="16" y="808"/>
                  </a:lnTo>
                  <a:lnTo>
                    <a:pt x="0" y="808"/>
                  </a:lnTo>
                  <a:close/>
                  <a:moveTo>
                    <a:pt x="0" y="696"/>
                  </a:moveTo>
                  <a:lnTo>
                    <a:pt x="0" y="632"/>
                  </a:lnTo>
                  <a:lnTo>
                    <a:pt x="16" y="632"/>
                  </a:lnTo>
                  <a:lnTo>
                    <a:pt x="16" y="696"/>
                  </a:lnTo>
                  <a:lnTo>
                    <a:pt x="0" y="696"/>
                  </a:lnTo>
                  <a:close/>
                  <a:moveTo>
                    <a:pt x="0" y="584"/>
                  </a:moveTo>
                  <a:lnTo>
                    <a:pt x="0" y="520"/>
                  </a:lnTo>
                  <a:lnTo>
                    <a:pt x="16" y="520"/>
                  </a:lnTo>
                  <a:lnTo>
                    <a:pt x="16" y="584"/>
                  </a:lnTo>
                  <a:lnTo>
                    <a:pt x="0" y="584"/>
                  </a:lnTo>
                  <a:close/>
                  <a:moveTo>
                    <a:pt x="0" y="472"/>
                  </a:moveTo>
                  <a:lnTo>
                    <a:pt x="0" y="408"/>
                  </a:lnTo>
                  <a:lnTo>
                    <a:pt x="16" y="408"/>
                  </a:lnTo>
                  <a:lnTo>
                    <a:pt x="16" y="472"/>
                  </a:lnTo>
                  <a:lnTo>
                    <a:pt x="0" y="472"/>
                  </a:lnTo>
                  <a:close/>
                  <a:moveTo>
                    <a:pt x="0" y="360"/>
                  </a:moveTo>
                  <a:lnTo>
                    <a:pt x="0" y="296"/>
                  </a:lnTo>
                  <a:lnTo>
                    <a:pt x="16" y="296"/>
                  </a:lnTo>
                  <a:lnTo>
                    <a:pt x="16" y="360"/>
                  </a:lnTo>
                  <a:lnTo>
                    <a:pt x="0" y="360"/>
                  </a:lnTo>
                  <a:close/>
                  <a:moveTo>
                    <a:pt x="0" y="248"/>
                  </a:moveTo>
                  <a:lnTo>
                    <a:pt x="0" y="184"/>
                  </a:lnTo>
                  <a:lnTo>
                    <a:pt x="16" y="184"/>
                  </a:lnTo>
                  <a:lnTo>
                    <a:pt x="16" y="248"/>
                  </a:lnTo>
                  <a:lnTo>
                    <a:pt x="0" y="248"/>
                  </a:lnTo>
                  <a:close/>
                  <a:moveTo>
                    <a:pt x="0" y="136"/>
                  </a:moveTo>
                  <a:lnTo>
                    <a:pt x="0" y="72"/>
                  </a:lnTo>
                  <a:lnTo>
                    <a:pt x="16" y="72"/>
                  </a:lnTo>
                  <a:lnTo>
                    <a:pt x="16" y="136"/>
                  </a:lnTo>
                  <a:lnTo>
                    <a:pt x="0" y="136"/>
                  </a:lnTo>
                  <a:close/>
                  <a:moveTo>
                    <a:pt x="0" y="24"/>
                  </a:moveTo>
                  <a:lnTo>
                    <a:pt x="0" y="8"/>
                  </a:lnTo>
                  <a:cubicBezTo>
                    <a:pt x="0" y="4"/>
                    <a:pt x="4" y="0"/>
                    <a:pt x="8" y="0"/>
                  </a:cubicBezTo>
                  <a:lnTo>
                    <a:pt x="57" y="0"/>
                  </a:lnTo>
                  <a:lnTo>
                    <a:pt x="57" y="16"/>
                  </a:lnTo>
                  <a:lnTo>
                    <a:pt x="8" y="16"/>
                  </a:lnTo>
                  <a:lnTo>
                    <a:pt x="16" y="8"/>
                  </a:lnTo>
                  <a:lnTo>
                    <a:pt x="16" y="24"/>
                  </a:lnTo>
                  <a:lnTo>
                    <a:pt x="0" y="24"/>
                  </a:lnTo>
                  <a:close/>
                  <a:moveTo>
                    <a:pt x="105" y="0"/>
                  </a:moveTo>
                  <a:lnTo>
                    <a:pt x="169" y="0"/>
                  </a:lnTo>
                  <a:lnTo>
                    <a:pt x="169" y="16"/>
                  </a:lnTo>
                  <a:lnTo>
                    <a:pt x="105" y="16"/>
                  </a:lnTo>
                  <a:lnTo>
                    <a:pt x="105" y="0"/>
                  </a:lnTo>
                  <a:close/>
                  <a:moveTo>
                    <a:pt x="217" y="0"/>
                  </a:moveTo>
                  <a:lnTo>
                    <a:pt x="282" y="0"/>
                  </a:lnTo>
                  <a:lnTo>
                    <a:pt x="282" y="16"/>
                  </a:lnTo>
                  <a:lnTo>
                    <a:pt x="217" y="16"/>
                  </a:lnTo>
                  <a:lnTo>
                    <a:pt x="217" y="0"/>
                  </a:lnTo>
                  <a:close/>
                  <a:moveTo>
                    <a:pt x="330" y="0"/>
                  </a:moveTo>
                  <a:lnTo>
                    <a:pt x="394" y="0"/>
                  </a:lnTo>
                  <a:lnTo>
                    <a:pt x="394" y="16"/>
                  </a:lnTo>
                  <a:lnTo>
                    <a:pt x="330" y="16"/>
                  </a:lnTo>
                  <a:lnTo>
                    <a:pt x="330" y="0"/>
                  </a:lnTo>
                  <a:close/>
                  <a:moveTo>
                    <a:pt x="442" y="0"/>
                  </a:moveTo>
                  <a:lnTo>
                    <a:pt x="506" y="0"/>
                  </a:lnTo>
                  <a:lnTo>
                    <a:pt x="506" y="16"/>
                  </a:lnTo>
                  <a:lnTo>
                    <a:pt x="442" y="16"/>
                  </a:lnTo>
                  <a:lnTo>
                    <a:pt x="442" y="0"/>
                  </a:lnTo>
                  <a:close/>
                  <a:moveTo>
                    <a:pt x="554" y="0"/>
                  </a:moveTo>
                  <a:lnTo>
                    <a:pt x="618" y="0"/>
                  </a:lnTo>
                  <a:lnTo>
                    <a:pt x="618" y="16"/>
                  </a:lnTo>
                  <a:lnTo>
                    <a:pt x="554" y="16"/>
                  </a:lnTo>
                  <a:lnTo>
                    <a:pt x="554" y="0"/>
                  </a:lnTo>
                  <a:close/>
                  <a:moveTo>
                    <a:pt x="666" y="0"/>
                  </a:moveTo>
                  <a:lnTo>
                    <a:pt x="730" y="0"/>
                  </a:lnTo>
                  <a:lnTo>
                    <a:pt x="730" y="16"/>
                  </a:lnTo>
                  <a:lnTo>
                    <a:pt x="666" y="16"/>
                  </a:lnTo>
                  <a:lnTo>
                    <a:pt x="666" y="0"/>
                  </a:lnTo>
                  <a:close/>
                  <a:moveTo>
                    <a:pt x="778" y="0"/>
                  </a:moveTo>
                  <a:lnTo>
                    <a:pt x="842" y="0"/>
                  </a:lnTo>
                  <a:lnTo>
                    <a:pt x="842" y="16"/>
                  </a:lnTo>
                  <a:lnTo>
                    <a:pt x="778" y="16"/>
                  </a:lnTo>
                  <a:lnTo>
                    <a:pt x="778" y="0"/>
                  </a:lnTo>
                  <a:close/>
                  <a:moveTo>
                    <a:pt x="890" y="0"/>
                  </a:moveTo>
                  <a:lnTo>
                    <a:pt x="954" y="0"/>
                  </a:lnTo>
                  <a:lnTo>
                    <a:pt x="954" y="16"/>
                  </a:lnTo>
                  <a:lnTo>
                    <a:pt x="890" y="16"/>
                  </a:lnTo>
                  <a:lnTo>
                    <a:pt x="890" y="0"/>
                  </a:lnTo>
                  <a:close/>
                  <a:moveTo>
                    <a:pt x="1002" y="0"/>
                  </a:moveTo>
                  <a:lnTo>
                    <a:pt x="1066" y="0"/>
                  </a:lnTo>
                  <a:lnTo>
                    <a:pt x="1066" y="16"/>
                  </a:lnTo>
                  <a:lnTo>
                    <a:pt x="1002" y="16"/>
                  </a:lnTo>
                  <a:lnTo>
                    <a:pt x="1002" y="0"/>
                  </a:lnTo>
                  <a:close/>
                  <a:moveTo>
                    <a:pt x="1114" y="0"/>
                  </a:moveTo>
                  <a:lnTo>
                    <a:pt x="1178" y="0"/>
                  </a:lnTo>
                  <a:lnTo>
                    <a:pt x="1178" y="16"/>
                  </a:lnTo>
                  <a:lnTo>
                    <a:pt x="1114" y="16"/>
                  </a:lnTo>
                  <a:lnTo>
                    <a:pt x="1114" y="0"/>
                  </a:lnTo>
                  <a:close/>
                  <a:moveTo>
                    <a:pt x="1226" y="0"/>
                  </a:moveTo>
                  <a:lnTo>
                    <a:pt x="1291" y="0"/>
                  </a:lnTo>
                  <a:lnTo>
                    <a:pt x="1291" y="16"/>
                  </a:lnTo>
                  <a:lnTo>
                    <a:pt x="1226" y="16"/>
                  </a:lnTo>
                  <a:lnTo>
                    <a:pt x="1226" y="0"/>
                  </a:lnTo>
                  <a:close/>
                  <a:moveTo>
                    <a:pt x="1339" y="0"/>
                  </a:moveTo>
                  <a:lnTo>
                    <a:pt x="1403" y="0"/>
                  </a:lnTo>
                  <a:lnTo>
                    <a:pt x="1403" y="16"/>
                  </a:lnTo>
                  <a:lnTo>
                    <a:pt x="1339" y="16"/>
                  </a:lnTo>
                  <a:lnTo>
                    <a:pt x="1339" y="0"/>
                  </a:lnTo>
                  <a:close/>
                  <a:moveTo>
                    <a:pt x="1451" y="0"/>
                  </a:moveTo>
                  <a:lnTo>
                    <a:pt x="1515" y="0"/>
                  </a:lnTo>
                  <a:lnTo>
                    <a:pt x="1515" y="16"/>
                  </a:lnTo>
                  <a:lnTo>
                    <a:pt x="1451" y="16"/>
                  </a:lnTo>
                  <a:lnTo>
                    <a:pt x="1451" y="0"/>
                  </a:lnTo>
                  <a:close/>
                  <a:moveTo>
                    <a:pt x="1563" y="0"/>
                  </a:moveTo>
                  <a:lnTo>
                    <a:pt x="1627" y="0"/>
                  </a:lnTo>
                  <a:lnTo>
                    <a:pt x="1627" y="16"/>
                  </a:lnTo>
                  <a:lnTo>
                    <a:pt x="1563" y="16"/>
                  </a:lnTo>
                  <a:lnTo>
                    <a:pt x="1563" y="0"/>
                  </a:lnTo>
                  <a:close/>
                  <a:moveTo>
                    <a:pt x="1675" y="0"/>
                  </a:moveTo>
                  <a:lnTo>
                    <a:pt x="1739" y="0"/>
                  </a:lnTo>
                  <a:lnTo>
                    <a:pt x="1739" y="16"/>
                  </a:lnTo>
                  <a:lnTo>
                    <a:pt x="1675" y="16"/>
                  </a:lnTo>
                  <a:lnTo>
                    <a:pt x="1675" y="0"/>
                  </a:lnTo>
                  <a:close/>
                  <a:moveTo>
                    <a:pt x="1787" y="0"/>
                  </a:moveTo>
                  <a:lnTo>
                    <a:pt x="1851" y="0"/>
                  </a:lnTo>
                  <a:lnTo>
                    <a:pt x="1851" y="16"/>
                  </a:lnTo>
                  <a:lnTo>
                    <a:pt x="1787" y="16"/>
                  </a:lnTo>
                  <a:lnTo>
                    <a:pt x="1787" y="0"/>
                  </a:lnTo>
                  <a:close/>
                  <a:moveTo>
                    <a:pt x="1899" y="0"/>
                  </a:moveTo>
                  <a:lnTo>
                    <a:pt x="1963" y="0"/>
                  </a:lnTo>
                  <a:lnTo>
                    <a:pt x="1963" y="16"/>
                  </a:lnTo>
                  <a:lnTo>
                    <a:pt x="1899" y="16"/>
                  </a:lnTo>
                  <a:lnTo>
                    <a:pt x="1899" y="0"/>
                  </a:lnTo>
                  <a:close/>
                  <a:moveTo>
                    <a:pt x="2011" y="0"/>
                  </a:moveTo>
                  <a:lnTo>
                    <a:pt x="2075" y="0"/>
                  </a:lnTo>
                  <a:lnTo>
                    <a:pt x="2075" y="16"/>
                  </a:lnTo>
                  <a:lnTo>
                    <a:pt x="2011" y="16"/>
                  </a:lnTo>
                  <a:lnTo>
                    <a:pt x="2011" y="0"/>
                  </a:lnTo>
                  <a:close/>
                  <a:moveTo>
                    <a:pt x="2123" y="0"/>
                  </a:moveTo>
                  <a:lnTo>
                    <a:pt x="2187" y="0"/>
                  </a:lnTo>
                  <a:lnTo>
                    <a:pt x="2187" y="16"/>
                  </a:lnTo>
                  <a:lnTo>
                    <a:pt x="2123" y="16"/>
                  </a:lnTo>
                  <a:lnTo>
                    <a:pt x="2123" y="0"/>
                  </a:lnTo>
                  <a:close/>
                  <a:moveTo>
                    <a:pt x="2235" y="0"/>
                  </a:moveTo>
                  <a:lnTo>
                    <a:pt x="2300" y="0"/>
                  </a:lnTo>
                  <a:lnTo>
                    <a:pt x="2300" y="16"/>
                  </a:lnTo>
                  <a:lnTo>
                    <a:pt x="2235" y="16"/>
                  </a:lnTo>
                  <a:lnTo>
                    <a:pt x="2235" y="0"/>
                  </a:lnTo>
                  <a:close/>
                  <a:moveTo>
                    <a:pt x="2348" y="0"/>
                  </a:moveTo>
                  <a:lnTo>
                    <a:pt x="2412" y="0"/>
                  </a:lnTo>
                  <a:lnTo>
                    <a:pt x="2412" y="16"/>
                  </a:lnTo>
                  <a:lnTo>
                    <a:pt x="2348" y="16"/>
                  </a:lnTo>
                  <a:lnTo>
                    <a:pt x="2348" y="0"/>
                  </a:lnTo>
                  <a:close/>
                  <a:moveTo>
                    <a:pt x="2460" y="0"/>
                  </a:moveTo>
                  <a:lnTo>
                    <a:pt x="2524" y="0"/>
                  </a:lnTo>
                  <a:lnTo>
                    <a:pt x="2524" y="16"/>
                  </a:lnTo>
                  <a:lnTo>
                    <a:pt x="2460" y="16"/>
                  </a:lnTo>
                  <a:lnTo>
                    <a:pt x="2460" y="0"/>
                  </a:lnTo>
                  <a:close/>
                  <a:moveTo>
                    <a:pt x="2572" y="0"/>
                  </a:moveTo>
                  <a:lnTo>
                    <a:pt x="2636" y="0"/>
                  </a:lnTo>
                  <a:lnTo>
                    <a:pt x="2636" y="16"/>
                  </a:lnTo>
                  <a:lnTo>
                    <a:pt x="2572" y="16"/>
                  </a:lnTo>
                  <a:lnTo>
                    <a:pt x="2572" y="0"/>
                  </a:lnTo>
                  <a:close/>
                  <a:moveTo>
                    <a:pt x="2688" y="12"/>
                  </a:moveTo>
                  <a:lnTo>
                    <a:pt x="2688" y="76"/>
                  </a:lnTo>
                  <a:lnTo>
                    <a:pt x="2672" y="76"/>
                  </a:lnTo>
                  <a:lnTo>
                    <a:pt x="2672" y="12"/>
                  </a:lnTo>
                  <a:lnTo>
                    <a:pt x="2688" y="12"/>
                  </a:lnTo>
                  <a:close/>
                  <a:moveTo>
                    <a:pt x="2688" y="124"/>
                  </a:moveTo>
                  <a:lnTo>
                    <a:pt x="2688" y="188"/>
                  </a:lnTo>
                  <a:lnTo>
                    <a:pt x="2672" y="188"/>
                  </a:lnTo>
                  <a:lnTo>
                    <a:pt x="2672" y="124"/>
                  </a:lnTo>
                  <a:lnTo>
                    <a:pt x="2688" y="124"/>
                  </a:lnTo>
                  <a:close/>
                  <a:moveTo>
                    <a:pt x="2688" y="236"/>
                  </a:moveTo>
                  <a:lnTo>
                    <a:pt x="2688" y="300"/>
                  </a:lnTo>
                  <a:lnTo>
                    <a:pt x="2672" y="300"/>
                  </a:lnTo>
                  <a:lnTo>
                    <a:pt x="2672" y="236"/>
                  </a:lnTo>
                  <a:lnTo>
                    <a:pt x="2688" y="236"/>
                  </a:lnTo>
                  <a:close/>
                  <a:moveTo>
                    <a:pt x="2688" y="348"/>
                  </a:moveTo>
                  <a:lnTo>
                    <a:pt x="2688" y="412"/>
                  </a:lnTo>
                  <a:lnTo>
                    <a:pt x="2672" y="412"/>
                  </a:lnTo>
                  <a:lnTo>
                    <a:pt x="2672" y="348"/>
                  </a:lnTo>
                  <a:lnTo>
                    <a:pt x="2688" y="348"/>
                  </a:lnTo>
                  <a:close/>
                  <a:moveTo>
                    <a:pt x="2688" y="460"/>
                  </a:moveTo>
                  <a:lnTo>
                    <a:pt x="2688" y="524"/>
                  </a:lnTo>
                  <a:lnTo>
                    <a:pt x="2672" y="524"/>
                  </a:lnTo>
                  <a:lnTo>
                    <a:pt x="2672" y="460"/>
                  </a:lnTo>
                  <a:lnTo>
                    <a:pt x="2688" y="460"/>
                  </a:lnTo>
                  <a:close/>
                  <a:moveTo>
                    <a:pt x="2688" y="573"/>
                  </a:moveTo>
                  <a:lnTo>
                    <a:pt x="2688" y="637"/>
                  </a:lnTo>
                  <a:lnTo>
                    <a:pt x="2672" y="637"/>
                  </a:lnTo>
                  <a:lnTo>
                    <a:pt x="2672" y="573"/>
                  </a:lnTo>
                  <a:lnTo>
                    <a:pt x="2688" y="573"/>
                  </a:lnTo>
                  <a:close/>
                  <a:moveTo>
                    <a:pt x="2688" y="685"/>
                  </a:moveTo>
                  <a:lnTo>
                    <a:pt x="2688" y="749"/>
                  </a:lnTo>
                  <a:lnTo>
                    <a:pt x="2672" y="749"/>
                  </a:lnTo>
                  <a:lnTo>
                    <a:pt x="2672" y="685"/>
                  </a:lnTo>
                  <a:lnTo>
                    <a:pt x="2688" y="685"/>
                  </a:lnTo>
                  <a:close/>
                  <a:moveTo>
                    <a:pt x="2688" y="797"/>
                  </a:moveTo>
                  <a:lnTo>
                    <a:pt x="2688" y="808"/>
                  </a:lnTo>
                  <a:cubicBezTo>
                    <a:pt x="2688" y="813"/>
                    <a:pt x="2685" y="816"/>
                    <a:pt x="2680" y="816"/>
                  </a:cubicBezTo>
                  <a:lnTo>
                    <a:pt x="2628" y="816"/>
                  </a:lnTo>
                  <a:lnTo>
                    <a:pt x="2628" y="800"/>
                  </a:lnTo>
                  <a:lnTo>
                    <a:pt x="2680" y="800"/>
                  </a:lnTo>
                  <a:lnTo>
                    <a:pt x="2672" y="808"/>
                  </a:lnTo>
                  <a:lnTo>
                    <a:pt x="2672" y="797"/>
                  </a:lnTo>
                  <a:lnTo>
                    <a:pt x="2688" y="797"/>
                  </a:lnTo>
                  <a:close/>
                  <a:moveTo>
                    <a:pt x="2580" y="816"/>
                  </a:moveTo>
                  <a:lnTo>
                    <a:pt x="2516" y="816"/>
                  </a:lnTo>
                  <a:lnTo>
                    <a:pt x="2516" y="800"/>
                  </a:lnTo>
                  <a:lnTo>
                    <a:pt x="2580" y="800"/>
                  </a:lnTo>
                  <a:lnTo>
                    <a:pt x="2580" y="816"/>
                  </a:lnTo>
                  <a:close/>
                  <a:moveTo>
                    <a:pt x="2468" y="816"/>
                  </a:moveTo>
                  <a:lnTo>
                    <a:pt x="2404" y="816"/>
                  </a:lnTo>
                  <a:lnTo>
                    <a:pt x="2404" y="800"/>
                  </a:lnTo>
                  <a:lnTo>
                    <a:pt x="2468" y="800"/>
                  </a:lnTo>
                  <a:lnTo>
                    <a:pt x="2468" y="816"/>
                  </a:lnTo>
                  <a:close/>
                  <a:moveTo>
                    <a:pt x="2356" y="816"/>
                  </a:moveTo>
                  <a:lnTo>
                    <a:pt x="2292" y="816"/>
                  </a:lnTo>
                  <a:lnTo>
                    <a:pt x="2292" y="800"/>
                  </a:lnTo>
                  <a:lnTo>
                    <a:pt x="2356" y="800"/>
                  </a:lnTo>
                  <a:lnTo>
                    <a:pt x="2356" y="816"/>
                  </a:lnTo>
                  <a:close/>
                  <a:moveTo>
                    <a:pt x="2244" y="816"/>
                  </a:moveTo>
                  <a:lnTo>
                    <a:pt x="2180" y="816"/>
                  </a:lnTo>
                  <a:lnTo>
                    <a:pt x="2180" y="800"/>
                  </a:lnTo>
                  <a:lnTo>
                    <a:pt x="2244" y="800"/>
                  </a:lnTo>
                  <a:lnTo>
                    <a:pt x="2244" y="816"/>
                  </a:lnTo>
                  <a:close/>
                  <a:moveTo>
                    <a:pt x="2132" y="816"/>
                  </a:moveTo>
                  <a:lnTo>
                    <a:pt x="2068" y="816"/>
                  </a:lnTo>
                  <a:lnTo>
                    <a:pt x="2068" y="800"/>
                  </a:lnTo>
                  <a:lnTo>
                    <a:pt x="2132" y="800"/>
                  </a:lnTo>
                  <a:lnTo>
                    <a:pt x="2132" y="816"/>
                  </a:lnTo>
                  <a:close/>
                  <a:moveTo>
                    <a:pt x="2020" y="816"/>
                  </a:moveTo>
                  <a:lnTo>
                    <a:pt x="1955" y="816"/>
                  </a:lnTo>
                  <a:lnTo>
                    <a:pt x="1955" y="800"/>
                  </a:lnTo>
                  <a:lnTo>
                    <a:pt x="2020" y="800"/>
                  </a:lnTo>
                  <a:lnTo>
                    <a:pt x="2020" y="816"/>
                  </a:lnTo>
                  <a:close/>
                  <a:moveTo>
                    <a:pt x="1907" y="816"/>
                  </a:moveTo>
                  <a:lnTo>
                    <a:pt x="1843" y="816"/>
                  </a:lnTo>
                  <a:lnTo>
                    <a:pt x="1843" y="800"/>
                  </a:lnTo>
                  <a:lnTo>
                    <a:pt x="1907" y="800"/>
                  </a:lnTo>
                  <a:lnTo>
                    <a:pt x="1907" y="816"/>
                  </a:lnTo>
                  <a:close/>
                  <a:moveTo>
                    <a:pt x="1795" y="816"/>
                  </a:moveTo>
                  <a:lnTo>
                    <a:pt x="1731" y="816"/>
                  </a:lnTo>
                  <a:lnTo>
                    <a:pt x="1731" y="800"/>
                  </a:lnTo>
                  <a:lnTo>
                    <a:pt x="1795" y="800"/>
                  </a:lnTo>
                  <a:lnTo>
                    <a:pt x="1795" y="816"/>
                  </a:lnTo>
                  <a:close/>
                  <a:moveTo>
                    <a:pt x="1683" y="816"/>
                  </a:moveTo>
                  <a:lnTo>
                    <a:pt x="1619" y="816"/>
                  </a:lnTo>
                  <a:lnTo>
                    <a:pt x="1619" y="800"/>
                  </a:lnTo>
                  <a:lnTo>
                    <a:pt x="1683" y="800"/>
                  </a:lnTo>
                  <a:lnTo>
                    <a:pt x="1683" y="816"/>
                  </a:lnTo>
                  <a:close/>
                  <a:moveTo>
                    <a:pt x="1571" y="816"/>
                  </a:moveTo>
                  <a:lnTo>
                    <a:pt x="1507" y="816"/>
                  </a:lnTo>
                  <a:lnTo>
                    <a:pt x="1507" y="800"/>
                  </a:lnTo>
                  <a:lnTo>
                    <a:pt x="1571" y="800"/>
                  </a:lnTo>
                  <a:lnTo>
                    <a:pt x="1571" y="816"/>
                  </a:lnTo>
                  <a:close/>
                  <a:moveTo>
                    <a:pt x="1459" y="816"/>
                  </a:moveTo>
                  <a:lnTo>
                    <a:pt x="1395" y="816"/>
                  </a:lnTo>
                  <a:lnTo>
                    <a:pt x="1395" y="800"/>
                  </a:lnTo>
                  <a:lnTo>
                    <a:pt x="1459" y="800"/>
                  </a:lnTo>
                  <a:lnTo>
                    <a:pt x="1459" y="816"/>
                  </a:lnTo>
                  <a:close/>
                  <a:moveTo>
                    <a:pt x="1347" y="816"/>
                  </a:moveTo>
                  <a:lnTo>
                    <a:pt x="1283" y="816"/>
                  </a:lnTo>
                  <a:lnTo>
                    <a:pt x="1283" y="800"/>
                  </a:lnTo>
                  <a:lnTo>
                    <a:pt x="1347" y="800"/>
                  </a:lnTo>
                  <a:lnTo>
                    <a:pt x="1347" y="816"/>
                  </a:lnTo>
                  <a:close/>
                  <a:moveTo>
                    <a:pt x="1235" y="816"/>
                  </a:moveTo>
                  <a:lnTo>
                    <a:pt x="1171" y="816"/>
                  </a:lnTo>
                  <a:lnTo>
                    <a:pt x="1171" y="800"/>
                  </a:lnTo>
                  <a:lnTo>
                    <a:pt x="1235" y="800"/>
                  </a:lnTo>
                  <a:lnTo>
                    <a:pt x="1235" y="816"/>
                  </a:lnTo>
                  <a:close/>
                  <a:moveTo>
                    <a:pt x="1123" y="816"/>
                  </a:moveTo>
                  <a:lnTo>
                    <a:pt x="1059" y="816"/>
                  </a:lnTo>
                  <a:lnTo>
                    <a:pt x="1059" y="800"/>
                  </a:lnTo>
                  <a:lnTo>
                    <a:pt x="1123" y="800"/>
                  </a:lnTo>
                  <a:lnTo>
                    <a:pt x="1123" y="816"/>
                  </a:lnTo>
                  <a:close/>
                  <a:moveTo>
                    <a:pt x="1011" y="816"/>
                  </a:moveTo>
                  <a:lnTo>
                    <a:pt x="946" y="816"/>
                  </a:lnTo>
                  <a:lnTo>
                    <a:pt x="946" y="800"/>
                  </a:lnTo>
                  <a:lnTo>
                    <a:pt x="1011" y="800"/>
                  </a:lnTo>
                  <a:lnTo>
                    <a:pt x="1011" y="816"/>
                  </a:lnTo>
                  <a:close/>
                  <a:moveTo>
                    <a:pt x="898" y="816"/>
                  </a:moveTo>
                  <a:lnTo>
                    <a:pt x="834" y="816"/>
                  </a:lnTo>
                  <a:lnTo>
                    <a:pt x="834" y="800"/>
                  </a:lnTo>
                  <a:lnTo>
                    <a:pt x="898" y="800"/>
                  </a:lnTo>
                  <a:lnTo>
                    <a:pt x="898" y="816"/>
                  </a:lnTo>
                  <a:close/>
                  <a:moveTo>
                    <a:pt x="786" y="816"/>
                  </a:moveTo>
                  <a:lnTo>
                    <a:pt x="722" y="816"/>
                  </a:lnTo>
                  <a:lnTo>
                    <a:pt x="722" y="800"/>
                  </a:lnTo>
                  <a:lnTo>
                    <a:pt x="786" y="800"/>
                  </a:lnTo>
                  <a:lnTo>
                    <a:pt x="786" y="816"/>
                  </a:lnTo>
                  <a:close/>
                  <a:moveTo>
                    <a:pt x="674" y="816"/>
                  </a:moveTo>
                  <a:lnTo>
                    <a:pt x="610" y="816"/>
                  </a:lnTo>
                  <a:lnTo>
                    <a:pt x="610" y="800"/>
                  </a:lnTo>
                  <a:lnTo>
                    <a:pt x="674" y="800"/>
                  </a:lnTo>
                  <a:lnTo>
                    <a:pt x="674" y="816"/>
                  </a:lnTo>
                  <a:close/>
                  <a:moveTo>
                    <a:pt x="562" y="816"/>
                  </a:moveTo>
                  <a:lnTo>
                    <a:pt x="498" y="816"/>
                  </a:lnTo>
                  <a:lnTo>
                    <a:pt x="498" y="800"/>
                  </a:lnTo>
                  <a:lnTo>
                    <a:pt x="562" y="800"/>
                  </a:lnTo>
                  <a:lnTo>
                    <a:pt x="562" y="816"/>
                  </a:lnTo>
                  <a:close/>
                  <a:moveTo>
                    <a:pt x="450" y="816"/>
                  </a:moveTo>
                  <a:lnTo>
                    <a:pt x="386" y="816"/>
                  </a:lnTo>
                  <a:lnTo>
                    <a:pt x="386" y="800"/>
                  </a:lnTo>
                  <a:lnTo>
                    <a:pt x="450" y="800"/>
                  </a:lnTo>
                  <a:lnTo>
                    <a:pt x="450" y="816"/>
                  </a:lnTo>
                  <a:close/>
                  <a:moveTo>
                    <a:pt x="338" y="816"/>
                  </a:moveTo>
                  <a:lnTo>
                    <a:pt x="274" y="816"/>
                  </a:lnTo>
                  <a:lnTo>
                    <a:pt x="274" y="800"/>
                  </a:lnTo>
                  <a:lnTo>
                    <a:pt x="338" y="800"/>
                  </a:lnTo>
                  <a:lnTo>
                    <a:pt x="338" y="816"/>
                  </a:lnTo>
                  <a:close/>
                  <a:moveTo>
                    <a:pt x="226" y="816"/>
                  </a:moveTo>
                  <a:lnTo>
                    <a:pt x="162" y="816"/>
                  </a:lnTo>
                  <a:lnTo>
                    <a:pt x="162" y="800"/>
                  </a:lnTo>
                  <a:lnTo>
                    <a:pt x="226" y="800"/>
                  </a:lnTo>
                  <a:lnTo>
                    <a:pt x="226" y="816"/>
                  </a:lnTo>
                  <a:close/>
                  <a:moveTo>
                    <a:pt x="114" y="816"/>
                  </a:moveTo>
                  <a:lnTo>
                    <a:pt x="50" y="816"/>
                  </a:lnTo>
                  <a:lnTo>
                    <a:pt x="50" y="800"/>
                  </a:lnTo>
                  <a:lnTo>
                    <a:pt x="114" y="800"/>
                  </a:lnTo>
                  <a:lnTo>
                    <a:pt x="114" y="816"/>
                  </a:lnTo>
                  <a:close/>
                </a:path>
              </a:pathLst>
            </a:custGeom>
            <a:solidFill>
              <a:srgbClr val="000000"/>
            </a:solidFill>
            <a:ln w="0" cap="flat">
              <a:solidFill>
                <a:srgbClr val="000000"/>
              </a:solidFill>
              <a:prstDash val="solid"/>
              <a:round/>
              <a:headEnd/>
              <a:tailEnd/>
            </a:ln>
          </xdr:spPr>
        </xdr:sp>
        <xdr:sp macro="" textlink="">
          <xdr:nvSpPr>
            <xdr:cNvPr id="6175" name="Rectangle 31">
              <a:extLst>
                <a:ext uri="{FF2B5EF4-FFF2-40B4-BE49-F238E27FC236}">
                  <a16:creationId xmlns:a16="http://schemas.microsoft.com/office/drawing/2014/main" id="{74FDA206-AAC4-4481-ABD5-F24DDE837A90}"/>
                </a:ext>
              </a:extLst>
            </xdr:cNvPr>
            <xdr:cNvSpPr>
              <a:spLocks noChangeArrowheads="1"/>
            </xdr:cNvSpPr>
          </xdr:nvSpPr>
          <xdr:spPr bwMode="auto">
            <a:xfrm>
              <a:off x="71" y="521"/>
              <a:ext cx="2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５．</a:t>
              </a:r>
            </a:p>
          </xdr:txBody>
        </xdr:sp>
        <xdr:sp macro="" textlink="">
          <xdr:nvSpPr>
            <xdr:cNvPr id="6176" name="Rectangle 32">
              <a:extLst>
                <a:ext uri="{FF2B5EF4-FFF2-40B4-BE49-F238E27FC236}">
                  <a16:creationId xmlns:a16="http://schemas.microsoft.com/office/drawing/2014/main" id="{D0512B61-D350-4925-BDA3-BA2F16F2D95B}"/>
                </a:ext>
              </a:extLst>
            </xdr:cNvPr>
            <xdr:cNvSpPr>
              <a:spLocks noChangeArrowheads="1"/>
            </xdr:cNvSpPr>
          </xdr:nvSpPr>
          <xdr:spPr bwMode="auto">
            <a:xfrm>
              <a:off x="90" y="521"/>
              <a:ext cx="7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埋蔵文化財保存</a:t>
              </a:r>
            </a:p>
          </xdr:txBody>
        </xdr:sp>
        <xdr:sp macro="" textlink="">
          <xdr:nvSpPr>
            <xdr:cNvPr id="6177" name="Rectangle 33">
              <a:extLst>
                <a:ext uri="{FF2B5EF4-FFF2-40B4-BE49-F238E27FC236}">
                  <a16:creationId xmlns:a16="http://schemas.microsoft.com/office/drawing/2014/main" id="{84B39BED-775B-41CC-8F2B-8C034A974F12}"/>
                </a:ext>
              </a:extLst>
            </xdr:cNvPr>
            <xdr:cNvSpPr>
              <a:spLocks noChangeArrowheads="1"/>
            </xdr:cNvSpPr>
          </xdr:nvSpPr>
          <xdr:spPr bwMode="auto">
            <a:xfrm>
              <a:off x="95" y="536"/>
              <a:ext cx="3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・活用等</a:t>
              </a:r>
            </a:p>
          </xdr:txBody>
        </xdr:sp>
        <xdr:sp macro="" textlink="">
          <xdr:nvSpPr>
            <xdr:cNvPr id="6178" name="Rectangle 34">
              <a:extLst>
                <a:ext uri="{FF2B5EF4-FFF2-40B4-BE49-F238E27FC236}">
                  <a16:creationId xmlns:a16="http://schemas.microsoft.com/office/drawing/2014/main" id="{83174670-2417-42FD-B35C-6352F06CCD7D}"/>
                </a:ext>
              </a:extLst>
            </xdr:cNvPr>
            <xdr:cNvSpPr>
              <a:spLocks noChangeArrowheads="1"/>
            </xdr:cNvSpPr>
          </xdr:nvSpPr>
          <xdr:spPr bwMode="auto">
            <a:xfrm>
              <a:off x="43" y="572"/>
              <a:ext cx="16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埋蔵文化財を適切に保存し、積極</a:t>
              </a:r>
            </a:p>
          </xdr:txBody>
        </xdr:sp>
        <xdr:sp macro="" textlink="">
          <xdr:nvSpPr>
            <xdr:cNvPr id="6179" name="Rectangle 35">
              <a:extLst>
                <a:ext uri="{FF2B5EF4-FFF2-40B4-BE49-F238E27FC236}">
                  <a16:creationId xmlns:a16="http://schemas.microsoft.com/office/drawing/2014/main" id="{025E9B50-2650-49E4-BBC9-FE0A5CCD6D5D}"/>
                </a:ext>
              </a:extLst>
            </xdr:cNvPr>
            <xdr:cNvSpPr>
              <a:spLocks noChangeArrowheads="1"/>
            </xdr:cNvSpPr>
          </xdr:nvSpPr>
          <xdr:spPr bwMode="auto">
            <a:xfrm>
              <a:off x="43" y="584"/>
              <a:ext cx="16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的に公開活用を進めていくため、</a:t>
              </a:r>
            </a:p>
          </xdr:txBody>
        </xdr:sp>
        <xdr:sp macro="" textlink="">
          <xdr:nvSpPr>
            <xdr:cNvPr id="6180" name="Rectangle 36">
              <a:extLst>
                <a:ext uri="{FF2B5EF4-FFF2-40B4-BE49-F238E27FC236}">
                  <a16:creationId xmlns:a16="http://schemas.microsoft.com/office/drawing/2014/main" id="{C2047BD4-2E0B-483A-8C81-BD8B61DB05BB}"/>
                </a:ext>
              </a:extLst>
            </xdr:cNvPr>
            <xdr:cNvSpPr>
              <a:spLocks noChangeArrowheads="1"/>
            </xdr:cNvSpPr>
          </xdr:nvSpPr>
          <xdr:spPr bwMode="auto">
            <a:xfrm>
              <a:off x="43" y="597"/>
              <a:ext cx="15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保存活用に関する調査研究を行い、</a:t>
              </a:r>
            </a:p>
          </xdr:txBody>
        </xdr:sp>
        <xdr:sp macro="" textlink="">
          <xdr:nvSpPr>
            <xdr:cNvPr id="6181" name="Rectangle 37">
              <a:extLst>
                <a:ext uri="{FF2B5EF4-FFF2-40B4-BE49-F238E27FC236}">
                  <a16:creationId xmlns:a16="http://schemas.microsoft.com/office/drawing/2014/main" id="{69D7B31C-B12C-475E-8AA1-39C2FD06A285}"/>
                </a:ext>
              </a:extLst>
            </xdr:cNvPr>
            <xdr:cNvSpPr>
              <a:spLocks noChangeArrowheads="1"/>
            </xdr:cNvSpPr>
          </xdr:nvSpPr>
          <xdr:spPr bwMode="auto">
            <a:xfrm>
              <a:off x="43" y="608"/>
              <a:ext cx="14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発掘調査に関する手引きや公開活</a:t>
              </a:r>
            </a:p>
          </xdr:txBody>
        </xdr:sp>
        <xdr:sp macro="" textlink="">
          <xdr:nvSpPr>
            <xdr:cNvPr id="6182" name="Rectangle 38">
              <a:extLst>
                <a:ext uri="{FF2B5EF4-FFF2-40B4-BE49-F238E27FC236}">
                  <a16:creationId xmlns:a16="http://schemas.microsoft.com/office/drawing/2014/main" id="{D9E6C10B-DA12-4482-8D23-759F31C8400F}"/>
                </a:ext>
              </a:extLst>
            </xdr:cNvPr>
            <xdr:cNvSpPr>
              <a:spLocks noChangeArrowheads="1"/>
            </xdr:cNvSpPr>
          </xdr:nvSpPr>
          <xdr:spPr bwMode="auto">
            <a:xfrm>
              <a:off x="43" y="620"/>
              <a:ext cx="14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用に関する資料等を作成し普及啓</a:t>
              </a:r>
            </a:p>
          </xdr:txBody>
        </xdr:sp>
        <xdr:sp macro="" textlink="">
          <xdr:nvSpPr>
            <xdr:cNvPr id="6183" name="Rectangle 39">
              <a:extLst>
                <a:ext uri="{FF2B5EF4-FFF2-40B4-BE49-F238E27FC236}">
                  <a16:creationId xmlns:a16="http://schemas.microsoft.com/office/drawing/2014/main" id="{8AA8D327-92C9-4F48-B4AF-9F294F11B20E}"/>
                </a:ext>
              </a:extLst>
            </xdr:cNvPr>
            <xdr:cNvSpPr>
              <a:spLocks noChangeArrowheads="1"/>
            </xdr:cNvSpPr>
          </xdr:nvSpPr>
          <xdr:spPr bwMode="auto">
            <a:xfrm>
              <a:off x="43" y="630"/>
              <a:ext cx="16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発を・るとともに、埋蔵文化財担</a:t>
              </a:r>
            </a:p>
          </xdr:txBody>
        </xdr:sp>
        <xdr:sp macro="" textlink="">
          <xdr:nvSpPr>
            <xdr:cNvPr id="6184" name="Rectangle 40">
              <a:extLst>
                <a:ext uri="{FF2B5EF4-FFF2-40B4-BE49-F238E27FC236}">
                  <a16:creationId xmlns:a16="http://schemas.microsoft.com/office/drawing/2014/main" id="{90BD8820-BD96-4E25-9877-F3981F2DA837}"/>
                </a:ext>
              </a:extLst>
            </xdr:cNvPr>
            <xdr:cNvSpPr>
              <a:spLocks noChangeArrowheads="1"/>
            </xdr:cNvSpPr>
          </xdr:nvSpPr>
          <xdr:spPr bwMode="auto">
            <a:xfrm>
              <a:off x="43" y="641"/>
              <a:ext cx="16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当者講習会を開催し担当者の資質</a:t>
              </a:r>
            </a:p>
          </xdr:txBody>
        </xdr:sp>
        <xdr:sp macro="" textlink="">
          <xdr:nvSpPr>
            <xdr:cNvPr id="6185" name="Rectangle 41">
              <a:extLst>
                <a:ext uri="{FF2B5EF4-FFF2-40B4-BE49-F238E27FC236}">
                  <a16:creationId xmlns:a16="http://schemas.microsoft.com/office/drawing/2014/main" id="{5CFBD44C-B241-4F7D-B92D-089A53C9A039}"/>
                </a:ext>
              </a:extLst>
            </xdr:cNvPr>
            <xdr:cNvSpPr>
              <a:spLocks noChangeArrowheads="1"/>
            </xdr:cNvSpPr>
          </xdr:nvSpPr>
          <xdr:spPr bwMode="auto">
            <a:xfrm>
              <a:off x="43" y="653"/>
              <a:ext cx="6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向上を・る。</a:t>
              </a:r>
            </a:p>
          </xdr:txBody>
        </xdr:sp>
        <xdr:sp macro="" textlink="">
          <xdr:nvSpPr>
            <xdr:cNvPr id="6186" name="Freeform 42">
              <a:extLst>
                <a:ext uri="{FF2B5EF4-FFF2-40B4-BE49-F238E27FC236}">
                  <a16:creationId xmlns:a16="http://schemas.microsoft.com/office/drawing/2014/main" id="{855FD189-5646-4B40-AF6F-0164D493373E}"/>
                </a:ext>
              </a:extLst>
            </xdr:cNvPr>
            <xdr:cNvSpPr>
              <a:spLocks noEditPoints="1"/>
            </xdr:cNvSpPr>
          </xdr:nvSpPr>
          <xdr:spPr bwMode="auto">
            <a:xfrm>
              <a:off x="25" y="562"/>
              <a:ext cx="177" cy="134"/>
            </a:xfrm>
            <a:custGeom>
              <a:avLst/>
              <a:gdLst>
                <a:gd name="T0" fmla="*/ 183 w 3232"/>
                <a:gd name="T1" fmla="*/ 2480 h 2480"/>
                <a:gd name="T2" fmla="*/ 0 w 3232"/>
                <a:gd name="T3" fmla="*/ 2298 h 2480"/>
                <a:gd name="T4" fmla="*/ 0 w 3232"/>
                <a:gd name="T5" fmla="*/ 183 h 2480"/>
                <a:gd name="T6" fmla="*/ 183 w 3232"/>
                <a:gd name="T7" fmla="*/ 0 h 2480"/>
                <a:gd name="T8" fmla="*/ 3050 w 3232"/>
                <a:gd name="T9" fmla="*/ 0 h 2480"/>
                <a:gd name="T10" fmla="*/ 3232 w 3232"/>
                <a:gd name="T11" fmla="*/ 183 h 2480"/>
                <a:gd name="T12" fmla="*/ 3232 w 3232"/>
                <a:gd name="T13" fmla="*/ 2298 h 2480"/>
                <a:gd name="T14" fmla="*/ 3050 w 3232"/>
                <a:gd name="T15" fmla="*/ 2480 h 248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232" h="2480">
                  <a:moveTo>
                    <a:pt x="183" y="2480"/>
                  </a:moveTo>
                  <a:cubicBezTo>
                    <a:pt x="82" y="2480"/>
                    <a:pt x="0" y="2399"/>
                    <a:pt x="0" y="2298"/>
                  </a:cubicBezTo>
                  <a:lnTo>
                    <a:pt x="0" y="183"/>
                  </a:lnTo>
                  <a:cubicBezTo>
                    <a:pt x="0" y="82"/>
                    <a:pt x="82" y="0"/>
                    <a:pt x="183" y="0"/>
                  </a:cubicBezTo>
                  <a:moveTo>
                    <a:pt x="3050" y="0"/>
                  </a:moveTo>
                  <a:cubicBezTo>
                    <a:pt x="3151" y="0"/>
                    <a:pt x="3232" y="82"/>
                    <a:pt x="3232" y="183"/>
                  </a:cubicBezTo>
                  <a:lnTo>
                    <a:pt x="3232" y="2298"/>
                  </a:lnTo>
                  <a:cubicBezTo>
                    <a:pt x="3232" y="2399"/>
                    <a:pt x="3151" y="2480"/>
                    <a:pt x="3050" y="2480"/>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187" name="Rectangle 43">
              <a:extLst>
                <a:ext uri="{FF2B5EF4-FFF2-40B4-BE49-F238E27FC236}">
                  <a16:creationId xmlns:a16="http://schemas.microsoft.com/office/drawing/2014/main" id="{C2F8937E-1388-47D3-86C8-4E00FE386395}"/>
                </a:ext>
              </a:extLst>
            </xdr:cNvPr>
            <xdr:cNvSpPr>
              <a:spLocks noChangeArrowheads="1"/>
            </xdr:cNvSpPr>
          </xdr:nvSpPr>
          <xdr:spPr bwMode="auto">
            <a:xfrm>
              <a:off x="84" y="742"/>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188" name="Rectangle 44">
              <a:extLst>
                <a:ext uri="{FF2B5EF4-FFF2-40B4-BE49-F238E27FC236}">
                  <a16:creationId xmlns:a16="http://schemas.microsoft.com/office/drawing/2014/main" id="{46C60F23-AB5E-4A95-8E8C-54EA7CB41545}"/>
                </a:ext>
              </a:extLst>
            </xdr:cNvPr>
            <xdr:cNvSpPr>
              <a:spLocks noChangeArrowheads="1"/>
            </xdr:cNvSpPr>
          </xdr:nvSpPr>
          <xdr:spPr bwMode="auto">
            <a:xfrm>
              <a:off x="89" y="742"/>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支出委任</a:t>
              </a:r>
            </a:p>
          </xdr:txBody>
        </xdr:sp>
        <xdr:sp macro="" textlink="">
          <xdr:nvSpPr>
            <xdr:cNvPr id="6189" name="Rectangle 45">
              <a:extLst>
                <a:ext uri="{FF2B5EF4-FFF2-40B4-BE49-F238E27FC236}">
                  <a16:creationId xmlns:a16="http://schemas.microsoft.com/office/drawing/2014/main" id="{63B00095-B3C1-4481-B9AD-1EFDBA12BB94}"/>
                </a:ext>
              </a:extLst>
            </xdr:cNvPr>
            <xdr:cNvSpPr>
              <a:spLocks noChangeArrowheads="1"/>
            </xdr:cNvSpPr>
          </xdr:nvSpPr>
          <xdr:spPr bwMode="auto">
            <a:xfrm>
              <a:off x="128" y="742"/>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190" name="Rectangle 46">
              <a:extLst>
                <a:ext uri="{FF2B5EF4-FFF2-40B4-BE49-F238E27FC236}">
                  <a16:creationId xmlns:a16="http://schemas.microsoft.com/office/drawing/2014/main" id="{0070E83C-B6A1-4D42-AEE5-1BC5EB882200}"/>
                </a:ext>
              </a:extLst>
            </xdr:cNvPr>
            <xdr:cNvSpPr>
              <a:spLocks noChangeArrowheads="1"/>
            </xdr:cNvSpPr>
          </xdr:nvSpPr>
          <xdr:spPr bwMode="auto">
            <a:xfrm>
              <a:off x="50" y="756"/>
              <a:ext cx="123" cy="59"/>
            </a:xfrm>
            <a:prstGeom prst="rect">
              <a:avLst/>
            </a:pr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191" name="Rectangle 47">
              <a:extLst>
                <a:ext uri="{FF2B5EF4-FFF2-40B4-BE49-F238E27FC236}">
                  <a16:creationId xmlns:a16="http://schemas.microsoft.com/office/drawing/2014/main" id="{7FB1C7D3-C137-487C-AF41-C40E6B29A2D2}"/>
                </a:ext>
              </a:extLst>
            </xdr:cNvPr>
            <xdr:cNvSpPr>
              <a:spLocks noChangeArrowheads="1"/>
            </xdr:cNvSpPr>
          </xdr:nvSpPr>
          <xdr:spPr bwMode="auto">
            <a:xfrm>
              <a:off x="108" y="770"/>
              <a:ext cx="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Ｆ</a:t>
              </a:r>
            </a:p>
          </xdr:txBody>
        </xdr:sp>
        <xdr:sp macro="" textlink="">
          <xdr:nvSpPr>
            <xdr:cNvPr id="6192" name="Rectangle 48">
              <a:extLst>
                <a:ext uri="{FF2B5EF4-FFF2-40B4-BE49-F238E27FC236}">
                  <a16:creationId xmlns:a16="http://schemas.microsoft.com/office/drawing/2014/main" id="{6F4C5A81-036E-49BA-8486-ACAF5B8DD150}"/>
                </a:ext>
              </a:extLst>
            </xdr:cNvPr>
            <xdr:cNvSpPr>
              <a:spLocks noChangeArrowheads="1"/>
            </xdr:cNvSpPr>
          </xdr:nvSpPr>
          <xdr:spPr bwMode="auto">
            <a:xfrm>
              <a:off x="74" y="782"/>
              <a:ext cx="5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都道・県（全</a:t>
              </a:r>
            </a:p>
          </xdr:txBody>
        </xdr:sp>
        <xdr:sp macro="" textlink="">
          <xdr:nvSpPr>
            <xdr:cNvPr id="6193" name="Rectangle 49">
              <a:extLst>
                <a:ext uri="{FF2B5EF4-FFF2-40B4-BE49-F238E27FC236}">
                  <a16:creationId xmlns:a16="http://schemas.microsoft.com/office/drawing/2014/main" id="{90DBCAEC-1DEE-4F57-B1B7-08363A3646F2}"/>
                </a:ext>
              </a:extLst>
            </xdr:cNvPr>
            <xdr:cNvSpPr>
              <a:spLocks noChangeArrowheads="1"/>
            </xdr:cNvSpPr>
          </xdr:nvSpPr>
          <xdr:spPr bwMode="auto">
            <a:xfrm>
              <a:off x="128" y="782"/>
              <a:ext cx="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２</a:t>
              </a:r>
            </a:p>
          </xdr:txBody>
        </xdr:sp>
        <xdr:sp macro="" textlink="">
          <xdr:nvSpPr>
            <xdr:cNvPr id="6194" name="Rectangle 50">
              <a:extLst>
                <a:ext uri="{FF2B5EF4-FFF2-40B4-BE49-F238E27FC236}">
                  <a16:creationId xmlns:a16="http://schemas.microsoft.com/office/drawing/2014/main" id="{523B4AB9-B0D8-4953-98E6-31B63C76F53D}"/>
                </a:ext>
              </a:extLst>
            </xdr:cNvPr>
            <xdr:cNvSpPr>
              <a:spLocks noChangeArrowheads="1"/>
            </xdr:cNvSpPr>
          </xdr:nvSpPr>
          <xdr:spPr bwMode="auto">
            <a:xfrm>
              <a:off x="135" y="782"/>
              <a:ext cx="1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県）</a:t>
              </a:r>
            </a:p>
          </xdr:txBody>
        </xdr:sp>
        <xdr:sp macro="" textlink="">
          <xdr:nvSpPr>
            <xdr:cNvPr id="6195" name="Rectangle 51">
              <a:extLst>
                <a:ext uri="{FF2B5EF4-FFF2-40B4-BE49-F238E27FC236}">
                  <a16:creationId xmlns:a16="http://schemas.microsoft.com/office/drawing/2014/main" id="{1A07688C-E455-483C-AC93-571C8D8D3570}"/>
                </a:ext>
              </a:extLst>
            </xdr:cNvPr>
            <xdr:cNvSpPr>
              <a:spLocks noChangeArrowheads="1"/>
            </xdr:cNvSpPr>
          </xdr:nvSpPr>
          <xdr:spPr bwMode="auto">
            <a:xfrm>
              <a:off x="87" y="794"/>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２．３</a:t>
              </a:r>
            </a:p>
          </xdr:txBody>
        </xdr:sp>
        <xdr:sp macro="" textlink="">
          <xdr:nvSpPr>
            <xdr:cNvPr id="6196" name="Rectangle 52">
              <a:extLst>
                <a:ext uri="{FF2B5EF4-FFF2-40B4-BE49-F238E27FC236}">
                  <a16:creationId xmlns:a16="http://schemas.microsoft.com/office/drawing/2014/main" id="{A0A82C36-3A6A-47A2-B109-2E6F6F92B7D2}"/>
                </a:ext>
              </a:extLst>
            </xdr:cNvPr>
            <xdr:cNvSpPr>
              <a:spLocks noChangeArrowheads="1"/>
            </xdr:cNvSpPr>
          </xdr:nvSpPr>
          <xdr:spPr bwMode="auto">
            <a:xfrm>
              <a:off x="107" y="794"/>
              <a:ext cx="3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百万円</a:t>
              </a:r>
            </a:p>
          </xdr:txBody>
        </xdr:sp>
        <xdr:sp macro="" textlink="">
          <xdr:nvSpPr>
            <xdr:cNvPr id="6197" name="Rectangle 53">
              <a:extLst>
                <a:ext uri="{FF2B5EF4-FFF2-40B4-BE49-F238E27FC236}">
                  <a16:creationId xmlns:a16="http://schemas.microsoft.com/office/drawing/2014/main" id="{2A08289D-118C-470C-90B0-1D30C48C2108}"/>
                </a:ext>
              </a:extLst>
            </xdr:cNvPr>
            <xdr:cNvSpPr>
              <a:spLocks noChangeArrowheads="1"/>
            </xdr:cNvSpPr>
          </xdr:nvSpPr>
          <xdr:spPr bwMode="auto">
            <a:xfrm>
              <a:off x="63" y="836"/>
              <a:ext cx="10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埋蔵文化財担当職員等</a:t>
              </a:r>
            </a:p>
          </xdr:txBody>
        </xdr:sp>
        <xdr:sp macro="" textlink="">
          <xdr:nvSpPr>
            <xdr:cNvPr id="6198" name="Rectangle 54">
              <a:extLst>
                <a:ext uri="{FF2B5EF4-FFF2-40B4-BE49-F238E27FC236}">
                  <a16:creationId xmlns:a16="http://schemas.microsoft.com/office/drawing/2014/main" id="{BE157FBA-CE00-44DC-8548-4F7626BBE206}"/>
                </a:ext>
              </a:extLst>
            </xdr:cNvPr>
            <xdr:cNvSpPr>
              <a:spLocks noChangeArrowheads="1"/>
            </xdr:cNvSpPr>
          </xdr:nvSpPr>
          <xdr:spPr bwMode="auto">
            <a:xfrm>
              <a:off x="63" y="850"/>
              <a:ext cx="5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講習会の開催</a:t>
              </a:r>
            </a:p>
          </xdr:txBody>
        </xdr:sp>
        <xdr:sp macro="" textlink="">
          <xdr:nvSpPr>
            <xdr:cNvPr id="6199" name="Freeform 55">
              <a:extLst>
                <a:ext uri="{FF2B5EF4-FFF2-40B4-BE49-F238E27FC236}">
                  <a16:creationId xmlns:a16="http://schemas.microsoft.com/office/drawing/2014/main" id="{E7AF6B90-1662-4BE5-80E5-881A888A4E45}"/>
                </a:ext>
              </a:extLst>
            </xdr:cNvPr>
            <xdr:cNvSpPr>
              <a:spLocks noEditPoints="1"/>
            </xdr:cNvSpPr>
          </xdr:nvSpPr>
          <xdr:spPr bwMode="auto">
            <a:xfrm>
              <a:off x="55" y="832"/>
              <a:ext cx="116" cy="32"/>
            </a:xfrm>
            <a:custGeom>
              <a:avLst/>
              <a:gdLst>
                <a:gd name="T0" fmla="*/ 44 w 2112"/>
                <a:gd name="T1" fmla="*/ 592 h 592"/>
                <a:gd name="T2" fmla="*/ 0 w 2112"/>
                <a:gd name="T3" fmla="*/ 549 h 592"/>
                <a:gd name="T4" fmla="*/ 0 w 2112"/>
                <a:gd name="T5" fmla="*/ 44 h 592"/>
                <a:gd name="T6" fmla="*/ 44 w 2112"/>
                <a:gd name="T7" fmla="*/ 0 h 592"/>
                <a:gd name="T8" fmla="*/ 2069 w 2112"/>
                <a:gd name="T9" fmla="*/ 0 h 592"/>
                <a:gd name="T10" fmla="*/ 2112 w 2112"/>
                <a:gd name="T11" fmla="*/ 44 h 592"/>
                <a:gd name="T12" fmla="*/ 2112 w 2112"/>
                <a:gd name="T13" fmla="*/ 549 h 592"/>
                <a:gd name="T14" fmla="*/ 2069 w 2112"/>
                <a:gd name="T15" fmla="*/ 592 h 5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112" h="592">
                  <a:moveTo>
                    <a:pt x="44" y="592"/>
                  </a:moveTo>
                  <a:cubicBezTo>
                    <a:pt x="20" y="592"/>
                    <a:pt x="0" y="573"/>
                    <a:pt x="0" y="549"/>
                  </a:cubicBezTo>
                  <a:lnTo>
                    <a:pt x="0" y="44"/>
                  </a:lnTo>
                  <a:cubicBezTo>
                    <a:pt x="0" y="20"/>
                    <a:pt x="20" y="0"/>
                    <a:pt x="44" y="0"/>
                  </a:cubicBezTo>
                  <a:moveTo>
                    <a:pt x="2069" y="0"/>
                  </a:moveTo>
                  <a:cubicBezTo>
                    <a:pt x="2093" y="0"/>
                    <a:pt x="2112" y="20"/>
                    <a:pt x="2112" y="44"/>
                  </a:cubicBezTo>
                  <a:lnTo>
                    <a:pt x="2112" y="549"/>
                  </a:lnTo>
                  <a:cubicBezTo>
                    <a:pt x="2112" y="573"/>
                    <a:pt x="2093" y="592"/>
                    <a:pt x="2069" y="592"/>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00" name="Freeform 56">
              <a:extLst>
                <a:ext uri="{FF2B5EF4-FFF2-40B4-BE49-F238E27FC236}">
                  <a16:creationId xmlns:a16="http://schemas.microsoft.com/office/drawing/2014/main" id="{6D8196DB-0A4F-459E-91F0-B3DA00C4F2B1}"/>
                </a:ext>
              </a:extLst>
            </xdr:cNvPr>
            <xdr:cNvSpPr>
              <a:spLocks noEditPoints="1"/>
            </xdr:cNvSpPr>
          </xdr:nvSpPr>
          <xdr:spPr bwMode="auto">
            <a:xfrm>
              <a:off x="106" y="702"/>
              <a:ext cx="7" cy="35"/>
            </a:xfrm>
            <a:custGeom>
              <a:avLst/>
              <a:gdLst>
                <a:gd name="T0" fmla="*/ 4 w 7"/>
                <a:gd name="T1" fmla="*/ 0 h 35"/>
                <a:gd name="T2" fmla="*/ 4 w 7"/>
                <a:gd name="T3" fmla="*/ 29 h 35"/>
                <a:gd name="T4" fmla="*/ 3 w 7"/>
                <a:gd name="T5" fmla="*/ 29 h 35"/>
                <a:gd name="T6" fmla="*/ 3 w 7"/>
                <a:gd name="T7" fmla="*/ 0 h 35"/>
                <a:gd name="T8" fmla="*/ 4 w 7"/>
                <a:gd name="T9" fmla="*/ 0 h 35"/>
                <a:gd name="T10" fmla="*/ 7 w 7"/>
                <a:gd name="T11" fmla="*/ 28 h 35"/>
                <a:gd name="T12" fmla="*/ 3 w 7"/>
                <a:gd name="T13" fmla="*/ 35 h 35"/>
                <a:gd name="T14" fmla="*/ 0 w 7"/>
                <a:gd name="T15" fmla="*/ 28 h 35"/>
                <a:gd name="T16" fmla="*/ 7 w 7"/>
                <a:gd name="T17" fmla="*/ 28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5">
                  <a:moveTo>
                    <a:pt x="4" y="0"/>
                  </a:moveTo>
                  <a:lnTo>
                    <a:pt x="4" y="29"/>
                  </a:lnTo>
                  <a:lnTo>
                    <a:pt x="3" y="29"/>
                  </a:lnTo>
                  <a:lnTo>
                    <a:pt x="3" y="0"/>
                  </a:lnTo>
                  <a:lnTo>
                    <a:pt x="4" y="0"/>
                  </a:lnTo>
                  <a:close/>
                  <a:moveTo>
                    <a:pt x="7" y="28"/>
                  </a:moveTo>
                  <a:lnTo>
                    <a:pt x="3" y="35"/>
                  </a:lnTo>
                  <a:lnTo>
                    <a:pt x="0" y="28"/>
                  </a:lnTo>
                  <a:lnTo>
                    <a:pt x="7" y="28"/>
                  </a:lnTo>
                  <a:close/>
                </a:path>
              </a:pathLst>
            </a:custGeom>
            <a:solidFill>
              <a:srgbClr val="000000"/>
            </a:solidFill>
            <a:ln w="0" cap="flat">
              <a:solidFill>
                <a:srgbClr val="000000"/>
              </a:solidFill>
              <a:prstDash val="solid"/>
              <a:round/>
              <a:headEnd/>
              <a:tailEnd/>
            </a:ln>
          </xdr:spPr>
        </xdr:sp>
        <xdr:sp macro="" textlink="">
          <xdr:nvSpPr>
            <xdr:cNvPr id="6201" name="Freeform 57">
              <a:extLst>
                <a:ext uri="{FF2B5EF4-FFF2-40B4-BE49-F238E27FC236}">
                  <a16:creationId xmlns:a16="http://schemas.microsoft.com/office/drawing/2014/main" id="{C0F1C64D-6D1D-44BB-966F-D3E0ACB717B7}"/>
                </a:ext>
              </a:extLst>
            </xdr:cNvPr>
            <xdr:cNvSpPr>
              <a:spLocks noEditPoints="1"/>
            </xdr:cNvSpPr>
          </xdr:nvSpPr>
          <xdr:spPr bwMode="auto">
            <a:xfrm>
              <a:off x="237" y="118"/>
              <a:ext cx="173" cy="46"/>
            </a:xfrm>
            <a:custGeom>
              <a:avLst/>
              <a:gdLst>
                <a:gd name="T0" fmla="*/ 0 w 3168"/>
                <a:gd name="T1" fmla="*/ 728 h 848"/>
                <a:gd name="T2" fmla="*/ 0 w 3168"/>
                <a:gd name="T3" fmla="*/ 552 h 848"/>
                <a:gd name="T4" fmla="*/ 16 w 3168"/>
                <a:gd name="T5" fmla="*/ 440 h 848"/>
                <a:gd name="T6" fmla="*/ 16 w 3168"/>
                <a:gd name="T7" fmla="*/ 392 h 848"/>
                <a:gd name="T8" fmla="*/ 0 w 3168"/>
                <a:gd name="T9" fmla="*/ 280 h 848"/>
                <a:gd name="T10" fmla="*/ 0 w 3168"/>
                <a:gd name="T11" fmla="*/ 56 h 848"/>
                <a:gd name="T12" fmla="*/ 16 w 3168"/>
                <a:gd name="T13" fmla="*/ 8 h 848"/>
                <a:gd name="T14" fmla="*/ 73 w 3168"/>
                <a:gd name="T15" fmla="*/ 16 h 848"/>
                <a:gd name="T16" fmla="*/ 185 w 3168"/>
                <a:gd name="T17" fmla="*/ 0 h 848"/>
                <a:gd name="T18" fmla="*/ 410 w 3168"/>
                <a:gd name="T19" fmla="*/ 0 h 848"/>
                <a:gd name="T20" fmla="*/ 586 w 3168"/>
                <a:gd name="T21" fmla="*/ 0 h 848"/>
                <a:gd name="T22" fmla="*/ 698 w 3168"/>
                <a:gd name="T23" fmla="*/ 16 h 848"/>
                <a:gd name="T24" fmla="*/ 746 w 3168"/>
                <a:gd name="T25" fmla="*/ 16 h 848"/>
                <a:gd name="T26" fmla="*/ 858 w 3168"/>
                <a:gd name="T27" fmla="*/ 0 h 848"/>
                <a:gd name="T28" fmla="*/ 1082 w 3168"/>
                <a:gd name="T29" fmla="*/ 0 h 848"/>
                <a:gd name="T30" fmla="*/ 1259 w 3168"/>
                <a:gd name="T31" fmla="*/ 0 h 848"/>
                <a:gd name="T32" fmla="*/ 1371 w 3168"/>
                <a:gd name="T33" fmla="*/ 16 h 848"/>
                <a:gd name="T34" fmla="*/ 1419 w 3168"/>
                <a:gd name="T35" fmla="*/ 16 h 848"/>
                <a:gd name="T36" fmla="*/ 1531 w 3168"/>
                <a:gd name="T37" fmla="*/ 0 h 848"/>
                <a:gd name="T38" fmla="*/ 1755 w 3168"/>
                <a:gd name="T39" fmla="*/ 0 h 848"/>
                <a:gd name="T40" fmla="*/ 1931 w 3168"/>
                <a:gd name="T41" fmla="*/ 0 h 848"/>
                <a:gd name="T42" fmla="*/ 2043 w 3168"/>
                <a:gd name="T43" fmla="*/ 16 h 848"/>
                <a:gd name="T44" fmla="*/ 2091 w 3168"/>
                <a:gd name="T45" fmla="*/ 16 h 848"/>
                <a:gd name="T46" fmla="*/ 2203 w 3168"/>
                <a:gd name="T47" fmla="*/ 0 h 848"/>
                <a:gd name="T48" fmla="*/ 2428 w 3168"/>
                <a:gd name="T49" fmla="*/ 0 h 848"/>
                <a:gd name="T50" fmla="*/ 2604 w 3168"/>
                <a:gd name="T51" fmla="*/ 0 h 848"/>
                <a:gd name="T52" fmla="*/ 2716 w 3168"/>
                <a:gd name="T53" fmla="*/ 16 h 848"/>
                <a:gd name="T54" fmla="*/ 2764 w 3168"/>
                <a:gd name="T55" fmla="*/ 16 h 848"/>
                <a:gd name="T56" fmla="*/ 2876 w 3168"/>
                <a:gd name="T57" fmla="*/ 0 h 848"/>
                <a:gd name="T58" fmla="*/ 3100 w 3168"/>
                <a:gd name="T59" fmla="*/ 0 h 848"/>
                <a:gd name="T60" fmla="*/ 3160 w 3168"/>
                <a:gd name="T61" fmla="*/ 16 h 848"/>
                <a:gd name="T62" fmla="*/ 3152 w 3168"/>
                <a:gd name="T63" fmla="*/ 61 h 848"/>
                <a:gd name="T64" fmla="*/ 3168 w 3168"/>
                <a:gd name="T65" fmla="*/ 173 h 848"/>
                <a:gd name="T66" fmla="*/ 3168 w 3168"/>
                <a:gd name="T67" fmla="*/ 397 h 848"/>
                <a:gd name="T68" fmla="*/ 3168 w 3168"/>
                <a:gd name="T69" fmla="*/ 573 h 848"/>
                <a:gd name="T70" fmla="*/ 3152 w 3168"/>
                <a:gd name="T71" fmla="*/ 685 h 848"/>
                <a:gd name="T72" fmla="*/ 3152 w 3168"/>
                <a:gd name="T73" fmla="*/ 733 h 848"/>
                <a:gd name="T74" fmla="*/ 3156 w 3168"/>
                <a:gd name="T75" fmla="*/ 848 h 848"/>
                <a:gd name="T76" fmla="*/ 2931 w 3168"/>
                <a:gd name="T77" fmla="*/ 848 h 848"/>
                <a:gd name="T78" fmla="*/ 2755 w 3168"/>
                <a:gd name="T79" fmla="*/ 848 h 848"/>
                <a:gd name="T80" fmla="*/ 2643 w 3168"/>
                <a:gd name="T81" fmla="*/ 832 h 848"/>
                <a:gd name="T82" fmla="*/ 2595 w 3168"/>
                <a:gd name="T83" fmla="*/ 832 h 848"/>
                <a:gd name="T84" fmla="*/ 2483 w 3168"/>
                <a:gd name="T85" fmla="*/ 848 h 848"/>
                <a:gd name="T86" fmla="*/ 2259 w 3168"/>
                <a:gd name="T87" fmla="*/ 848 h 848"/>
                <a:gd name="T88" fmla="*/ 2083 w 3168"/>
                <a:gd name="T89" fmla="*/ 848 h 848"/>
                <a:gd name="T90" fmla="*/ 1970 w 3168"/>
                <a:gd name="T91" fmla="*/ 832 h 848"/>
                <a:gd name="T92" fmla="*/ 1922 w 3168"/>
                <a:gd name="T93" fmla="*/ 832 h 848"/>
                <a:gd name="T94" fmla="*/ 1810 w 3168"/>
                <a:gd name="T95" fmla="*/ 848 h 848"/>
                <a:gd name="T96" fmla="*/ 1586 w 3168"/>
                <a:gd name="T97" fmla="*/ 848 h 848"/>
                <a:gd name="T98" fmla="*/ 1410 w 3168"/>
                <a:gd name="T99" fmla="*/ 848 h 848"/>
                <a:gd name="T100" fmla="*/ 1298 w 3168"/>
                <a:gd name="T101" fmla="*/ 832 h 848"/>
                <a:gd name="T102" fmla="*/ 1250 w 3168"/>
                <a:gd name="T103" fmla="*/ 832 h 848"/>
                <a:gd name="T104" fmla="*/ 1138 w 3168"/>
                <a:gd name="T105" fmla="*/ 848 h 848"/>
                <a:gd name="T106" fmla="*/ 913 w 3168"/>
                <a:gd name="T107" fmla="*/ 848 h 848"/>
                <a:gd name="T108" fmla="*/ 737 w 3168"/>
                <a:gd name="T109" fmla="*/ 848 h 848"/>
                <a:gd name="T110" fmla="*/ 625 w 3168"/>
                <a:gd name="T111" fmla="*/ 832 h 848"/>
                <a:gd name="T112" fmla="*/ 577 w 3168"/>
                <a:gd name="T113" fmla="*/ 832 h 848"/>
                <a:gd name="T114" fmla="*/ 465 w 3168"/>
                <a:gd name="T115" fmla="*/ 848 h 848"/>
                <a:gd name="T116" fmla="*/ 241 w 3168"/>
                <a:gd name="T117" fmla="*/ 848 h 848"/>
                <a:gd name="T118" fmla="*/ 65 w 3168"/>
                <a:gd name="T119" fmla="*/ 848 h 848"/>
                <a:gd name="T120" fmla="*/ 8 w 3168"/>
                <a:gd name="T121" fmla="*/ 832 h 8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168" h="848">
                  <a:moveTo>
                    <a:pt x="0" y="840"/>
                  </a:moveTo>
                  <a:lnTo>
                    <a:pt x="0" y="776"/>
                  </a:lnTo>
                  <a:lnTo>
                    <a:pt x="16" y="776"/>
                  </a:lnTo>
                  <a:lnTo>
                    <a:pt x="16" y="840"/>
                  </a:lnTo>
                  <a:lnTo>
                    <a:pt x="0" y="840"/>
                  </a:lnTo>
                  <a:close/>
                  <a:moveTo>
                    <a:pt x="0" y="728"/>
                  </a:moveTo>
                  <a:lnTo>
                    <a:pt x="0" y="664"/>
                  </a:lnTo>
                  <a:lnTo>
                    <a:pt x="16" y="664"/>
                  </a:lnTo>
                  <a:lnTo>
                    <a:pt x="16" y="728"/>
                  </a:lnTo>
                  <a:lnTo>
                    <a:pt x="0" y="728"/>
                  </a:lnTo>
                  <a:close/>
                  <a:moveTo>
                    <a:pt x="0" y="616"/>
                  </a:moveTo>
                  <a:lnTo>
                    <a:pt x="0" y="552"/>
                  </a:lnTo>
                  <a:lnTo>
                    <a:pt x="16" y="552"/>
                  </a:lnTo>
                  <a:lnTo>
                    <a:pt x="16" y="616"/>
                  </a:lnTo>
                  <a:lnTo>
                    <a:pt x="0" y="616"/>
                  </a:lnTo>
                  <a:close/>
                  <a:moveTo>
                    <a:pt x="0" y="504"/>
                  </a:moveTo>
                  <a:lnTo>
                    <a:pt x="0" y="440"/>
                  </a:lnTo>
                  <a:lnTo>
                    <a:pt x="16" y="440"/>
                  </a:lnTo>
                  <a:lnTo>
                    <a:pt x="16" y="504"/>
                  </a:lnTo>
                  <a:lnTo>
                    <a:pt x="0" y="504"/>
                  </a:lnTo>
                  <a:close/>
                  <a:moveTo>
                    <a:pt x="0" y="392"/>
                  </a:moveTo>
                  <a:lnTo>
                    <a:pt x="0" y="328"/>
                  </a:lnTo>
                  <a:lnTo>
                    <a:pt x="16" y="328"/>
                  </a:lnTo>
                  <a:lnTo>
                    <a:pt x="16" y="392"/>
                  </a:lnTo>
                  <a:lnTo>
                    <a:pt x="0" y="392"/>
                  </a:lnTo>
                  <a:close/>
                  <a:moveTo>
                    <a:pt x="0" y="280"/>
                  </a:moveTo>
                  <a:lnTo>
                    <a:pt x="0" y="216"/>
                  </a:lnTo>
                  <a:lnTo>
                    <a:pt x="16" y="216"/>
                  </a:lnTo>
                  <a:lnTo>
                    <a:pt x="16" y="280"/>
                  </a:lnTo>
                  <a:lnTo>
                    <a:pt x="0" y="280"/>
                  </a:lnTo>
                  <a:close/>
                  <a:moveTo>
                    <a:pt x="0" y="168"/>
                  </a:moveTo>
                  <a:lnTo>
                    <a:pt x="0" y="104"/>
                  </a:lnTo>
                  <a:lnTo>
                    <a:pt x="16" y="104"/>
                  </a:lnTo>
                  <a:lnTo>
                    <a:pt x="16" y="168"/>
                  </a:lnTo>
                  <a:lnTo>
                    <a:pt x="0" y="168"/>
                  </a:lnTo>
                  <a:close/>
                  <a:moveTo>
                    <a:pt x="0" y="56"/>
                  </a:moveTo>
                  <a:lnTo>
                    <a:pt x="0" y="8"/>
                  </a:lnTo>
                  <a:cubicBezTo>
                    <a:pt x="0" y="4"/>
                    <a:pt x="4" y="0"/>
                    <a:pt x="8" y="0"/>
                  </a:cubicBezTo>
                  <a:lnTo>
                    <a:pt x="25" y="0"/>
                  </a:lnTo>
                  <a:lnTo>
                    <a:pt x="25" y="16"/>
                  </a:lnTo>
                  <a:lnTo>
                    <a:pt x="8" y="16"/>
                  </a:lnTo>
                  <a:lnTo>
                    <a:pt x="16" y="8"/>
                  </a:lnTo>
                  <a:lnTo>
                    <a:pt x="16" y="56"/>
                  </a:lnTo>
                  <a:lnTo>
                    <a:pt x="0" y="56"/>
                  </a:lnTo>
                  <a:close/>
                  <a:moveTo>
                    <a:pt x="73" y="0"/>
                  </a:moveTo>
                  <a:lnTo>
                    <a:pt x="137" y="0"/>
                  </a:lnTo>
                  <a:lnTo>
                    <a:pt x="137" y="16"/>
                  </a:lnTo>
                  <a:lnTo>
                    <a:pt x="73" y="16"/>
                  </a:lnTo>
                  <a:lnTo>
                    <a:pt x="73" y="0"/>
                  </a:lnTo>
                  <a:close/>
                  <a:moveTo>
                    <a:pt x="185" y="0"/>
                  </a:moveTo>
                  <a:lnTo>
                    <a:pt x="250" y="0"/>
                  </a:lnTo>
                  <a:lnTo>
                    <a:pt x="250" y="16"/>
                  </a:lnTo>
                  <a:lnTo>
                    <a:pt x="185" y="16"/>
                  </a:lnTo>
                  <a:lnTo>
                    <a:pt x="185" y="0"/>
                  </a:lnTo>
                  <a:close/>
                  <a:moveTo>
                    <a:pt x="298" y="0"/>
                  </a:moveTo>
                  <a:lnTo>
                    <a:pt x="362" y="0"/>
                  </a:lnTo>
                  <a:lnTo>
                    <a:pt x="362" y="16"/>
                  </a:lnTo>
                  <a:lnTo>
                    <a:pt x="298" y="16"/>
                  </a:lnTo>
                  <a:lnTo>
                    <a:pt x="298" y="0"/>
                  </a:lnTo>
                  <a:close/>
                  <a:moveTo>
                    <a:pt x="410" y="0"/>
                  </a:moveTo>
                  <a:lnTo>
                    <a:pt x="474" y="0"/>
                  </a:lnTo>
                  <a:lnTo>
                    <a:pt x="474" y="16"/>
                  </a:lnTo>
                  <a:lnTo>
                    <a:pt x="410" y="16"/>
                  </a:lnTo>
                  <a:lnTo>
                    <a:pt x="410" y="0"/>
                  </a:lnTo>
                  <a:close/>
                  <a:moveTo>
                    <a:pt x="522" y="0"/>
                  </a:moveTo>
                  <a:lnTo>
                    <a:pt x="586" y="0"/>
                  </a:lnTo>
                  <a:lnTo>
                    <a:pt x="586" y="16"/>
                  </a:lnTo>
                  <a:lnTo>
                    <a:pt x="522" y="16"/>
                  </a:lnTo>
                  <a:lnTo>
                    <a:pt x="522" y="0"/>
                  </a:lnTo>
                  <a:close/>
                  <a:moveTo>
                    <a:pt x="634" y="0"/>
                  </a:moveTo>
                  <a:lnTo>
                    <a:pt x="698" y="0"/>
                  </a:lnTo>
                  <a:lnTo>
                    <a:pt x="698" y="16"/>
                  </a:lnTo>
                  <a:lnTo>
                    <a:pt x="634" y="16"/>
                  </a:lnTo>
                  <a:lnTo>
                    <a:pt x="634" y="0"/>
                  </a:lnTo>
                  <a:close/>
                  <a:moveTo>
                    <a:pt x="746" y="0"/>
                  </a:moveTo>
                  <a:lnTo>
                    <a:pt x="810" y="0"/>
                  </a:lnTo>
                  <a:lnTo>
                    <a:pt x="810" y="16"/>
                  </a:lnTo>
                  <a:lnTo>
                    <a:pt x="746" y="16"/>
                  </a:lnTo>
                  <a:lnTo>
                    <a:pt x="746" y="0"/>
                  </a:lnTo>
                  <a:close/>
                  <a:moveTo>
                    <a:pt x="858" y="0"/>
                  </a:moveTo>
                  <a:lnTo>
                    <a:pt x="922" y="0"/>
                  </a:lnTo>
                  <a:lnTo>
                    <a:pt x="922" y="16"/>
                  </a:lnTo>
                  <a:lnTo>
                    <a:pt x="858" y="16"/>
                  </a:lnTo>
                  <a:lnTo>
                    <a:pt x="858" y="0"/>
                  </a:lnTo>
                  <a:close/>
                  <a:moveTo>
                    <a:pt x="970" y="0"/>
                  </a:moveTo>
                  <a:lnTo>
                    <a:pt x="1034" y="0"/>
                  </a:lnTo>
                  <a:lnTo>
                    <a:pt x="1034" y="16"/>
                  </a:lnTo>
                  <a:lnTo>
                    <a:pt x="970" y="16"/>
                  </a:lnTo>
                  <a:lnTo>
                    <a:pt x="970" y="0"/>
                  </a:lnTo>
                  <a:close/>
                  <a:moveTo>
                    <a:pt x="1082" y="0"/>
                  </a:moveTo>
                  <a:lnTo>
                    <a:pt x="1146" y="0"/>
                  </a:lnTo>
                  <a:lnTo>
                    <a:pt x="1146" y="16"/>
                  </a:lnTo>
                  <a:lnTo>
                    <a:pt x="1082" y="16"/>
                  </a:lnTo>
                  <a:lnTo>
                    <a:pt x="1082" y="0"/>
                  </a:lnTo>
                  <a:close/>
                  <a:moveTo>
                    <a:pt x="1194" y="0"/>
                  </a:moveTo>
                  <a:lnTo>
                    <a:pt x="1259" y="0"/>
                  </a:lnTo>
                  <a:lnTo>
                    <a:pt x="1259" y="16"/>
                  </a:lnTo>
                  <a:lnTo>
                    <a:pt x="1194" y="16"/>
                  </a:lnTo>
                  <a:lnTo>
                    <a:pt x="1194" y="0"/>
                  </a:lnTo>
                  <a:close/>
                  <a:moveTo>
                    <a:pt x="1307" y="0"/>
                  </a:moveTo>
                  <a:lnTo>
                    <a:pt x="1371" y="0"/>
                  </a:lnTo>
                  <a:lnTo>
                    <a:pt x="1371" y="16"/>
                  </a:lnTo>
                  <a:lnTo>
                    <a:pt x="1307" y="16"/>
                  </a:lnTo>
                  <a:lnTo>
                    <a:pt x="1307" y="0"/>
                  </a:lnTo>
                  <a:close/>
                  <a:moveTo>
                    <a:pt x="1419" y="0"/>
                  </a:moveTo>
                  <a:lnTo>
                    <a:pt x="1483" y="0"/>
                  </a:lnTo>
                  <a:lnTo>
                    <a:pt x="1483" y="16"/>
                  </a:lnTo>
                  <a:lnTo>
                    <a:pt x="1419" y="16"/>
                  </a:lnTo>
                  <a:lnTo>
                    <a:pt x="1419" y="0"/>
                  </a:lnTo>
                  <a:close/>
                  <a:moveTo>
                    <a:pt x="1531" y="0"/>
                  </a:moveTo>
                  <a:lnTo>
                    <a:pt x="1595" y="0"/>
                  </a:lnTo>
                  <a:lnTo>
                    <a:pt x="1595" y="16"/>
                  </a:lnTo>
                  <a:lnTo>
                    <a:pt x="1531" y="16"/>
                  </a:lnTo>
                  <a:lnTo>
                    <a:pt x="1531" y="0"/>
                  </a:lnTo>
                  <a:close/>
                  <a:moveTo>
                    <a:pt x="1643" y="0"/>
                  </a:moveTo>
                  <a:lnTo>
                    <a:pt x="1707" y="0"/>
                  </a:lnTo>
                  <a:lnTo>
                    <a:pt x="1707" y="16"/>
                  </a:lnTo>
                  <a:lnTo>
                    <a:pt x="1643" y="16"/>
                  </a:lnTo>
                  <a:lnTo>
                    <a:pt x="1643" y="0"/>
                  </a:lnTo>
                  <a:close/>
                  <a:moveTo>
                    <a:pt x="1755" y="0"/>
                  </a:moveTo>
                  <a:lnTo>
                    <a:pt x="1819" y="0"/>
                  </a:lnTo>
                  <a:lnTo>
                    <a:pt x="1819" y="16"/>
                  </a:lnTo>
                  <a:lnTo>
                    <a:pt x="1755" y="16"/>
                  </a:lnTo>
                  <a:lnTo>
                    <a:pt x="1755" y="0"/>
                  </a:lnTo>
                  <a:close/>
                  <a:moveTo>
                    <a:pt x="1867" y="0"/>
                  </a:moveTo>
                  <a:lnTo>
                    <a:pt x="1931" y="0"/>
                  </a:lnTo>
                  <a:lnTo>
                    <a:pt x="1931" y="16"/>
                  </a:lnTo>
                  <a:lnTo>
                    <a:pt x="1867" y="16"/>
                  </a:lnTo>
                  <a:lnTo>
                    <a:pt x="1867" y="0"/>
                  </a:lnTo>
                  <a:close/>
                  <a:moveTo>
                    <a:pt x="1979" y="0"/>
                  </a:moveTo>
                  <a:lnTo>
                    <a:pt x="2043" y="0"/>
                  </a:lnTo>
                  <a:lnTo>
                    <a:pt x="2043" y="16"/>
                  </a:lnTo>
                  <a:lnTo>
                    <a:pt x="1979" y="16"/>
                  </a:lnTo>
                  <a:lnTo>
                    <a:pt x="1979" y="0"/>
                  </a:lnTo>
                  <a:close/>
                  <a:moveTo>
                    <a:pt x="2091" y="0"/>
                  </a:moveTo>
                  <a:lnTo>
                    <a:pt x="2155" y="0"/>
                  </a:lnTo>
                  <a:lnTo>
                    <a:pt x="2155" y="16"/>
                  </a:lnTo>
                  <a:lnTo>
                    <a:pt x="2091" y="16"/>
                  </a:lnTo>
                  <a:lnTo>
                    <a:pt x="2091" y="0"/>
                  </a:lnTo>
                  <a:close/>
                  <a:moveTo>
                    <a:pt x="2203" y="0"/>
                  </a:moveTo>
                  <a:lnTo>
                    <a:pt x="2268" y="0"/>
                  </a:lnTo>
                  <a:lnTo>
                    <a:pt x="2268" y="16"/>
                  </a:lnTo>
                  <a:lnTo>
                    <a:pt x="2203" y="16"/>
                  </a:lnTo>
                  <a:lnTo>
                    <a:pt x="2203" y="0"/>
                  </a:lnTo>
                  <a:close/>
                  <a:moveTo>
                    <a:pt x="2316" y="0"/>
                  </a:moveTo>
                  <a:lnTo>
                    <a:pt x="2380" y="0"/>
                  </a:lnTo>
                  <a:lnTo>
                    <a:pt x="2380" y="16"/>
                  </a:lnTo>
                  <a:lnTo>
                    <a:pt x="2316" y="16"/>
                  </a:lnTo>
                  <a:lnTo>
                    <a:pt x="2316" y="0"/>
                  </a:lnTo>
                  <a:close/>
                  <a:moveTo>
                    <a:pt x="2428" y="0"/>
                  </a:moveTo>
                  <a:lnTo>
                    <a:pt x="2492" y="0"/>
                  </a:lnTo>
                  <a:lnTo>
                    <a:pt x="2492" y="16"/>
                  </a:lnTo>
                  <a:lnTo>
                    <a:pt x="2428" y="16"/>
                  </a:lnTo>
                  <a:lnTo>
                    <a:pt x="2428" y="0"/>
                  </a:lnTo>
                  <a:close/>
                  <a:moveTo>
                    <a:pt x="2540" y="0"/>
                  </a:moveTo>
                  <a:lnTo>
                    <a:pt x="2604" y="0"/>
                  </a:lnTo>
                  <a:lnTo>
                    <a:pt x="2604" y="16"/>
                  </a:lnTo>
                  <a:lnTo>
                    <a:pt x="2540" y="16"/>
                  </a:lnTo>
                  <a:lnTo>
                    <a:pt x="2540" y="0"/>
                  </a:lnTo>
                  <a:close/>
                  <a:moveTo>
                    <a:pt x="2652" y="0"/>
                  </a:moveTo>
                  <a:lnTo>
                    <a:pt x="2716" y="0"/>
                  </a:lnTo>
                  <a:lnTo>
                    <a:pt x="2716" y="16"/>
                  </a:lnTo>
                  <a:lnTo>
                    <a:pt x="2652" y="16"/>
                  </a:lnTo>
                  <a:lnTo>
                    <a:pt x="2652" y="0"/>
                  </a:lnTo>
                  <a:close/>
                  <a:moveTo>
                    <a:pt x="2764" y="0"/>
                  </a:moveTo>
                  <a:lnTo>
                    <a:pt x="2828" y="0"/>
                  </a:lnTo>
                  <a:lnTo>
                    <a:pt x="2828" y="16"/>
                  </a:lnTo>
                  <a:lnTo>
                    <a:pt x="2764" y="16"/>
                  </a:lnTo>
                  <a:lnTo>
                    <a:pt x="2764" y="0"/>
                  </a:lnTo>
                  <a:close/>
                  <a:moveTo>
                    <a:pt x="2876" y="0"/>
                  </a:moveTo>
                  <a:lnTo>
                    <a:pt x="2940" y="0"/>
                  </a:lnTo>
                  <a:lnTo>
                    <a:pt x="2940" y="16"/>
                  </a:lnTo>
                  <a:lnTo>
                    <a:pt x="2876" y="16"/>
                  </a:lnTo>
                  <a:lnTo>
                    <a:pt x="2876" y="0"/>
                  </a:lnTo>
                  <a:close/>
                  <a:moveTo>
                    <a:pt x="2988" y="0"/>
                  </a:moveTo>
                  <a:lnTo>
                    <a:pt x="3052" y="0"/>
                  </a:lnTo>
                  <a:lnTo>
                    <a:pt x="3052" y="16"/>
                  </a:lnTo>
                  <a:lnTo>
                    <a:pt x="2988" y="16"/>
                  </a:lnTo>
                  <a:lnTo>
                    <a:pt x="2988" y="0"/>
                  </a:lnTo>
                  <a:close/>
                  <a:moveTo>
                    <a:pt x="3100" y="0"/>
                  </a:moveTo>
                  <a:lnTo>
                    <a:pt x="3160" y="0"/>
                  </a:lnTo>
                  <a:cubicBezTo>
                    <a:pt x="3165" y="0"/>
                    <a:pt x="3168" y="4"/>
                    <a:pt x="3168" y="8"/>
                  </a:cubicBezTo>
                  <a:lnTo>
                    <a:pt x="3168" y="12"/>
                  </a:lnTo>
                  <a:lnTo>
                    <a:pt x="3152" y="12"/>
                  </a:lnTo>
                  <a:lnTo>
                    <a:pt x="3152" y="8"/>
                  </a:lnTo>
                  <a:lnTo>
                    <a:pt x="3160" y="16"/>
                  </a:lnTo>
                  <a:lnTo>
                    <a:pt x="3100" y="16"/>
                  </a:lnTo>
                  <a:lnTo>
                    <a:pt x="3100" y="0"/>
                  </a:lnTo>
                  <a:close/>
                  <a:moveTo>
                    <a:pt x="3168" y="61"/>
                  </a:moveTo>
                  <a:lnTo>
                    <a:pt x="3168" y="125"/>
                  </a:lnTo>
                  <a:lnTo>
                    <a:pt x="3152" y="125"/>
                  </a:lnTo>
                  <a:lnTo>
                    <a:pt x="3152" y="61"/>
                  </a:lnTo>
                  <a:lnTo>
                    <a:pt x="3168" y="61"/>
                  </a:lnTo>
                  <a:close/>
                  <a:moveTo>
                    <a:pt x="3168" y="173"/>
                  </a:moveTo>
                  <a:lnTo>
                    <a:pt x="3168" y="237"/>
                  </a:lnTo>
                  <a:lnTo>
                    <a:pt x="3152" y="237"/>
                  </a:lnTo>
                  <a:lnTo>
                    <a:pt x="3152" y="173"/>
                  </a:lnTo>
                  <a:lnTo>
                    <a:pt x="3168" y="173"/>
                  </a:lnTo>
                  <a:close/>
                  <a:moveTo>
                    <a:pt x="3168" y="285"/>
                  </a:moveTo>
                  <a:lnTo>
                    <a:pt x="3168" y="349"/>
                  </a:lnTo>
                  <a:lnTo>
                    <a:pt x="3152" y="349"/>
                  </a:lnTo>
                  <a:lnTo>
                    <a:pt x="3152" y="285"/>
                  </a:lnTo>
                  <a:lnTo>
                    <a:pt x="3168" y="285"/>
                  </a:lnTo>
                  <a:close/>
                  <a:moveTo>
                    <a:pt x="3168" y="397"/>
                  </a:moveTo>
                  <a:lnTo>
                    <a:pt x="3168" y="461"/>
                  </a:lnTo>
                  <a:lnTo>
                    <a:pt x="3152" y="461"/>
                  </a:lnTo>
                  <a:lnTo>
                    <a:pt x="3152" y="397"/>
                  </a:lnTo>
                  <a:lnTo>
                    <a:pt x="3168" y="397"/>
                  </a:lnTo>
                  <a:close/>
                  <a:moveTo>
                    <a:pt x="3168" y="509"/>
                  </a:moveTo>
                  <a:lnTo>
                    <a:pt x="3168" y="573"/>
                  </a:lnTo>
                  <a:lnTo>
                    <a:pt x="3152" y="573"/>
                  </a:lnTo>
                  <a:lnTo>
                    <a:pt x="3152" y="509"/>
                  </a:lnTo>
                  <a:lnTo>
                    <a:pt x="3168" y="509"/>
                  </a:lnTo>
                  <a:close/>
                  <a:moveTo>
                    <a:pt x="3168" y="621"/>
                  </a:moveTo>
                  <a:lnTo>
                    <a:pt x="3168" y="685"/>
                  </a:lnTo>
                  <a:lnTo>
                    <a:pt x="3152" y="685"/>
                  </a:lnTo>
                  <a:lnTo>
                    <a:pt x="3152" y="621"/>
                  </a:lnTo>
                  <a:lnTo>
                    <a:pt x="3168" y="621"/>
                  </a:lnTo>
                  <a:close/>
                  <a:moveTo>
                    <a:pt x="3168" y="733"/>
                  </a:moveTo>
                  <a:lnTo>
                    <a:pt x="3168" y="797"/>
                  </a:lnTo>
                  <a:lnTo>
                    <a:pt x="3152" y="797"/>
                  </a:lnTo>
                  <a:lnTo>
                    <a:pt x="3152" y="733"/>
                  </a:lnTo>
                  <a:lnTo>
                    <a:pt x="3168" y="733"/>
                  </a:lnTo>
                  <a:close/>
                  <a:moveTo>
                    <a:pt x="3156" y="848"/>
                  </a:moveTo>
                  <a:lnTo>
                    <a:pt x="3092" y="848"/>
                  </a:lnTo>
                  <a:lnTo>
                    <a:pt x="3092" y="832"/>
                  </a:lnTo>
                  <a:lnTo>
                    <a:pt x="3156" y="832"/>
                  </a:lnTo>
                  <a:lnTo>
                    <a:pt x="3156" y="848"/>
                  </a:lnTo>
                  <a:close/>
                  <a:moveTo>
                    <a:pt x="3044" y="848"/>
                  </a:moveTo>
                  <a:lnTo>
                    <a:pt x="2979" y="848"/>
                  </a:lnTo>
                  <a:lnTo>
                    <a:pt x="2979" y="832"/>
                  </a:lnTo>
                  <a:lnTo>
                    <a:pt x="3044" y="832"/>
                  </a:lnTo>
                  <a:lnTo>
                    <a:pt x="3044" y="848"/>
                  </a:lnTo>
                  <a:close/>
                  <a:moveTo>
                    <a:pt x="2931" y="848"/>
                  </a:moveTo>
                  <a:lnTo>
                    <a:pt x="2867" y="848"/>
                  </a:lnTo>
                  <a:lnTo>
                    <a:pt x="2867" y="832"/>
                  </a:lnTo>
                  <a:lnTo>
                    <a:pt x="2931" y="832"/>
                  </a:lnTo>
                  <a:lnTo>
                    <a:pt x="2931" y="848"/>
                  </a:lnTo>
                  <a:close/>
                  <a:moveTo>
                    <a:pt x="2819" y="848"/>
                  </a:moveTo>
                  <a:lnTo>
                    <a:pt x="2755" y="848"/>
                  </a:lnTo>
                  <a:lnTo>
                    <a:pt x="2755" y="832"/>
                  </a:lnTo>
                  <a:lnTo>
                    <a:pt x="2819" y="832"/>
                  </a:lnTo>
                  <a:lnTo>
                    <a:pt x="2819" y="848"/>
                  </a:lnTo>
                  <a:close/>
                  <a:moveTo>
                    <a:pt x="2707" y="848"/>
                  </a:moveTo>
                  <a:lnTo>
                    <a:pt x="2643" y="848"/>
                  </a:lnTo>
                  <a:lnTo>
                    <a:pt x="2643" y="832"/>
                  </a:lnTo>
                  <a:lnTo>
                    <a:pt x="2707" y="832"/>
                  </a:lnTo>
                  <a:lnTo>
                    <a:pt x="2707" y="848"/>
                  </a:lnTo>
                  <a:close/>
                  <a:moveTo>
                    <a:pt x="2595" y="848"/>
                  </a:moveTo>
                  <a:lnTo>
                    <a:pt x="2531" y="848"/>
                  </a:lnTo>
                  <a:lnTo>
                    <a:pt x="2531" y="832"/>
                  </a:lnTo>
                  <a:lnTo>
                    <a:pt x="2595" y="832"/>
                  </a:lnTo>
                  <a:lnTo>
                    <a:pt x="2595" y="848"/>
                  </a:lnTo>
                  <a:close/>
                  <a:moveTo>
                    <a:pt x="2483" y="848"/>
                  </a:moveTo>
                  <a:lnTo>
                    <a:pt x="2419" y="848"/>
                  </a:lnTo>
                  <a:lnTo>
                    <a:pt x="2419" y="832"/>
                  </a:lnTo>
                  <a:lnTo>
                    <a:pt x="2483" y="832"/>
                  </a:lnTo>
                  <a:lnTo>
                    <a:pt x="2483" y="848"/>
                  </a:lnTo>
                  <a:close/>
                  <a:moveTo>
                    <a:pt x="2371" y="848"/>
                  </a:moveTo>
                  <a:lnTo>
                    <a:pt x="2307" y="848"/>
                  </a:lnTo>
                  <a:lnTo>
                    <a:pt x="2307" y="832"/>
                  </a:lnTo>
                  <a:lnTo>
                    <a:pt x="2371" y="832"/>
                  </a:lnTo>
                  <a:lnTo>
                    <a:pt x="2371" y="848"/>
                  </a:lnTo>
                  <a:close/>
                  <a:moveTo>
                    <a:pt x="2259" y="848"/>
                  </a:moveTo>
                  <a:lnTo>
                    <a:pt x="2195" y="848"/>
                  </a:lnTo>
                  <a:lnTo>
                    <a:pt x="2195" y="832"/>
                  </a:lnTo>
                  <a:lnTo>
                    <a:pt x="2259" y="832"/>
                  </a:lnTo>
                  <a:lnTo>
                    <a:pt x="2259" y="848"/>
                  </a:lnTo>
                  <a:close/>
                  <a:moveTo>
                    <a:pt x="2147" y="848"/>
                  </a:moveTo>
                  <a:lnTo>
                    <a:pt x="2083" y="848"/>
                  </a:lnTo>
                  <a:lnTo>
                    <a:pt x="2083" y="832"/>
                  </a:lnTo>
                  <a:lnTo>
                    <a:pt x="2147" y="832"/>
                  </a:lnTo>
                  <a:lnTo>
                    <a:pt x="2147" y="848"/>
                  </a:lnTo>
                  <a:close/>
                  <a:moveTo>
                    <a:pt x="2035" y="848"/>
                  </a:moveTo>
                  <a:lnTo>
                    <a:pt x="1970" y="848"/>
                  </a:lnTo>
                  <a:lnTo>
                    <a:pt x="1970" y="832"/>
                  </a:lnTo>
                  <a:lnTo>
                    <a:pt x="2035" y="832"/>
                  </a:lnTo>
                  <a:lnTo>
                    <a:pt x="2035" y="848"/>
                  </a:lnTo>
                  <a:close/>
                  <a:moveTo>
                    <a:pt x="1922" y="848"/>
                  </a:moveTo>
                  <a:lnTo>
                    <a:pt x="1858" y="848"/>
                  </a:lnTo>
                  <a:lnTo>
                    <a:pt x="1858" y="832"/>
                  </a:lnTo>
                  <a:lnTo>
                    <a:pt x="1922" y="832"/>
                  </a:lnTo>
                  <a:lnTo>
                    <a:pt x="1922" y="848"/>
                  </a:lnTo>
                  <a:close/>
                  <a:moveTo>
                    <a:pt x="1810" y="848"/>
                  </a:moveTo>
                  <a:lnTo>
                    <a:pt x="1746" y="848"/>
                  </a:lnTo>
                  <a:lnTo>
                    <a:pt x="1746" y="832"/>
                  </a:lnTo>
                  <a:lnTo>
                    <a:pt x="1810" y="832"/>
                  </a:lnTo>
                  <a:lnTo>
                    <a:pt x="1810" y="848"/>
                  </a:lnTo>
                  <a:close/>
                  <a:moveTo>
                    <a:pt x="1698" y="848"/>
                  </a:moveTo>
                  <a:lnTo>
                    <a:pt x="1634" y="848"/>
                  </a:lnTo>
                  <a:lnTo>
                    <a:pt x="1634" y="832"/>
                  </a:lnTo>
                  <a:lnTo>
                    <a:pt x="1698" y="832"/>
                  </a:lnTo>
                  <a:lnTo>
                    <a:pt x="1698" y="848"/>
                  </a:lnTo>
                  <a:close/>
                  <a:moveTo>
                    <a:pt x="1586" y="848"/>
                  </a:moveTo>
                  <a:lnTo>
                    <a:pt x="1522" y="848"/>
                  </a:lnTo>
                  <a:lnTo>
                    <a:pt x="1522" y="832"/>
                  </a:lnTo>
                  <a:lnTo>
                    <a:pt x="1586" y="832"/>
                  </a:lnTo>
                  <a:lnTo>
                    <a:pt x="1586" y="848"/>
                  </a:lnTo>
                  <a:close/>
                  <a:moveTo>
                    <a:pt x="1474" y="848"/>
                  </a:moveTo>
                  <a:lnTo>
                    <a:pt x="1410" y="848"/>
                  </a:lnTo>
                  <a:lnTo>
                    <a:pt x="1410" y="832"/>
                  </a:lnTo>
                  <a:lnTo>
                    <a:pt x="1474" y="832"/>
                  </a:lnTo>
                  <a:lnTo>
                    <a:pt x="1474" y="848"/>
                  </a:lnTo>
                  <a:close/>
                  <a:moveTo>
                    <a:pt x="1362" y="848"/>
                  </a:moveTo>
                  <a:lnTo>
                    <a:pt x="1298" y="848"/>
                  </a:lnTo>
                  <a:lnTo>
                    <a:pt x="1298" y="832"/>
                  </a:lnTo>
                  <a:lnTo>
                    <a:pt x="1362" y="832"/>
                  </a:lnTo>
                  <a:lnTo>
                    <a:pt x="1362" y="848"/>
                  </a:lnTo>
                  <a:close/>
                  <a:moveTo>
                    <a:pt x="1250" y="848"/>
                  </a:moveTo>
                  <a:lnTo>
                    <a:pt x="1186" y="848"/>
                  </a:lnTo>
                  <a:lnTo>
                    <a:pt x="1186" y="832"/>
                  </a:lnTo>
                  <a:lnTo>
                    <a:pt x="1250" y="832"/>
                  </a:lnTo>
                  <a:lnTo>
                    <a:pt x="1250" y="848"/>
                  </a:lnTo>
                  <a:close/>
                  <a:moveTo>
                    <a:pt x="1138" y="848"/>
                  </a:moveTo>
                  <a:lnTo>
                    <a:pt x="1074" y="848"/>
                  </a:lnTo>
                  <a:lnTo>
                    <a:pt x="1074" y="832"/>
                  </a:lnTo>
                  <a:lnTo>
                    <a:pt x="1138" y="832"/>
                  </a:lnTo>
                  <a:lnTo>
                    <a:pt x="1138" y="848"/>
                  </a:lnTo>
                  <a:close/>
                  <a:moveTo>
                    <a:pt x="1026" y="848"/>
                  </a:moveTo>
                  <a:lnTo>
                    <a:pt x="961" y="848"/>
                  </a:lnTo>
                  <a:lnTo>
                    <a:pt x="961" y="832"/>
                  </a:lnTo>
                  <a:lnTo>
                    <a:pt x="1026" y="832"/>
                  </a:lnTo>
                  <a:lnTo>
                    <a:pt x="1026" y="848"/>
                  </a:lnTo>
                  <a:close/>
                  <a:moveTo>
                    <a:pt x="913" y="848"/>
                  </a:moveTo>
                  <a:lnTo>
                    <a:pt x="849" y="848"/>
                  </a:lnTo>
                  <a:lnTo>
                    <a:pt x="849" y="832"/>
                  </a:lnTo>
                  <a:lnTo>
                    <a:pt x="913" y="832"/>
                  </a:lnTo>
                  <a:lnTo>
                    <a:pt x="913" y="848"/>
                  </a:lnTo>
                  <a:close/>
                  <a:moveTo>
                    <a:pt x="801" y="848"/>
                  </a:moveTo>
                  <a:lnTo>
                    <a:pt x="737" y="848"/>
                  </a:lnTo>
                  <a:lnTo>
                    <a:pt x="737" y="832"/>
                  </a:lnTo>
                  <a:lnTo>
                    <a:pt x="801" y="832"/>
                  </a:lnTo>
                  <a:lnTo>
                    <a:pt x="801" y="848"/>
                  </a:lnTo>
                  <a:close/>
                  <a:moveTo>
                    <a:pt x="689" y="848"/>
                  </a:moveTo>
                  <a:lnTo>
                    <a:pt x="625" y="848"/>
                  </a:lnTo>
                  <a:lnTo>
                    <a:pt x="625" y="832"/>
                  </a:lnTo>
                  <a:lnTo>
                    <a:pt x="689" y="832"/>
                  </a:lnTo>
                  <a:lnTo>
                    <a:pt x="689" y="848"/>
                  </a:lnTo>
                  <a:close/>
                  <a:moveTo>
                    <a:pt x="577" y="848"/>
                  </a:moveTo>
                  <a:lnTo>
                    <a:pt x="513" y="848"/>
                  </a:lnTo>
                  <a:lnTo>
                    <a:pt x="513" y="832"/>
                  </a:lnTo>
                  <a:lnTo>
                    <a:pt x="577" y="832"/>
                  </a:lnTo>
                  <a:lnTo>
                    <a:pt x="577" y="848"/>
                  </a:lnTo>
                  <a:close/>
                  <a:moveTo>
                    <a:pt x="465" y="848"/>
                  </a:moveTo>
                  <a:lnTo>
                    <a:pt x="401" y="848"/>
                  </a:lnTo>
                  <a:lnTo>
                    <a:pt x="401" y="832"/>
                  </a:lnTo>
                  <a:lnTo>
                    <a:pt x="465" y="832"/>
                  </a:lnTo>
                  <a:lnTo>
                    <a:pt x="465" y="848"/>
                  </a:lnTo>
                  <a:close/>
                  <a:moveTo>
                    <a:pt x="353" y="848"/>
                  </a:moveTo>
                  <a:lnTo>
                    <a:pt x="289" y="848"/>
                  </a:lnTo>
                  <a:lnTo>
                    <a:pt x="289" y="832"/>
                  </a:lnTo>
                  <a:lnTo>
                    <a:pt x="353" y="832"/>
                  </a:lnTo>
                  <a:lnTo>
                    <a:pt x="353" y="848"/>
                  </a:lnTo>
                  <a:close/>
                  <a:moveTo>
                    <a:pt x="241" y="848"/>
                  </a:moveTo>
                  <a:lnTo>
                    <a:pt x="177" y="848"/>
                  </a:lnTo>
                  <a:lnTo>
                    <a:pt x="177" y="832"/>
                  </a:lnTo>
                  <a:lnTo>
                    <a:pt x="241" y="832"/>
                  </a:lnTo>
                  <a:lnTo>
                    <a:pt x="241" y="848"/>
                  </a:lnTo>
                  <a:close/>
                  <a:moveTo>
                    <a:pt x="129" y="848"/>
                  </a:moveTo>
                  <a:lnTo>
                    <a:pt x="65" y="848"/>
                  </a:lnTo>
                  <a:lnTo>
                    <a:pt x="65" y="832"/>
                  </a:lnTo>
                  <a:lnTo>
                    <a:pt x="129" y="832"/>
                  </a:lnTo>
                  <a:lnTo>
                    <a:pt x="129" y="848"/>
                  </a:lnTo>
                  <a:close/>
                  <a:moveTo>
                    <a:pt x="17" y="848"/>
                  </a:moveTo>
                  <a:lnTo>
                    <a:pt x="8" y="848"/>
                  </a:lnTo>
                  <a:lnTo>
                    <a:pt x="8" y="832"/>
                  </a:lnTo>
                  <a:lnTo>
                    <a:pt x="17" y="832"/>
                  </a:lnTo>
                  <a:lnTo>
                    <a:pt x="17" y="848"/>
                  </a:lnTo>
                  <a:close/>
                </a:path>
              </a:pathLst>
            </a:custGeom>
            <a:solidFill>
              <a:srgbClr val="000000"/>
            </a:solidFill>
            <a:ln w="0" cap="flat">
              <a:solidFill>
                <a:srgbClr val="000000"/>
              </a:solidFill>
              <a:prstDash val="solid"/>
              <a:round/>
              <a:headEnd/>
              <a:tailEnd/>
            </a:ln>
          </xdr:spPr>
        </xdr:sp>
        <xdr:sp macro="" textlink="">
          <xdr:nvSpPr>
            <xdr:cNvPr id="6202" name="Rectangle 58">
              <a:extLst>
                <a:ext uri="{FF2B5EF4-FFF2-40B4-BE49-F238E27FC236}">
                  <a16:creationId xmlns:a16="http://schemas.microsoft.com/office/drawing/2014/main" id="{727D6647-CFF6-4237-AF75-18A0B3DBFB90}"/>
                </a:ext>
              </a:extLst>
            </xdr:cNvPr>
            <xdr:cNvSpPr>
              <a:spLocks noChangeArrowheads="1"/>
            </xdr:cNvSpPr>
          </xdr:nvSpPr>
          <xdr:spPr bwMode="auto">
            <a:xfrm>
              <a:off x="257" y="135"/>
              <a:ext cx="15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２．文化財建造物の登録の促進</a:t>
              </a:r>
            </a:p>
          </xdr:txBody>
        </xdr:sp>
        <xdr:sp macro="" textlink="">
          <xdr:nvSpPr>
            <xdr:cNvPr id="6203" name="Rectangle 59">
              <a:extLst>
                <a:ext uri="{FF2B5EF4-FFF2-40B4-BE49-F238E27FC236}">
                  <a16:creationId xmlns:a16="http://schemas.microsoft.com/office/drawing/2014/main" id="{54DFB84C-F9D1-455A-9868-E41A6DCD8AD3}"/>
                </a:ext>
              </a:extLst>
            </xdr:cNvPr>
            <xdr:cNvSpPr>
              <a:spLocks noChangeArrowheads="1"/>
            </xdr:cNvSpPr>
          </xdr:nvSpPr>
          <xdr:spPr bwMode="auto">
            <a:xfrm>
              <a:off x="259" y="173"/>
              <a:ext cx="15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適切な調査、普及啓発活動等を</a:t>
              </a:r>
            </a:p>
          </xdr:txBody>
        </xdr:sp>
        <xdr:sp macro="" textlink="">
          <xdr:nvSpPr>
            <xdr:cNvPr id="6204" name="Rectangle 60">
              <a:extLst>
                <a:ext uri="{FF2B5EF4-FFF2-40B4-BE49-F238E27FC236}">
                  <a16:creationId xmlns:a16="http://schemas.microsoft.com/office/drawing/2014/main" id="{9699C4D4-0221-41AF-AF06-2DC256DDE687}"/>
                </a:ext>
              </a:extLst>
            </xdr:cNvPr>
            <xdr:cNvSpPr>
              <a:spLocks noChangeArrowheads="1"/>
            </xdr:cNvSpPr>
          </xdr:nvSpPr>
          <xdr:spPr bwMode="auto">
            <a:xfrm>
              <a:off x="259" y="187"/>
              <a:ext cx="15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実・し、登録有形文化財（建造</a:t>
              </a:r>
            </a:p>
          </xdr:txBody>
        </xdr:sp>
        <xdr:sp macro="" textlink="">
          <xdr:nvSpPr>
            <xdr:cNvPr id="6205" name="Rectangle 61">
              <a:extLst>
                <a:ext uri="{FF2B5EF4-FFF2-40B4-BE49-F238E27FC236}">
                  <a16:creationId xmlns:a16="http://schemas.microsoft.com/office/drawing/2014/main" id="{50E7096D-9195-43E8-A19E-9E5C1870A7FC}"/>
                </a:ext>
              </a:extLst>
            </xdr:cNvPr>
            <xdr:cNvSpPr>
              <a:spLocks noChangeArrowheads="1"/>
            </xdr:cNvSpPr>
          </xdr:nvSpPr>
          <xdr:spPr bwMode="auto">
            <a:xfrm>
              <a:off x="259" y="201"/>
              <a:ext cx="10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物）の登録推進を・る。</a:t>
              </a:r>
            </a:p>
          </xdr:txBody>
        </xdr:sp>
        <xdr:sp macro="" textlink="">
          <xdr:nvSpPr>
            <xdr:cNvPr id="6206" name="Freeform 62">
              <a:extLst>
                <a:ext uri="{FF2B5EF4-FFF2-40B4-BE49-F238E27FC236}">
                  <a16:creationId xmlns:a16="http://schemas.microsoft.com/office/drawing/2014/main" id="{FA32DD80-B854-466C-BD5C-8F8CF476D1F6}"/>
                </a:ext>
              </a:extLst>
            </xdr:cNvPr>
            <xdr:cNvSpPr>
              <a:spLocks noEditPoints="1"/>
            </xdr:cNvSpPr>
          </xdr:nvSpPr>
          <xdr:spPr bwMode="auto">
            <a:xfrm>
              <a:off x="248" y="168"/>
              <a:ext cx="156" cy="53"/>
            </a:xfrm>
            <a:custGeom>
              <a:avLst/>
              <a:gdLst>
                <a:gd name="T0" fmla="*/ 72 w 2848"/>
                <a:gd name="T1" fmla="*/ 976 h 976"/>
                <a:gd name="T2" fmla="*/ 0 w 2848"/>
                <a:gd name="T3" fmla="*/ 905 h 976"/>
                <a:gd name="T4" fmla="*/ 0 w 2848"/>
                <a:gd name="T5" fmla="*/ 72 h 976"/>
                <a:gd name="T6" fmla="*/ 72 w 2848"/>
                <a:gd name="T7" fmla="*/ 0 h 976"/>
                <a:gd name="T8" fmla="*/ 2777 w 2848"/>
                <a:gd name="T9" fmla="*/ 0 h 976"/>
                <a:gd name="T10" fmla="*/ 2848 w 2848"/>
                <a:gd name="T11" fmla="*/ 72 h 976"/>
                <a:gd name="T12" fmla="*/ 2848 w 2848"/>
                <a:gd name="T13" fmla="*/ 905 h 976"/>
                <a:gd name="T14" fmla="*/ 2777 w 2848"/>
                <a:gd name="T15" fmla="*/ 976 h 97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48" h="976">
                  <a:moveTo>
                    <a:pt x="72" y="976"/>
                  </a:moveTo>
                  <a:cubicBezTo>
                    <a:pt x="33" y="976"/>
                    <a:pt x="0" y="944"/>
                    <a:pt x="0" y="905"/>
                  </a:cubicBezTo>
                  <a:lnTo>
                    <a:pt x="0" y="72"/>
                  </a:lnTo>
                  <a:cubicBezTo>
                    <a:pt x="0" y="33"/>
                    <a:pt x="33" y="0"/>
                    <a:pt x="72" y="0"/>
                  </a:cubicBezTo>
                  <a:moveTo>
                    <a:pt x="2777" y="0"/>
                  </a:moveTo>
                  <a:cubicBezTo>
                    <a:pt x="2816" y="0"/>
                    <a:pt x="2848" y="33"/>
                    <a:pt x="2848" y="72"/>
                  </a:cubicBezTo>
                  <a:lnTo>
                    <a:pt x="2848" y="905"/>
                  </a:lnTo>
                  <a:cubicBezTo>
                    <a:pt x="2848" y="944"/>
                    <a:pt x="2816" y="976"/>
                    <a:pt x="2777" y="976"/>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07" name="Rectangle 63">
              <a:extLst>
                <a:ext uri="{FF2B5EF4-FFF2-40B4-BE49-F238E27FC236}">
                  <a16:creationId xmlns:a16="http://schemas.microsoft.com/office/drawing/2014/main" id="{E6840C46-D7A6-431C-9B51-24DCC5716569}"/>
                </a:ext>
              </a:extLst>
            </xdr:cNvPr>
            <xdr:cNvSpPr>
              <a:spLocks noChangeArrowheads="1"/>
            </xdr:cNvSpPr>
          </xdr:nvSpPr>
          <xdr:spPr bwMode="auto">
            <a:xfrm>
              <a:off x="283" y="291"/>
              <a:ext cx="1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請負</a:t>
              </a:r>
            </a:p>
          </xdr:txBody>
        </xdr:sp>
        <xdr:sp macro="" textlink="">
          <xdr:nvSpPr>
            <xdr:cNvPr id="6208" name="Rectangle 64">
              <a:extLst>
                <a:ext uri="{FF2B5EF4-FFF2-40B4-BE49-F238E27FC236}">
                  <a16:creationId xmlns:a16="http://schemas.microsoft.com/office/drawing/2014/main" id="{2E500255-BB55-41B7-8B04-1D86F8043A7A}"/>
                </a:ext>
              </a:extLst>
            </xdr:cNvPr>
            <xdr:cNvSpPr>
              <a:spLocks noChangeArrowheads="1"/>
            </xdr:cNvSpPr>
          </xdr:nvSpPr>
          <xdr:spPr bwMode="auto">
            <a:xfrm>
              <a:off x="303" y="291"/>
              <a:ext cx="5"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209" name="Rectangle 65">
              <a:extLst>
                <a:ext uri="{FF2B5EF4-FFF2-40B4-BE49-F238E27FC236}">
                  <a16:creationId xmlns:a16="http://schemas.microsoft.com/office/drawing/2014/main" id="{3886CFBE-0053-40EF-A630-D549048FEE91}"/>
                </a:ext>
              </a:extLst>
            </xdr:cNvPr>
            <xdr:cNvSpPr>
              <a:spLocks noChangeArrowheads="1"/>
            </xdr:cNvSpPr>
          </xdr:nvSpPr>
          <xdr:spPr bwMode="auto">
            <a:xfrm>
              <a:off x="308" y="291"/>
              <a:ext cx="66"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随意契約（少額）</a:t>
              </a:r>
            </a:p>
          </xdr:txBody>
        </xdr:sp>
        <xdr:sp macro="" textlink="">
          <xdr:nvSpPr>
            <xdr:cNvPr id="6210" name="Rectangle 66">
              <a:extLst>
                <a:ext uri="{FF2B5EF4-FFF2-40B4-BE49-F238E27FC236}">
                  <a16:creationId xmlns:a16="http://schemas.microsoft.com/office/drawing/2014/main" id="{F94A6FA3-5278-42C7-86DB-E394FB7AFC2B}"/>
                </a:ext>
              </a:extLst>
            </xdr:cNvPr>
            <xdr:cNvSpPr>
              <a:spLocks noChangeArrowheads="1"/>
            </xdr:cNvSpPr>
          </xdr:nvSpPr>
          <xdr:spPr bwMode="auto">
            <a:xfrm>
              <a:off x="374" y="291"/>
              <a:ext cx="5"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211" name="Rectangle 67">
              <a:extLst>
                <a:ext uri="{FF2B5EF4-FFF2-40B4-BE49-F238E27FC236}">
                  <a16:creationId xmlns:a16="http://schemas.microsoft.com/office/drawing/2014/main" id="{2527B186-7C7B-4AF7-9A83-B80F344AB40C}"/>
                </a:ext>
              </a:extLst>
            </xdr:cNvPr>
            <xdr:cNvSpPr>
              <a:spLocks noChangeArrowheads="1"/>
            </xdr:cNvSpPr>
          </xdr:nvSpPr>
          <xdr:spPr bwMode="auto">
            <a:xfrm>
              <a:off x="271" y="305"/>
              <a:ext cx="118" cy="5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12" name="Rectangle 68">
              <a:extLst>
                <a:ext uri="{FF2B5EF4-FFF2-40B4-BE49-F238E27FC236}">
                  <a16:creationId xmlns:a16="http://schemas.microsoft.com/office/drawing/2014/main" id="{198DA324-486F-40D8-A83B-E8E2BC150F75}"/>
                </a:ext>
              </a:extLst>
            </xdr:cNvPr>
            <xdr:cNvSpPr>
              <a:spLocks noChangeArrowheads="1"/>
            </xdr:cNvSpPr>
          </xdr:nvSpPr>
          <xdr:spPr bwMode="auto">
            <a:xfrm>
              <a:off x="271" y="305"/>
              <a:ext cx="118" cy="56"/>
            </a:xfrm>
            <a:prstGeom prst="rect">
              <a:avLst/>
            </a:pr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13" name="Rectangle 69">
              <a:extLst>
                <a:ext uri="{FF2B5EF4-FFF2-40B4-BE49-F238E27FC236}">
                  <a16:creationId xmlns:a16="http://schemas.microsoft.com/office/drawing/2014/main" id="{645CF48C-AF0F-4875-A01D-D0FEDF9A5AF7}"/>
                </a:ext>
              </a:extLst>
            </xdr:cNvPr>
            <xdr:cNvSpPr>
              <a:spLocks noChangeArrowheads="1"/>
            </xdr:cNvSpPr>
          </xdr:nvSpPr>
          <xdr:spPr bwMode="auto">
            <a:xfrm>
              <a:off x="326" y="315"/>
              <a:ext cx="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Ｂ</a:t>
              </a:r>
            </a:p>
          </xdr:txBody>
        </xdr:sp>
        <xdr:sp macro="" textlink="">
          <xdr:nvSpPr>
            <xdr:cNvPr id="6214" name="Rectangle 70">
              <a:extLst>
                <a:ext uri="{FF2B5EF4-FFF2-40B4-BE49-F238E27FC236}">
                  <a16:creationId xmlns:a16="http://schemas.microsoft.com/office/drawing/2014/main" id="{FBA50821-DE34-4D39-9721-A93A24CC50E9}"/>
                </a:ext>
              </a:extLst>
            </xdr:cNvPr>
            <xdr:cNvSpPr>
              <a:spLocks noChangeArrowheads="1"/>
            </xdr:cNvSpPr>
          </xdr:nvSpPr>
          <xdr:spPr bwMode="auto">
            <a:xfrm>
              <a:off x="307" y="329"/>
              <a:ext cx="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215" name="Rectangle 71">
              <a:extLst>
                <a:ext uri="{FF2B5EF4-FFF2-40B4-BE49-F238E27FC236}">
                  <a16:creationId xmlns:a16="http://schemas.microsoft.com/office/drawing/2014/main" id="{1ED8249E-2F45-4057-8EA2-981CDF026E30}"/>
                </a:ext>
              </a:extLst>
            </xdr:cNvPr>
            <xdr:cNvSpPr>
              <a:spLocks noChangeArrowheads="1"/>
            </xdr:cNvSpPr>
          </xdr:nvSpPr>
          <xdr:spPr bwMode="auto">
            <a:xfrm>
              <a:off x="309" y="329"/>
              <a:ext cx="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株</a:t>
              </a:r>
            </a:p>
          </xdr:txBody>
        </xdr:sp>
        <xdr:sp macro="" textlink="">
          <xdr:nvSpPr>
            <xdr:cNvPr id="6216" name="Rectangle 72">
              <a:extLst>
                <a:ext uri="{FF2B5EF4-FFF2-40B4-BE49-F238E27FC236}">
                  <a16:creationId xmlns:a16="http://schemas.microsoft.com/office/drawing/2014/main" id="{C058C049-41E0-40A7-843B-F0D3AF81E417}"/>
                </a:ext>
              </a:extLst>
            </xdr:cNvPr>
            <xdr:cNvSpPr>
              <a:spLocks noChangeArrowheads="1"/>
            </xdr:cNvSpPr>
          </xdr:nvSpPr>
          <xdr:spPr bwMode="auto">
            <a:xfrm>
              <a:off x="319" y="329"/>
              <a:ext cx="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217" name="Rectangle 73">
              <a:extLst>
                <a:ext uri="{FF2B5EF4-FFF2-40B4-BE49-F238E27FC236}">
                  <a16:creationId xmlns:a16="http://schemas.microsoft.com/office/drawing/2014/main" id="{03B399BC-6F81-4799-9B92-D28432413B50}"/>
                </a:ext>
              </a:extLst>
            </xdr:cNvPr>
            <xdr:cNvSpPr>
              <a:spLocks noChangeArrowheads="1"/>
            </xdr:cNvSpPr>
          </xdr:nvSpPr>
          <xdr:spPr bwMode="auto">
            <a:xfrm>
              <a:off x="322" y="329"/>
              <a:ext cx="31"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コトブキ</a:t>
              </a:r>
            </a:p>
          </xdr:txBody>
        </xdr:sp>
        <xdr:sp macro="" textlink="">
          <xdr:nvSpPr>
            <xdr:cNvPr id="6218" name="Rectangle 74">
              <a:extLst>
                <a:ext uri="{FF2B5EF4-FFF2-40B4-BE49-F238E27FC236}">
                  <a16:creationId xmlns:a16="http://schemas.microsoft.com/office/drawing/2014/main" id="{65CF0BDD-A05C-4472-86BB-80277A7EAA5B}"/>
                </a:ext>
              </a:extLst>
            </xdr:cNvPr>
            <xdr:cNvSpPr>
              <a:spLocks noChangeArrowheads="1"/>
            </xdr:cNvSpPr>
          </xdr:nvSpPr>
          <xdr:spPr bwMode="auto">
            <a:xfrm>
              <a:off x="306" y="344"/>
              <a:ext cx="4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８．４百万円</a:t>
              </a:r>
            </a:p>
          </xdr:txBody>
        </xdr:sp>
        <xdr:sp macro="" textlink="">
          <xdr:nvSpPr>
            <xdr:cNvPr id="6219" name="Freeform 75">
              <a:extLst>
                <a:ext uri="{FF2B5EF4-FFF2-40B4-BE49-F238E27FC236}">
                  <a16:creationId xmlns:a16="http://schemas.microsoft.com/office/drawing/2014/main" id="{224D5DBA-2570-407E-923E-63052439CCBB}"/>
                </a:ext>
              </a:extLst>
            </xdr:cNvPr>
            <xdr:cNvSpPr>
              <a:spLocks noEditPoints="1"/>
            </xdr:cNvSpPr>
          </xdr:nvSpPr>
          <xdr:spPr bwMode="auto">
            <a:xfrm>
              <a:off x="275" y="368"/>
              <a:ext cx="111" cy="47"/>
            </a:xfrm>
            <a:custGeom>
              <a:avLst/>
              <a:gdLst>
                <a:gd name="T0" fmla="*/ 65 w 2032"/>
                <a:gd name="T1" fmla="*/ 880 h 880"/>
                <a:gd name="T2" fmla="*/ 0 w 2032"/>
                <a:gd name="T3" fmla="*/ 816 h 880"/>
                <a:gd name="T4" fmla="*/ 0 w 2032"/>
                <a:gd name="T5" fmla="*/ 65 h 880"/>
                <a:gd name="T6" fmla="*/ 65 w 2032"/>
                <a:gd name="T7" fmla="*/ 0 h 880"/>
                <a:gd name="T8" fmla="*/ 1968 w 2032"/>
                <a:gd name="T9" fmla="*/ 0 h 880"/>
                <a:gd name="T10" fmla="*/ 2032 w 2032"/>
                <a:gd name="T11" fmla="*/ 65 h 880"/>
                <a:gd name="T12" fmla="*/ 2032 w 2032"/>
                <a:gd name="T13" fmla="*/ 816 h 880"/>
                <a:gd name="T14" fmla="*/ 1968 w 2032"/>
                <a:gd name="T15" fmla="*/ 880 h 88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32" h="880">
                  <a:moveTo>
                    <a:pt x="65" y="880"/>
                  </a:moveTo>
                  <a:cubicBezTo>
                    <a:pt x="29" y="880"/>
                    <a:pt x="0" y="852"/>
                    <a:pt x="0" y="816"/>
                  </a:cubicBezTo>
                  <a:lnTo>
                    <a:pt x="0" y="65"/>
                  </a:lnTo>
                  <a:cubicBezTo>
                    <a:pt x="0" y="29"/>
                    <a:pt x="29" y="0"/>
                    <a:pt x="65" y="0"/>
                  </a:cubicBezTo>
                  <a:moveTo>
                    <a:pt x="1968" y="0"/>
                  </a:moveTo>
                  <a:cubicBezTo>
                    <a:pt x="2004" y="0"/>
                    <a:pt x="2032" y="29"/>
                    <a:pt x="2032" y="65"/>
                  </a:cubicBezTo>
                  <a:lnTo>
                    <a:pt x="2032" y="816"/>
                  </a:lnTo>
                  <a:cubicBezTo>
                    <a:pt x="2032" y="852"/>
                    <a:pt x="2004" y="880"/>
                    <a:pt x="1968" y="880"/>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20" name="Rectangle 76">
              <a:extLst>
                <a:ext uri="{FF2B5EF4-FFF2-40B4-BE49-F238E27FC236}">
                  <a16:creationId xmlns:a16="http://schemas.microsoft.com/office/drawing/2014/main" id="{389B6871-28F7-466B-9E95-AD3F57B0CF7A}"/>
                </a:ext>
              </a:extLst>
            </xdr:cNvPr>
            <xdr:cNvSpPr>
              <a:spLocks noChangeArrowheads="1"/>
            </xdr:cNvSpPr>
          </xdr:nvSpPr>
          <xdr:spPr bwMode="auto">
            <a:xfrm>
              <a:off x="298" y="430"/>
              <a:ext cx="10"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ゴシック"/>
                  <a:ea typeface="ＭＳ ゴシック"/>
                </a:rPr>
                <a:t>※</a:t>
              </a:r>
            </a:p>
          </xdr:txBody>
        </xdr:sp>
        <xdr:sp macro="" textlink="">
          <xdr:nvSpPr>
            <xdr:cNvPr id="6221" name="Rectangle 77">
              <a:extLst>
                <a:ext uri="{FF2B5EF4-FFF2-40B4-BE49-F238E27FC236}">
                  <a16:creationId xmlns:a16="http://schemas.microsoft.com/office/drawing/2014/main" id="{EB394D22-F204-4C32-A4F8-6C6E17F321A4}"/>
                </a:ext>
              </a:extLst>
            </xdr:cNvPr>
            <xdr:cNvSpPr>
              <a:spLocks noChangeArrowheads="1"/>
            </xdr:cNvSpPr>
          </xdr:nvSpPr>
          <xdr:spPr bwMode="auto">
            <a:xfrm>
              <a:off x="308" y="429"/>
              <a:ext cx="5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庁費等執行分</a:t>
              </a:r>
            </a:p>
          </xdr:txBody>
        </xdr:sp>
        <xdr:sp macro="" textlink="">
          <xdr:nvSpPr>
            <xdr:cNvPr id="6222" name="Freeform 78">
              <a:extLst>
                <a:ext uri="{FF2B5EF4-FFF2-40B4-BE49-F238E27FC236}">
                  <a16:creationId xmlns:a16="http://schemas.microsoft.com/office/drawing/2014/main" id="{D865EBD6-A830-4CF1-A6AF-A921EC88FEA8}"/>
                </a:ext>
              </a:extLst>
            </xdr:cNvPr>
            <xdr:cNvSpPr>
              <a:spLocks noEditPoints="1"/>
            </xdr:cNvSpPr>
          </xdr:nvSpPr>
          <xdr:spPr bwMode="auto">
            <a:xfrm>
              <a:off x="329" y="226"/>
              <a:ext cx="7" cy="60"/>
            </a:xfrm>
            <a:custGeom>
              <a:avLst/>
              <a:gdLst>
                <a:gd name="T0" fmla="*/ 4 w 7"/>
                <a:gd name="T1" fmla="*/ 0 h 60"/>
                <a:gd name="T2" fmla="*/ 4 w 7"/>
                <a:gd name="T3" fmla="*/ 54 h 60"/>
                <a:gd name="T4" fmla="*/ 3 w 7"/>
                <a:gd name="T5" fmla="*/ 54 h 60"/>
                <a:gd name="T6" fmla="*/ 3 w 7"/>
                <a:gd name="T7" fmla="*/ 0 h 60"/>
                <a:gd name="T8" fmla="*/ 4 w 7"/>
                <a:gd name="T9" fmla="*/ 0 h 60"/>
                <a:gd name="T10" fmla="*/ 7 w 7"/>
                <a:gd name="T11" fmla="*/ 53 h 60"/>
                <a:gd name="T12" fmla="*/ 3 w 7"/>
                <a:gd name="T13" fmla="*/ 60 h 60"/>
                <a:gd name="T14" fmla="*/ 0 w 7"/>
                <a:gd name="T15" fmla="*/ 53 h 60"/>
                <a:gd name="T16" fmla="*/ 7 w 7"/>
                <a:gd name="T17" fmla="*/ 53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60">
                  <a:moveTo>
                    <a:pt x="4" y="0"/>
                  </a:moveTo>
                  <a:lnTo>
                    <a:pt x="4" y="54"/>
                  </a:lnTo>
                  <a:lnTo>
                    <a:pt x="3" y="54"/>
                  </a:lnTo>
                  <a:lnTo>
                    <a:pt x="3" y="0"/>
                  </a:lnTo>
                  <a:lnTo>
                    <a:pt x="4" y="0"/>
                  </a:lnTo>
                  <a:close/>
                  <a:moveTo>
                    <a:pt x="7" y="53"/>
                  </a:moveTo>
                  <a:lnTo>
                    <a:pt x="3" y="60"/>
                  </a:lnTo>
                  <a:lnTo>
                    <a:pt x="0" y="53"/>
                  </a:lnTo>
                  <a:lnTo>
                    <a:pt x="7" y="53"/>
                  </a:lnTo>
                  <a:close/>
                </a:path>
              </a:pathLst>
            </a:custGeom>
            <a:solidFill>
              <a:srgbClr val="000000"/>
            </a:solidFill>
            <a:ln w="0" cap="flat">
              <a:solidFill>
                <a:srgbClr val="000000"/>
              </a:solidFill>
              <a:prstDash val="solid"/>
              <a:round/>
              <a:headEnd/>
              <a:tailEnd/>
            </a:ln>
          </xdr:spPr>
        </xdr:sp>
        <xdr:sp macro="" textlink="">
          <xdr:nvSpPr>
            <xdr:cNvPr id="6223" name="Rectangle 79">
              <a:extLst>
                <a:ext uri="{FF2B5EF4-FFF2-40B4-BE49-F238E27FC236}">
                  <a16:creationId xmlns:a16="http://schemas.microsoft.com/office/drawing/2014/main" id="{D3A0AACF-F8F9-4276-84AE-7298564CBB86}"/>
                </a:ext>
              </a:extLst>
            </xdr:cNvPr>
            <xdr:cNvSpPr>
              <a:spLocks noChangeArrowheads="1"/>
            </xdr:cNvSpPr>
          </xdr:nvSpPr>
          <xdr:spPr bwMode="auto">
            <a:xfrm>
              <a:off x="746" y="118"/>
              <a:ext cx="179" cy="4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24" name="Freeform 80">
              <a:extLst>
                <a:ext uri="{FF2B5EF4-FFF2-40B4-BE49-F238E27FC236}">
                  <a16:creationId xmlns:a16="http://schemas.microsoft.com/office/drawing/2014/main" id="{44570DA7-8817-40AA-9F10-E0AF7BCC161C}"/>
                </a:ext>
              </a:extLst>
            </xdr:cNvPr>
            <xdr:cNvSpPr>
              <a:spLocks noEditPoints="1"/>
            </xdr:cNvSpPr>
          </xdr:nvSpPr>
          <xdr:spPr bwMode="auto">
            <a:xfrm>
              <a:off x="745" y="118"/>
              <a:ext cx="180" cy="46"/>
            </a:xfrm>
            <a:custGeom>
              <a:avLst/>
              <a:gdLst>
                <a:gd name="T0" fmla="*/ 0 w 3296"/>
                <a:gd name="T1" fmla="*/ 728 h 848"/>
                <a:gd name="T2" fmla="*/ 0 w 3296"/>
                <a:gd name="T3" fmla="*/ 552 h 848"/>
                <a:gd name="T4" fmla="*/ 16 w 3296"/>
                <a:gd name="T5" fmla="*/ 440 h 848"/>
                <a:gd name="T6" fmla="*/ 16 w 3296"/>
                <a:gd name="T7" fmla="*/ 392 h 848"/>
                <a:gd name="T8" fmla="*/ 0 w 3296"/>
                <a:gd name="T9" fmla="*/ 280 h 848"/>
                <a:gd name="T10" fmla="*/ 0 w 3296"/>
                <a:gd name="T11" fmla="*/ 56 h 848"/>
                <a:gd name="T12" fmla="*/ 16 w 3296"/>
                <a:gd name="T13" fmla="*/ 8 h 848"/>
                <a:gd name="T14" fmla="*/ 73 w 3296"/>
                <a:gd name="T15" fmla="*/ 16 h 848"/>
                <a:gd name="T16" fmla="*/ 185 w 3296"/>
                <a:gd name="T17" fmla="*/ 0 h 848"/>
                <a:gd name="T18" fmla="*/ 410 w 3296"/>
                <a:gd name="T19" fmla="*/ 0 h 848"/>
                <a:gd name="T20" fmla="*/ 586 w 3296"/>
                <a:gd name="T21" fmla="*/ 0 h 848"/>
                <a:gd name="T22" fmla="*/ 698 w 3296"/>
                <a:gd name="T23" fmla="*/ 16 h 848"/>
                <a:gd name="T24" fmla="*/ 746 w 3296"/>
                <a:gd name="T25" fmla="*/ 16 h 848"/>
                <a:gd name="T26" fmla="*/ 858 w 3296"/>
                <a:gd name="T27" fmla="*/ 0 h 848"/>
                <a:gd name="T28" fmla="*/ 1082 w 3296"/>
                <a:gd name="T29" fmla="*/ 0 h 848"/>
                <a:gd name="T30" fmla="*/ 1259 w 3296"/>
                <a:gd name="T31" fmla="*/ 0 h 848"/>
                <a:gd name="T32" fmla="*/ 1371 w 3296"/>
                <a:gd name="T33" fmla="*/ 16 h 848"/>
                <a:gd name="T34" fmla="*/ 1419 w 3296"/>
                <a:gd name="T35" fmla="*/ 16 h 848"/>
                <a:gd name="T36" fmla="*/ 1531 w 3296"/>
                <a:gd name="T37" fmla="*/ 0 h 848"/>
                <a:gd name="T38" fmla="*/ 1755 w 3296"/>
                <a:gd name="T39" fmla="*/ 0 h 848"/>
                <a:gd name="T40" fmla="*/ 1931 w 3296"/>
                <a:gd name="T41" fmla="*/ 0 h 848"/>
                <a:gd name="T42" fmla="*/ 2043 w 3296"/>
                <a:gd name="T43" fmla="*/ 16 h 848"/>
                <a:gd name="T44" fmla="*/ 2091 w 3296"/>
                <a:gd name="T45" fmla="*/ 16 h 848"/>
                <a:gd name="T46" fmla="*/ 2203 w 3296"/>
                <a:gd name="T47" fmla="*/ 0 h 848"/>
                <a:gd name="T48" fmla="*/ 2428 w 3296"/>
                <a:gd name="T49" fmla="*/ 0 h 848"/>
                <a:gd name="T50" fmla="*/ 2604 w 3296"/>
                <a:gd name="T51" fmla="*/ 0 h 848"/>
                <a:gd name="T52" fmla="*/ 2716 w 3296"/>
                <a:gd name="T53" fmla="*/ 16 h 848"/>
                <a:gd name="T54" fmla="*/ 2764 w 3296"/>
                <a:gd name="T55" fmla="*/ 16 h 848"/>
                <a:gd name="T56" fmla="*/ 2876 w 3296"/>
                <a:gd name="T57" fmla="*/ 0 h 848"/>
                <a:gd name="T58" fmla="*/ 3100 w 3296"/>
                <a:gd name="T59" fmla="*/ 0 h 848"/>
                <a:gd name="T60" fmla="*/ 3277 w 3296"/>
                <a:gd name="T61" fmla="*/ 0 h 848"/>
                <a:gd name="T62" fmla="*/ 3280 w 3296"/>
                <a:gd name="T63" fmla="*/ 109 h 848"/>
                <a:gd name="T64" fmla="*/ 3280 w 3296"/>
                <a:gd name="T65" fmla="*/ 157 h 848"/>
                <a:gd name="T66" fmla="*/ 3296 w 3296"/>
                <a:gd name="T67" fmla="*/ 269 h 848"/>
                <a:gd name="T68" fmla="*/ 3296 w 3296"/>
                <a:gd name="T69" fmla="*/ 493 h 848"/>
                <a:gd name="T70" fmla="*/ 3296 w 3296"/>
                <a:gd name="T71" fmla="*/ 669 h 848"/>
                <a:gd name="T72" fmla="*/ 3280 w 3296"/>
                <a:gd name="T73" fmla="*/ 781 h 848"/>
                <a:gd name="T74" fmla="*/ 3235 w 3296"/>
                <a:gd name="T75" fmla="*/ 848 h 848"/>
                <a:gd name="T76" fmla="*/ 3187 w 3296"/>
                <a:gd name="T77" fmla="*/ 848 h 848"/>
                <a:gd name="T78" fmla="*/ 3011 w 3296"/>
                <a:gd name="T79" fmla="*/ 848 h 848"/>
                <a:gd name="T80" fmla="*/ 2899 w 3296"/>
                <a:gd name="T81" fmla="*/ 832 h 848"/>
                <a:gd name="T82" fmla="*/ 2851 w 3296"/>
                <a:gd name="T83" fmla="*/ 832 h 848"/>
                <a:gd name="T84" fmla="*/ 2739 w 3296"/>
                <a:gd name="T85" fmla="*/ 848 h 848"/>
                <a:gd name="T86" fmla="*/ 2515 w 3296"/>
                <a:gd name="T87" fmla="*/ 848 h 848"/>
                <a:gd name="T88" fmla="*/ 2339 w 3296"/>
                <a:gd name="T89" fmla="*/ 848 h 848"/>
                <a:gd name="T90" fmla="*/ 2226 w 3296"/>
                <a:gd name="T91" fmla="*/ 832 h 848"/>
                <a:gd name="T92" fmla="*/ 2178 w 3296"/>
                <a:gd name="T93" fmla="*/ 832 h 848"/>
                <a:gd name="T94" fmla="*/ 2066 w 3296"/>
                <a:gd name="T95" fmla="*/ 848 h 848"/>
                <a:gd name="T96" fmla="*/ 1842 w 3296"/>
                <a:gd name="T97" fmla="*/ 848 h 848"/>
                <a:gd name="T98" fmla="*/ 1666 w 3296"/>
                <a:gd name="T99" fmla="*/ 848 h 848"/>
                <a:gd name="T100" fmla="*/ 1554 w 3296"/>
                <a:gd name="T101" fmla="*/ 832 h 848"/>
                <a:gd name="T102" fmla="*/ 1506 w 3296"/>
                <a:gd name="T103" fmla="*/ 832 h 848"/>
                <a:gd name="T104" fmla="*/ 1394 w 3296"/>
                <a:gd name="T105" fmla="*/ 848 h 848"/>
                <a:gd name="T106" fmla="*/ 1169 w 3296"/>
                <a:gd name="T107" fmla="*/ 848 h 848"/>
                <a:gd name="T108" fmla="*/ 993 w 3296"/>
                <a:gd name="T109" fmla="*/ 848 h 848"/>
                <a:gd name="T110" fmla="*/ 881 w 3296"/>
                <a:gd name="T111" fmla="*/ 832 h 848"/>
                <a:gd name="T112" fmla="*/ 833 w 3296"/>
                <a:gd name="T113" fmla="*/ 832 h 848"/>
                <a:gd name="T114" fmla="*/ 721 w 3296"/>
                <a:gd name="T115" fmla="*/ 848 h 848"/>
                <a:gd name="T116" fmla="*/ 497 w 3296"/>
                <a:gd name="T117" fmla="*/ 848 h 848"/>
                <a:gd name="T118" fmla="*/ 321 w 3296"/>
                <a:gd name="T119" fmla="*/ 848 h 848"/>
                <a:gd name="T120" fmla="*/ 208 w 3296"/>
                <a:gd name="T121" fmla="*/ 832 h 848"/>
                <a:gd name="T122" fmla="*/ 160 w 3296"/>
                <a:gd name="T123" fmla="*/ 832 h 848"/>
                <a:gd name="T124" fmla="*/ 48 w 3296"/>
                <a:gd name="T125" fmla="*/ 848 h 8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296" h="848">
                  <a:moveTo>
                    <a:pt x="0" y="840"/>
                  </a:moveTo>
                  <a:lnTo>
                    <a:pt x="0" y="776"/>
                  </a:lnTo>
                  <a:lnTo>
                    <a:pt x="16" y="776"/>
                  </a:lnTo>
                  <a:lnTo>
                    <a:pt x="16" y="840"/>
                  </a:lnTo>
                  <a:lnTo>
                    <a:pt x="0" y="840"/>
                  </a:lnTo>
                  <a:close/>
                  <a:moveTo>
                    <a:pt x="0" y="728"/>
                  </a:moveTo>
                  <a:lnTo>
                    <a:pt x="0" y="664"/>
                  </a:lnTo>
                  <a:lnTo>
                    <a:pt x="16" y="664"/>
                  </a:lnTo>
                  <a:lnTo>
                    <a:pt x="16" y="728"/>
                  </a:lnTo>
                  <a:lnTo>
                    <a:pt x="0" y="728"/>
                  </a:lnTo>
                  <a:close/>
                  <a:moveTo>
                    <a:pt x="0" y="616"/>
                  </a:moveTo>
                  <a:lnTo>
                    <a:pt x="0" y="552"/>
                  </a:lnTo>
                  <a:lnTo>
                    <a:pt x="16" y="552"/>
                  </a:lnTo>
                  <a:lnTo>
                    <a:pt x="16" y="616"/>
                  </a:lnTo>
                  <a:lnTo>
                    <a:pt x="0" y="616"/>
                  </a:lnTo>
                  <a:close/>
                  <a:moveTo>
                    <a:pt x="0" y="504"/>
                  </a:moveTo>
                  <a:lnTo>
                    <a:pt x="0" y="440"/>
                  </a:lnTo>
                  <a:lnTo>
                    <a:pt x="16" y="440"/>
                  </a:lnTo>
                  <a:lnTo>
                    <a:pt x="16" y="504"/>
                  </a:lnTo>
                  <a:lnTo>
                    <a:pt x="0" y="504"/>
                  </a:lnTo>
                  <a:close/>
                  <a:moveTo>
                    <a:pt x="0" y="392"/>
                  </a:moveTo>
                  <a:lnTo>
                    <a:pt x="0" y="328"/>
                  </a:lnTo>
                  <a:lnTo>
                    <a:pt x="16" y="328"/>
                  </a:lnTo>
                  <a:lnTo>
                    <a:pt x="16" y="392"/>
                  </a:lnTo>
                  <a:lnTo>
                    <a:pt x="0" y="392"/>
                  </a:lnTo>
                  <a:close/>
                  <a:moveTo>
                    <a:pt x="0" y="280"/>
                  </a:moveTo>
                  <a:lnTo>
                    <a:pt x="0" y="216"/>
                  </a:lnTo>
                  <a:lnTo>
                    <a:pt x="16" y="216"/>
                  </a:lnTo>
                  <a:lnTo>
                    <a:pt x="16" y="280"/>
                  </a:lnTo>
                  <a:lnTo>
                    <a:pt x="0" y="280"/>
                  </a:lnTo>
                  <a:close/>
                  <a:moveTo>
                    <a:pt x="0" y="168"/>
                  </a:moveTo>
                  <a:lnTo>
                    <a:pt x="0" y="104"/>
                  </a:lnTo>
                  <a:lnTo>
                    <a:pt x="16" y="104"/>
                  </a:lnTo>
                  <a:lnTo>
                    <a:pt x="16" y="168"/>
                  </a:lnTo>
                  <a:lnTo>
                    <a:pt x="0" y="168"/>
                  </a:lnTo>
                  <a:close/>
                  <a:moveTo>
                    <a:pt x="0" y="56"/>
                  </a:moveTo>
                  <a:lnTo>
                    <a:pt x="0" y="8"/>
                  </a:lnTo>
                  <a:cubicBezTo>
                    <a:pt x="0" y="4"/>
                    <a:pt x="4" y="0"/>
                    <a:pt x="8" y="0"/>
                  </a:cubicBezTo>
                  <a:lnTo>
                    <a:pt x="25" y="0"/>
                  </a:lnTo>
                  <a:lnTo>
                    <a:pt x="25" y="16"/>
                  </a:lnTo>
                  <a:lnTo>
                    <a:pt x="8" y="16"/>
                  </a:lnTo>
                  <a:lnTo>
                    <a:pt x="16" y="8"/>
                  </a:lnTo>
                  <a:lnTo>
                    <a:pt x="16" y="56"/>
                  </a:lnTo>
                  <a:lnTo>
                    <a:pt x="0" y="56"/>
                  </a:lnTo>
                  <a:close/>
                  <a:moveTo>
                    <a:pt x="73" y="0"/>
                  </a:moveTo>
                  <a:lnTo>
                    <a:pt x="137" y="0"/>
                  </a:lnTo>
                  <a:lnTo>
                    <a:pt x="137" y="16"/>
                  </a:lnTo>
                  <a:lnTo>
                    <a:pt x="73" y="16"/>
                  </a:lnTo>
                  <a:lnTo>
                    <a:pt x="73" y="0"/>
                  </a:lnTo>
                  <a:close/>
                  <a:moveTo>
                    <a:pt x="185" y="0"/>
                  </a:moveTo>
                  <a:lnTo>
                    <a:pt x="250" y="0"/>
                  </a:lnTo>
                  <a:lnTo>
                    <a:pt x="250" y="16"/>
                  </a:lnTo>
                  <a:lnTo>
                    <a:pt x="185" y="16"/>
                  </a:lnTo>
                  <a:lnTo>
                    <a:pt x="185" y="0"/>
                  </a:lnTo>
                  <a:close/>
                  <a:moveTo>
                    <a:pt x="298" y="0"/>
                  </a:moveTo>
                  <a:lnTo>
                    <a:pt x="362" y="0"/>
                  </a:lnTo>
                  <a:lnTo>
                    <a:pt x="362" y="16"/>
                  </a:lnTo>
                  <a:lnTo>
                    <a:pt x="298" y="16"/>
                  </a:lnTo>
                  <a:lnTo>
                    <a:pt x="298" y="0"/>
                  </a:lnTo>
                  <a:close/>
                  <a:moveTo>
                    <a:pt x="410" y="0"/>
                  </a:moveTo>
                  <a:lnTo>
                    <a:pt x="474" y="0"/>
                  </a:lnTo>
                  <a:lnTo>
                    <a:pt x="474" y="16"/>
                  </a:lnTo>
                  <a:lnTo>
                    <a:pt x="410" y="16"/>
                  </a:lnTo>
                  <a:lnTo>
                    <a:pt x="410" y="0"/>
                  </a:lnTo>
                  <a:close/>
                  <a:moveTo>
                    <a:pt x="522" y="0"/>
                  </a:moveTo>
                  <a:lnTo>
                    <a:pt x="586" y="0"/>
                  </a:lnTo>
                  <a:lnTo>
                    <a:pt x="586" y="16"/>
                  </a:lnTo>
                  <a:lnTo>
                    <a:pt x="522" y="16"/>
                  </a:lnTo>
                  <a:lnTo>
                    <a:pt x="522" y="0"/>
                  </a:lnTo>
                  <a:close/>
                  <a:moveTo>
                    <a:pt x="634" y="0"/>
                  </a:moveTo>
                  <a:lnTo>
                    <a:pt x="698" y="0"/>
                  </a:lnTo>
                  <a:lnTo>
                    <a:pt x="698" y="16"/>
                  </a:lnTo>
                  <a:lnTo>
                    <a:pt x="634" y="16"/>
                  </a:lnTo>
                  <a:lnTo>
                    <a:pt x="634" y="0"/>
                  </a:lnTo>
                  <a:close/>
                  <a:moveTo>
                    <a:pt x="746" y="0"/>
                  </a:moveTo>
                  <a:lnTo>
                    <a:pt x="810" y="0"/>
                  </a:lnTo>
                  <a:lnTo>
                    <a:pt x="810" y="16"/>
                  </a:lnTo>
                  <a:lnTo>
                    <a:pt x="746" y="16"/>
                  </a:lnTo>
                  <a:lnTo>
                    <a:pt x="746" y="0"/>
                  </a:lnTo>
                  <a:close/>
                  <a:moveTo>
                    <a:pt x="858" y="0"/>
                  </a:moveTo>
                  <a:lnTo>
                    <a:pt x="922" y="0"/>
                  </a:lnTo>
                  <a:lnTo>
                    <a:pt x="922" y="16"/>
                  </a:lnTo>
                  <a:lnTo>
                    <a:pt x="858" y="16"/>
                  </a:lnTo>
                  <a:lnTo>
                    <a:pt x="858" y="0"/>
                  </a:lnTo>
                  <a:close/>
                  <a:moveTo>
                    <a:pt x="970" y="0"/>
                  </a:moveTo>
                  <a:lnTo>
                    <a:pt x="1034" y="0"/>
                  </a:lnTo>
                  <a:lnTo>
                    <a:pt x="1034" y="16"/>
                  </a:lnTo>
                  <a:lnTo>
                    <a:pt x="970" y="16"/>
                  </a:lnTo>
                  <a:lnTo>
                    <a:pt x="970" y="0"/>
                  </a:lnTo>
                  <a:close/>
                  <a:moveTo>
                    <a:pt x="1082" y="0"/>
                  </a:moveTo>
                  <a:lnTo>
                    <a:pt x="1146" y="0"/>
                  </a:lnTo>
                  <a:lnTo>
                    <a:pt x="1146" y="16"/>
                  </a:lnTo>
                  <a:lnTo>
                    <a:pt x="1082" y="16"/>
                  </a:lnTo>
                  <a:lnTo>
                    <a:pt x="1082" y="0"/>
                  </a:lnTo>
                  <a:close/>
                  <a:moveTo>
                    <a:pt x="1194" y="0"/>
                  </a:moveTo>
                  <a:lnTo>
                    <a:pt x="1259" y="0"/>
                  </a:lnTo>
                  <a:lnTo>
                    <a:pt x="1259" y="16"/>
                  </a:lnTo>
                  <a:lnTo>
                    <a:pt x="1194" y="16"/>
                  </a:lnTo>
                  <a:lnTo>
                    <a:pt x="1194" y="0"/>
                  </a:lnTo>
                  <a:close/>
                  <a:moveTo>
                    <a:pt x="1307" y="0"/>
                  </a:moveTo>
                  <a:lnTo>
                    <a:pt x="1371" y="0"/>
                  </a:lnTo>
                  <a:lnTo>
                    <a:pt x="1371" y="16"/>
                  </a:lnTo>
                  <a:lnTo>
                    <a:pt x="1307" y="16"/>
                  </a:lnTo>
                  <a:lnTo>
                    <a:pt x="1307" y="0"/>
                  </a:lnTo>
                  <a:close/>
                  <a:moveTo>
                    <a:pt x="1419" y="0"/>
                  </a:moveTo>
                  <a:lnTo>
                    <a:pt x="1483" y="0"/>
                  </a:lnTo>
                  <a:lnTo>
                    <a:pt x="1483" y="16"/>
                  </a:lnTo>
                  <a:lnTo>
                    <a:pt x="1419" y="16"/>
                  </a:lnTo>
                  <a:lnTo>
                    <a:pt x="1419" y="0"/>
                  </a:lnTo>
                  <a:close/>
                  <a:moveTo>
                    <a:pt x="1531" y="0"/>
                  </a:moveTo>
                  <a:lnTo>
                    <a:pt x="1595" y="0"/>
                  </a:lnTo>
                  <a:lnTo>
                    <a:pt x="1595" y="16"/>
                  </a:lnTo>
                  <a:lnTo>
                    <a:pt x="1531" y="16"/>
                  </a:lnTo>
                  <a:lnTo>
                    <a:pt x="1531" y="0"/>
                  </a:lnTo>
                  <a:close/>
                  <a:moveTo>
                    <a:pt x="1643" y="0"/>
                  </a:moveTo>
                  <a:lnTo>
                    <a:pt x="1707" y="0"/>
                  </a:lnTo>
                  <a:lnTo>
                    <a:pt x="1707" y="16"/>
                  </a:lnTo>
                  <a:lnTo>
                    <a:pt x="1643" y="16"/>
                  </a:lnTo>
                  <a:lnTo>
                    <a:pt x="1643" y="0"/>
                  </a:lnTo>
                  <a:close/>
                  <a:moveTo>
                    <a:pt x="1755" y="0"/>
                  </a:moveTo>
                  <a:lnTo>
                    <a:pt x="1819" y="0"/>
                  </a:lnTo>
                  <a:lnTo>
                    <a:pt x="1819" y="16"/>
                  </a:lnTo>
                  <a:lnTo>
                    <a:pt x="1755" y="16"/>
                  </a:lnTo>
                  <a:lnTo>
                    <a:pt x="1755" y="0"/>
                  </a:lnTo>
                  <a:close/>
                  <a:moveTo>
                    <a:pt x="1867" y="0"/>
                  </a:moveTo>
                  <a:lnTo>
                    <a:pt x="1931" y="0"/>
                  </a:lnTo>
                  <a:lnTo>
                    <a:pt x="1931" y="16"/>
                  </a:lnTo>
                  <a:lnTo>
                    <a:pt x="1867" y="16"/>
                  </a:lnTo>
                  <a:lnTo>
                    <a:pt x="1867" y="0"/>
                  </a:lnTo>
                  <a:close/>
                  <a:moveTo>
                    <a:pt x="1979" y="0"/>
                  </a:moveTo>
                  <a:lnTo>
                    <a:pt x="2043" y="0"/>
                  </a:lnTo>
                  <a:lnTo>
                    <a:pt x="2043" y="16"/>
                  </a:lnTo>
                  <a:lnTo>
                    <a:pt x="1979" y="16"/>
                  </a:lnTo>
                  <a:lnTo>
                    <a:pt x="1979" y="0"/>
                  </a:lnTo>
                  <a:close/>
                  <a:moveTo>
                    <a:pt x="2091" y="0"/>
                  </a:moveTo>
                  <a:lnTo>
                    <a:pt x="2155" y="0"/>
                  </a:lnTo>
                  <a:lnTo>
                    <a:pt x="2155" y="16"/>
                  </a:lnTo>
                  <a:lnTo>
                    <a:pt x="2091" y="16"/>
                  </a:lnTo>
                  <a:lnTo>
                    <a:pt x="2091" y="0"/>
                  </a:lnTo>
                  <a:close/>
                  <a:moveTo>
                    <a:pt x="2203" y="0"/>
                  </a:moveTo>
                  <a:lnTo>
                    <a:pt x="2268" y="0"/>
                  </a:lnTo>
                  <a:lnTo>
                    <a:pt x="2268" y="16"/>
                  </a:lnTo>
                  <a:lnTo>
                    <a:pt x="2203" y="16"/>
                  </a:lnTo>
                  <a:lnTo>
                    <a:pt x="2203" y="0"/>
                  </a:lnTo>
                  <a:close/>
                  <a:moveTo>
                    <a:pt x="2316" y="0"/>
                  </a:moveTo>
                  <a:lnTo>
                    <a:pt x="2380" y="0"/>
                  </a:lnTo>
                  <a:lnTo>
                    <a:pt x="2380" y="16"/>
                  </a:lnTo>
                  <a:lnTo>
                    <a:pt x="2316" y="16"/>
                  </a:lnTo>
                  <a:lnTo>
                    <a:pt x="2316" y="0"/>
                  </a:lnTo>
                  <a:close/>
                  <a:moveTo>
                    <a:pt x="2428" y="0"/>
                  </a:moveTo>
                  <a:lnTo>
                    <a:pt x="2492" y="0"/>
                  </a:lnTo>
                  <a:lnTo>
                    <a:pt x="2492" y="16"/>
                  </a:lnTo>
                  <a:lnTo>
                    <a:pt x="2428" y="16"/>
                  </a:lnTo>
                  <a:lnTo>
                    <a:pt x="2428" y="0"/>
                  </a:lnTo>
                  <a:close/>
                  <a:moveTo>
                    <a:pt x="2540" y="0"/>
                  </a:moveTo>
                  <a:lnTo>
                    <a:pt x="2604" y="0"/>
                  </a:lnTo>
                  <a:lnTo>
                    <a:pt x="2604" y="16"/>
                  </a:lnTo>
                  <a:lnTo>
                    <a:pt x="2540" y="16"/>
                  </a:lnTo>
                  <a:lnTo>
                    <a:pt x="2540" y="0"/>
                  </a:lnTo>
                  <a:close/>
                  <a:moveTo>
                    <a:pt x="2652" y="0"/>
                  </a:moveTo>
                  <a:lnTo>
                    <a:pt x="2716" y="0"/>
                  </a:lnTo>
                  <a:lnTo>
                    <a:pt x="2716" y="16"/>
                  </a:lnTo>
                  <a:lnTo>
                    <a:pt x="2652" y="16"/>
                  </a:lnTo>
                  <a:lnTo>
                    <a:pt x="2652" y="0"/>
                  </a:lnTo>
                  <a:close/>
                  <a:moveTo>
                    <a:pt x="2764" y="0"/>
                  </a:moveTo>
                  <a:lnTo>
                    <a:pt x="2828" y="0"/>
                  </a:lnTo>
                  <a:lnTo>
                    <a:pt x="2828" y="16"/>
                  </a:lnTo>
                  <a:lnTo>
                    <a:pt x="2764" y="16"/>
                  </a:lnTo>
                  <a:lnTo>
                    <a:pt x="2764" y="0"/>
                  </a:lnTo>
                  <a:close/>
                  <a:moveTo>
                    <a:pt x="2876" y="0"/>
                  </a:moveTo>
                  <a:lnTo>
                    <a:pt x="2940" y="0"/>
                  </a:lnTo>
                  <a:lnTo>
                    <a:pt x="2940" y="16"/>
                  </a:lnTo>
                  <a:lnTo>
                    <a:pt x="2876" y="16"/>
                  </a:lnTo>
                  <a:lnTo>
                    <a:pt x="2876" y="0"/>
                  </a:lnTo>
                  <a:close/>
                  <a:moveTo>
                    <a:pt x="2988" y="0"/>
                  </a:moveTo>
                  <a:lnTo>
                    <a:pt x="3052" y="0"/>
                  </a:lnTo>
                  <a:lnTo>
                    <a:pt x="3052" y="16"/>
                  </a:lnTo>
                  <a:lnTo>
                    <a:pt x="2988" y="16"/>
                  </a:lnTo>
                  <a:lnTo>
                    <a:pt x="2988" y="0"/>
                  </a:lnTo>
                  <a:close/>
                  <a:moveTo>
                    <a:pt x="3100" y="0"/>
                  </a:moveTo>
                  <a:lnTo>
                    <a:pt x="3164" y="0"/>
                  </a:lnTo>
                  <a:lnTo>
                    <a:pt x="3164" y="16"/>
                  </a:lnTo>
                  <a:lnTo>
                    <a:pt x="3100" y="16"/>
                  </a:lnTo>
                  <a:lnTo>
                    <a:pt x="3100" y="0"/>
                  </a:lnTo>
                  <a:close/>
                  <a:moveTo>
                    <a:pt x="3212" y="0"/>
                  </a:moveTo>
                  <a:lnTo>
                    <a:pt x="3277" y="0"/>
                  </a:lnTo>
                  <a:lnTo>
                    <a:pt x="3277" y="16"/>
                  </a:lnTo>
                  <a:lnTo>
                    <a:pt x="3212" y="16"/>
                  </a:lnTo>
                  <a:lnTo>
                    <a:pt x="3212" y="0"/>
                  </a:lnTo>
                  <a:close/>
                  <a:moveTo>
                    <a:pt x="3296" y="45"/>
                  </a:moveTo>
                  <a:lnTo>
                    <a:pt x="3296" y="109"/>
                  </a:lnTo>
                  <a:lnTo>
                    <a:pt x="3280" y="109"/>
                  </a:lnTo>
                  <a:lnTo>
                    <a:pt x="3280" y="45"/>
                  </a:lnTo>
                  <a:lnTo>
                    <a:pt x="3296" y="45"/>
                  </a:lnTo>
                  <a:close/>
                  <a:moveTo>
                    <a:pt x="3296" y="157"/>
                  </a:moveTo>
                  <a:lnTo>
                    <a:pt x="3296" y="221"/>
                  </a:lnTo>
                  <a:lnTo>
                    <a:pt x="3280" y="221"/>
                  </a:lnTo>
                  <a:lnTo>
                    <a:pt x="3280" y="157"/>
                  </a:lnTo>
                  <a:lnTo>
                    <a:pt x="3296" y="157"/>
                  </a:lnTo>
                  <a:close/>
                  <a:moveTo>
                    <a:pt x="3296" y="269"/>
                  </a:moveTo>
                  <a:lnTo>
                    <a:pt x="3296" y="333"/>
                  </a:lnTo>
                  <a:lnTo>
                    <a:pt x="3280" y="333"/>
                  </a:lnTo>
                  <a:lnTo>
                    <a:pt x="3280" y="269"/>
                  </a:lnTo>
                  <a:lnTo>
                    <a:pt x="3296" y="269"/>
                  </a:lnTo>
                  <a:close/>
                  <a:moveTo>
                    <a:pt x="3296" y="381"/>
                  </a:moveTo>
                  <a:lnTo>
                    <a:pt x="3296" y="445"/>
                  </a:lnTo>
                  <a:lnTo>
                    <a:pt x="3280" y="445"/>
                  </a:lnTo>
                  <a:lnTo>
                    <a:pt x="3280" y="381"/>
                  </a:lnTo>
                  <a:lnTo>
                    <a:pt x="3296" y="381"/>
                  </a:lnTo>
                  <a:close/>
                  <a:moveTo>
                    <a:pt x="3296" y="493"/>
                  </a:moveTo>
                  <a:lnTo>
                    <a:pt x="3296" y="557"/>
                  </a:lnTo>
                  <a:lnTo>
                    <a:pt x="3280" y="557"/>
                  </a:lnTo>
                  <a:lnTo>
                    <a:pt x="3280" y="493"/>
                  </a:lnTo>
                  <a:lnTo>
                    <a:pt x="3296" y="493"/>
                  </a:lnTo>
                  <a:close/>
                  <a:moveTo>
                    <a:pt x="3296" y="605"/>
                  </a:moveTo>
                  <a:lnTo>
                    <a:pt x="3296" y="669"/>
                  </a:lnTo>
                  <a:lnTo>
                    <a:pt x="3280" y="669"/>
                  </a:lnTo>
                  <a:lnTo>
                    <a:pt x="3280" y="605"/>
                  </a:lnTo>
                  <a:lnTo>
                    <a:pt x="3296" y="605"/>
                  </a:lnTo>
                  <a:close/>
                  <a:moveTo>
                    <a:pt x="3296" y="717"/>
                  </a:moveTo>
                  <a:lnTo>
                    <a:pt x="3296" y="781"/>
                  </a:lnTo>
                  <a:lnTo>
                    <a:pt x="3280" y="781"/>
                  </a:lnTo>
                  <a:lnTo>
                    <a:pt x="3280" y="717"/>
                  </a:lnTo>
                  <a:lnTo>
                    <a:pt x="3296" y="717"/>
                  </a:lnTo>
                  <a:close/>
                  <a:moveTo>
                    <a:pt x="3296" y="829"/>
                  </a:moveTo>
                  <a:lnTo>
                    <a:pt x="3296" y="840"/>
                  </a:lnTo>
                  <a:cubicBezTo>
                    <a:pt x="3296" y="845"/>
                    <a:pt x="3293" y="848"/>
                    <a:pt x="3288" y="848"/>
                  </a:cubicBezTo>
                  <a:lnTo>
                    <a:pt x="3235" y="848"/>
                  </a:lnTo>
                  <a:lnTo>
                    <a:pt x="3235" y="832"/>
                  </a:lnTo>
                  <a:lnTo>
                    <a:pt x="3288" y="832"/>
                  </a:lnTo>
                  <a:lnTo>
                    <a:pt x="3280" y="840"/>
                  </a:lnTo>
                  <a:lnTo>
                    <a:pt x="3280" y="829"/>
                  </a:lnTo>
                  <a:lnTo>
                    <a:pt x="3296" y="829"/>
                  </a:lnTo>
                  <a:close/>
                  <a:moveTo>
                    <a:pt x="3187" y="848"/>
                  </a:moveTo>
                  <a:lnTo>
                    <a:pt x="3123" y="848"/>
                  </a:lnTo>
                  <a:lnTo>
                    <a:pt x="3123" y="832"/>
                  </a:lnTo>
                  <a:lnTo>
                    <a:pt x="3187" y="832"/>
                  </a:lnTo>
                  <a:lnTo>
                    <a:pt x="3187" y="848"/>
                  </a:lnTo>
                  <a:close/>
                  <a:moveTo>
                    <a:pt x="3075" y="848"/>
                  </a:moveTo>
                  <a:lnTo>
                    <a:pt x="3011" y="848"/>
                  </a:lnTo>
                  <a:lnTo>
                    <a:pt x="3011" y="832"/>
                  </a:lnTo>
                  <a:lnTo>
                    <a:pt x="3075" y="832"/>
                  </a:lnTo>
                  <a:lnTo>
                    <a:pt x="3075" y="848"/>
                  </a:lnTo>
                  <a:close/>
                  <a:moveTo>
                    <a:pt x="2963" y="848"/>
                  </a:moveTo>
                  <a:lnTo>
                    <a:pt x="2899" y="848"/>
                  </a:lnTo>
                  <a:lnTo>
                    <a:pt x="2899" y="832"/>
                  </a:lnTo>
                  <a:lnTo>
                    <a:pt x="2963" y="832"/>
                  </a:lnTo>
                  <a:lnTo>
                    <a:pt x="2963" y="848"/>
                  </a:lnTo>
                  <a:close/>
                  <a:moveTo>
                    <a:pt x="2851" y="848"/>
                  </a:moveTo>
                  <a:lnTo>
                    <a:pt x="2787" y="848"/>
                  </a:lnTo>
                  <a:lnTo>
                    <a:pt x="2787" y="832"/>
                  </a:lnTo>
                  <a:lnTo>
                    <a:pt x="2851" y="832"/>
                  </a:lnTo>
                  <a:lnTo>
                    <a:pt x="2851" y="848"/>
                  </a:lnTo>
                  <a:close/>
                  <a:moveTo>
                    <a:pt x="2739" y="848"/>
                  </a:moveTo>
                  <a:lnTo>
                    <a:pt x="2675" y="848"/>
                  </a:lnTo>
                  <a:lnTo>
                    <a:pt x="2675" y="832"/>
                  </a:lnTo>
                  <a:lnTo>
                    <a:pt x="2739" y="832"/>
                  </a:lnTo>
                  <a:lnTo>
                    <a:pt x="2739" y="848"/>
                  </a:lnTo>
                  <a:close/>
                  <a:moveTo>
                    <a:pt x="2627" y="848"/>
                  </a:moveTo>
                  <a:lnTo>
                    <a:pt x="2563" y="848"/>
                  </a:lnTo>
                  <a:lnTo>
                    <a:pt x="2563" y="832"/>
                  </a:lnTo>
                  <a:lnTo>
                    <a:pt x="2627" y="832"/>
                  </a:lnTo>
                  <a:lnTo>
                    <a:pt x="2627" y="848"/>
                  </a:lnTo>
                  <a:close/>
                  <a:moveTo>
                    <a:pt x="2515" y="848"/>
                  </a:moveTo>
                  <a:lnTo>
                    <a:pt x="2451" y="848"/>
                  </a:lnTo>
                  <a:lnTo>
                    <a:pt x="2451" y="832"/>
                  </a:lnTo>
                  <a:lnTo>
                    <a:pt x="2515" y="832"/>
                  </a:lnTo>
                  <a:lnTo>
                    <a:pt x="2515" y="848"/>
                  </a:lnTo>
                  <a:close/>
                  <a:moveTo>
                    <a:pt x="2403" y="848"/>
                  </a:moveTo>
                  <a:lnTo>
                    <a:pt x="2339" y="848"/>
                  </a:lnTo>
                  <a:lnTo>
                    <a:pt x="2339" y="832"/>
                  </a:lnTo>
                  <a:lnTo>
                    <a:pt x="2403" y="832"/>
                  </a:lnTo>
                  <a:lnTo>
                    <a:pt x="2403" y="848"/>
                  </a:lnTo>
                  <a:close/>
                  <a:moveTo>
                    <a:pt x="2291" y="848"/>
                  </a:moveTo>
                  <a:lnTo>
                    <a:pt x="2226" y="848"/>
                  </a:lnTo>
                  <a:lnTo>
                    <a:pt x="2226" y="832"/>
                  </a:lnTo>
                  <a:lnTo>
                    <a:pt x="2291" y="832"/>
                  </a:lnTo>
                  <a:lnTo>
                    <a:pt x="2291" y="848"/>
                  </a:lnTo>
                  <a:close/>
                  <a:moveTo>
                    <a:pt x="2178" y="848"/>
                  </a:moveTo>
                  <a:lnTo>
                    <a:pt x="2114" y="848"/>
                  </a:lnTo>
                  <a:lnTo>
                    <a:pt x="2114" y="832"/>
                  </a:lnTo>
                  <a:lnTo>
                    <a:pt x="2178" y="832"/>
                  </a:lnTo>
                  <a:lnTo>
                    <a:pt x="2178" y="848"/>
                  </a:lnTo>
                  <a:close/>
                  <a:moveTo>
                    <a:pt x="2066" y="848"/>
                  </a:moveTo>
                  <a:lnTo>
                    <a:pt x="2002" y="848"/>
                  </a:lnTo>
                  <a:lnTo>
                    <a:pt x="2002" y="832"/>
                  </a:lnTo>
                  <a:lnTo>
                    <a:pt x="2066" y="832"/>
                  </a:lnTo>
                  <a:lnTo>
                    <a:pt x="2066" y="848"/>
                  </a:lnTo>
                  <a:close/>
                  <a:moveTo>
                    <a:pt x="1954" y="848"/>
                  </a:moveTo>
                  <a:lnTo>
                    <a:pt x="1890" y="848"/>
                  </a:lnTo>
                  <a:lnTo>
                    <a:pt x="1890" y="832"/>
                  </a:lnTo>
                  <a:lnTo>
                    <a:pt x="1954" y="832"/>
                  </a:lnTo>
                  <a:lnTo>
                    <a:pt x="1954" y="848"/>
                  </a:lnTo>
                  <a:close/>
                  <a:moveTo>
                    <a:pt x="1842" y="848"/>
                  </a:moveTo>
                  <a:lnTo>
                    <a:pt x="1778" y="848"/>
                  </a:lnTo>
                  <a:lnTo>
                    <a:pt x="1778" y="832"/>
                  </a:lnTo>
                  <a:lnTo>
                    <a:pt x="1842" y="832"/>
                  </a:lnTo>
                  <a:lnTo>
                    <a:pt x="1842" y="848"/>
                  </a:lnTo>
                  <a:close/>
                  <a:moveTo>
                    <a:pt x="1730" y="848"/>
                  </a:moveTo>
                  <a:lnTo>
                    <a:pt x="1666" y="848"/>
                  </a:lnTo>
                  <a:lnTo>
                    <a:pt x="1666" y="832"/>
                  </a:lnTo>
                  <a:lnTo>
                    <a:pt x="1730" y="832"/>
                  </a:lnTo>
                  <a:lnTo>
                    <a:pt x="1730" y="848"/>
                  </a:lnTo>
                  <a:close/>
                  <a:moveTo>
                    <a:pt x="1618" y="848"/>
                  </a:moveTo>
                  <a:lnTo>
                    <a:pt x="1554" y="848"/>
                  </a:lnTo>
                  <a:lnTo>
                    <a:pt x="1554" y="832"/>
                  </a:lnTo>
                  <a:lnTo>
                    <a:pt x="1618" y="832"/>
                  </a:lnTo>
                  <a:lnTo>
                    <a:pt x="1618" y="848"/>
                  </a:lnTo>
                  <a:close/>
                  <a:moveTo>
                    <a:pt x="1506" y="848"/>
                  </a:moveTo>
                  <a:lnTo>
                    <a:pt x="1442" y="848"/>
                  </a:lnTo>
                  <a:lnTo>
                    <a:pt x="1442" y="832"/>
                  </a:lnTo>
                  <a:lnTo>
                    <a:pt x="1506" y="832"/>
                  </a:lnTo>
                  <a:lnTo>
                    <a:pt x="1506" y="848"/>
                  </a:lnTo>
                  <a:close/>
                  <a:moveTo>
                    <a:pt x="1394" y="848"/>
                  </a:moveTo>
                  <a:lnTo>
                    <a:pt x="1330" y="848"/>
                  </a:lnTo>
                  <a:lnTo>
                    <a:pt x="1330" y="832"/>
                  </a:lnTo>
                  <a:lnTo>
                    <a:pt x="1394" y="832"/>
                  </a:lnTo>
                  <a:lnTo>
                    <a:pt x="1394" y="848"/>
                  </a:lnTo>
                  <a:close/>
                  <a:moveTo>
                    <a:pt x="1282" y="848"/>
                  </a:moveTo>
                  <a:lnTo>
                    <a:pt x="1217" y="848"/>
                  </a:lnTo>
                  <a:lnTo>
                    <a:pt x="1217" y="832"/>
                  </a:lnTo>
                  <a:lnTo>
                    <a:pt x="1282" y="832"/>
                  </a:lnTo>
                  <a:lnTo>
                    <a:pt x="1282" y="848"/>
                  </a:lnTo>
                  <a:close/>
                  <a:moveTo>
                    <a:pt x="1169" y="848"/>
                  </a:moveTo>
                  <a:lnTo>
                    <a:pt x="1105" y="848"/>
                  </a:lnTo>
                  <a:lnTo>
                    <a:pt x="1105" y="832"/>
                  </a:lnTo>
                  <a:lnTo>
                    <a:pt x="1169" y="832"/>
                  </a:lnTo>
                  <a:lnTo>
                    <a:pt x="1169" y="848"/>
                  </a:lnTo>
                  <a:close/>
                  <a:moveTo>
                    <a:pt x="1057" y="848"/>
                  </a:moveTo>
                  <a:lnTo>
                    <a:pt x="993" y="848"/>
                  </a:lnTo>
                  <a:lnTo>
                    <a:pt x="993" y="832"/>
                  </a:lnTo>
                  <a:lnTo>
                    <a:pt x="1057" y="832"/>
                  </a:lnTo>
                  <a:lnTo>
                    <a:pt x="1057" y="848"/>
                  </a:lnTo>
                  <a:close/>
                  <a:moveTo>
                    <a:pt x="945" y="848"/>
                  </a:moveTo>
                  <a:lnTo>
                    <a:pt x="881" y="848"/>
                  </a:lnTo>
                  <a:lnTo>
                    <a:pt x="881" y="832"/>
                  </a:lnTo>
                  <a:lnTo>
                    <a:pt x="945" y="832"/>
                  </a:lnTo>
                  <a:lnTo>
                    <a:pt x="945" y="848"/>
                  </a:lnTo>
                  <a:close/>
                  <a:moveTo>
                    <a:pt x="833" y="848"/>
                  </a:moveTo>
                  <a:lnTo>
                    <a:pt x="769" y="848"/>
                  </a:lnTo>
                  <a:lnTo>
                    <a:pt x="769" y="832"/>
                  </a:lnTo>
                  <a:lnTo>
                    <a:pt x="833" y="832"/>
                  </a:lnTo>
                  <a:lnTo>
                    <a:pt x="833" y="848"/>
                  </a:lnTo>
                  <a:close/>
                  <a:moveTo>
                    <a:pt x="721" y="848"/>
                  </a:moveTo>
                  <a:lnTo>
                    <a:pt x="657" y="848"/>
                  </a:lnTo>
                  <a:lnTo>
                    <a:pt x="657" y="832"/>
                  </a:lnTo>
                  <a:lnTo>
                    <a:pt x="721" y="832"/>
                  </a:lnTo>
                  <a:lnTo>
                    <a:pt x="721" y="848"/>
                  </a:lnTo>
                  <a:close/>
                  <a:moveTo>
                    <a:pt x="609" y="848"/>
                  </a:moveTo>
                  <a:lnTo>
                    <a:pt x="545" y="848"/>
                  </a:lnTo>
                  <a:lnTo>
                    <a:pt x="545" y="832"/>
                  </a:lnTo>
                  <a:lnTo>
                    <a:pt x="609" y="832"/>
                  </a:lnTo>
                  <a:lnTo>
                    <a:pt x="609" y="848"/>
                  </a:lnTo>
                  <a:close/>
                  <a:moveTo>
                    <a:pt x="497" y="848"/>
                  </a:moveTo>
                  <a:lnTo>
                    <a:pt x="433" y="848"/>
                  </a:lnTo>
                  <a:lnTo>
                    <a:pt x="433" y="832"/>
                  </a:lnTo>
                  <a:lnTo>
                    <a:pt x="497" y="832"/>
                  </a:lnTo>
                  <a:lnTo>
                    <a:pt x="497" y="848"/>
                  </a:lnTo>
                  <a:close/>
                  <a:moveTo>
                    <a:pt x="385" y="848"/>
                  </a:moveTo>
                  <a:lnTo>
                    <a:pt x="321" y="848"/>
                  </a:lnTo>
                  <a:lnTo>
                    <a:pt x="321" y="832"/>
                  </a:lnTo>
                  <a:lnTo>
                    <a:pt x="385" y="832"/>
                  </a:lnTo>
                  <a:lnTo>
                    <a:pt x="385" y="848"/>
                  </a:lnTo>
                  <a:close/>
                  <a:moveTo>
                    <a:pt x="272" y="848"/>
                  </a:moveTo>
                  <a:lnTo>
                    <a:pt x="208" y="848"/>
                  </a:lnTo>
                  <a:lnTo>
                    <a:pt x="208" y="832"/>
                  </a:lnTo>
                  <a:lnTo>
                    <a:pt x="272" y="832"/>
                  </a:lnTo>
                  <a:lnTo>
                    <a:pt x="272" y="848"/>
                  </a:lnTo>
                  <a:close/>
                  <a:moveTo>
                    <a:pt x="160" y="848"/>
                  </a:moveTo>
                  <a:lnTo>
                    <a:pt x="96" y="848"/>
                  </a:lnTo>
                  <a:lnTo>
                    <a:pt x="96" y="832"/>
                  </a:lnTo>
                  <a:lnTo>
                    <a:pt x="160" y="832"/>
                  </a:lnTo>
                  <a:lnTo>
                    <a:pt x="160" y="848"/>
                  </a:lnTo>
                  <a:close/>
                  <a:moveTo>
                    <a:pt x="48" y="848"/>
                  </a:moveTo>
                  <a:lnTo>
                    <a:pt x="8" y="848"/>
                  </a:lnTo>
                  <a:lnTo>
                    <a:pt x="8" y="832"/>
                  </a:lnTo>
                  <a:lnTo>
                    <a:pt x="48" y="832"/>
                  </a:lnTo>
                  <a:lnTo>
                    <a:pt x="48" y="848"/>
                  </a:lnTo>
                  <a:close/>
                </a:path>
              </a:pathLst>
            </a:custGeom>
            <a:solidFill>
              <a:srgbClr val="000000"/>
            </a:solidFill>
            <a:ln w="0" cap="flat">
              <a:solidFill>
                <a:srgbClr val="000000"/>
              </a:solidFill>
              <a:prstDash val="solid"/>
              <a:round/>
              <a:headEnd/>
              <a:tailEnd/>
            </a:ln>
          </xdr:spPr>
        </xdr:sp>
        <xdr:sp macro="" textlink="">
          <xdr:nvSpPr>
            <xdr:cNvPr id="6225" name="Rectangle 81">
              <a:extLst>
                <a:ext uri="{FF2B5EF4-FFF2-40B4-BE49-F238E27FC236}">
                  <a16:creationId xmlns:a16="http://schemas.microsoft.com/office/drawing/2014/main" id="{EAD7978C-3BFC-414A-9F91-73DAD95D9435}"/>
                </a:ext>
              </a:extLst>
            </xdr:cNvPr>
            <xdr:cNvSpPr>
              <a:spLocks noChangeArrowheads="1"/>
            </xdr:cNvSpPr>
          </xdr:nvSpPr>
          <xdr:spPr bwMode="auto">
            <a:xfrm>
              <a:off x="759" y="127"/>
              <a:ext cx="17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４．天然記念物保護体制等の充実に</a:t>
              </a:r>
            </a:p>
          </xdr:txBody>
        </xdr:sp>
        <xdr:sp macro="" textlink="">
          <xdr:nvSpPr>
            <xdr:cNvPr id="6226" name="Rectangle 82">
              <a:extLst>
                <a:ext uri="{FF2B5EF4-FFF2-40B4-BE49-F238E27FC236}">
                  <a16:creationId xmlns:a16="http://schemas.microsoft.com/office/drawing/2014/main" id="{B170C293-68C4-467E-B5A6-52422E112DAA}"/>
                </a:ext>
              </a:extLst>
            </xdr:cNvPr>
            <xdr:cNvSpPr>
              <a:spLocks noChangeArrowheads="1"/>
            </xdr:cNvSpPr>
          </xdr:nvSpPr>
          <xdr:spPr bwMode="auto">
            <a:xfrm>
              <a:off x="801" y="144"/>
              <a:ext cx="6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関する調査研究</a:t>
              </a:r>
            </a:p>
          </xdr:txBody>
        </xdr:sp>
        <xdr:sp macro="" textlink="">
          <xdr:nvSpPr>
            <xdr:cNvPr id="6227" name="Rectangle 83">
              <a:extLst>
                <a:ext uri="{FF2B5EF4-FFF2-40B4-BE49-F238E27FC236}">
                  <a16:creationId xmlns:a16="http://schemas.microsoft.com/office/drawing/2014/main" id="{77ADA61A-069E-4A08-AAE4-144759F8077D}"/>
                </a:ext>
              </a:extLst>
            </xdr:cNvPr>
            <xdr:cNvSpPr>
              <a:spLocks noChangeArrowheads="1"/>
            </xdr:cNvSpPr>
          </xdr:nvSpPr>
          <xdr:spPr bwMode="auto">
            <a:xfrm>
              <a:off x="752" y="181"/>
              <a:ext cx="17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種による指定を行っている天然記念物に</a:t>
              </a:r>
            </a:p>
          </xdr:txBody>
        </xdr:sp>
        <xdr:sp macro="" textlink="">
          <xdr:nvSpPr>
            <xdr:cNvPr id="6228" name="Rectangle 84">
              <a:extLst>
                <a:ext uri="{FF2B5EF4-FFF2-40B4-BE49-F238E27FC236}">
                  <a16:creationId xmlns:a16="http://schemas.microsoft.com/office/drawing/2014/main" id="{8E4616FE-2161-4ACE-A6B5-F83DB76C3036}"/>
                </a:ext>
              </a:extLst>
            </xdr:cNvPr>
            <xdr:cNvSpPr>
              <a:spLocks noChangeArrowheads="1"/>
            </xdr:cNvSpPr>
          </xdr:nvSpPr>
          <xdr:spPr bwMode="auto">
            <a:xfrm>
              <a:off x="752" y="193"/>
              <a:ext cx="17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おける地域指定のあり方や保護体制等に</a:t>
              </a:r>
            </a:p>
          </xdr:txBody>
        </xdr:sp>
        <xdr:sp macro="" textlink="">
          <xdr:nvSpPr>
            <xdr:cNvPr id="6229" name="Rectangle 85">
              <a:extLst>
                <a:ext uri="{FF2B5EF4-FFF2-40B4-BE49-F238E27FC236}">
                  <a16:creationId xmlns:a16="http://schemas.microsoft.com/office/drawing/2014/main" id="{CE5107EC-E008-4DF9-A7F3-9EC451BE8B5D}"/>
                </a:ext>
              </a:extLst>
            </xdr:cNvPr>
            <xdr:cNvSpPr>
              <a:spLocks noChangeArrowheads="1"/>
            </xdr:cNvSpPr>
          </xdr:nvSpPr>
          <xdr:spPr bwMode="auto">
            <a:xfrm>
              <a:off x="752" y="204"/>
              <a:ext cx="17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ついて、調査研究を行うとともに、カモ</a:t>
              </a:r>
            </a:p>
          </xdr:txBody>
        </xdr:sp>
        <xdr:sp macro="" textlink="">
          <xdr:nvSpPr>
            <xdr:cNvPr id="6230" name="Rectangle 86">
              <a:extLst>
                <a:ext uri="{FF2B5EF4-FFF2-40B4-BE49-F238E27FC236}">
                  <a16:creationId xmlns:a16="http://schemas.microsoft.com/office/drawing/2014/main" id="{257334A5-E710-48A4-9C11-F9A7D1A8C2A8}"/>
                </a:ext>
              </a:extLst>
            </xdr:cNvPr>
            <xdr:cNvSpPr>
              <a:spLocks noChangeArrowheads="1"/>
            </xdr:cNvSpPr>
          </xdr:nvSpPr>
          <xdr:spPr bwMode="auto">
            <a:xfrm>
              <a:off x="752" y="214"/>
              <a:ext cx="19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シカの生息状況や生息環境等に関して実</a:t>
              </a:r>
            </a:p>
          </xdr:txBody>
        </xdr:sp>
        <xdr:sp macro="" textlink="">
          <xdr:nvSpPr>
            <xdr:cNvPr id="6231" name="Rectangle 87">
              <a:extLst>
                <a:ext uri="{FF2B5EF4-FFF2-40B4-BE49-F238E27FC236}">
                  <a16:creationId xmlns:a16="http://schemas.microsoft.com/office/drawing/2014/main" id="{1AF11F43-9A32-4015-92DD-0A3DD0885785}"/>
                </a:ext>
              </a:extLst>
            </xdr:cNvPr>
            <xdr:cNvSpPr>
              <a:spLocks noChangeArrowheads="1"/>
            </xdr:cNvSpPr>
          </xdr:nvSpPr>
          <xdr:spPr bwMode="auto">
            <a:xfrm>
              <a:off x="752" y="226"/>
              <a:ext cx="19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・した通常調査結果や滅失届等の資料に</a:t>
              </a:r>
            </a:p>
          </xdr:txBody>
        </xdr:sp>
        <xdr:sp macro="" textlink="">
          <xdr:nvSpPr>
            <xdr:cNvPr id="6232" name="Rectangle 88">
              <a:extLst>
                <a:ext uri="{FF2B5EF4-FFF2-40B4-BE49-F238E27FC236}">
                  <a16:creationId xmlns:a16="http://schemas.microsoft.com/office/drawing/2014/main" id="{E46433BC-AB39-4333-875B-EC120041C2F0}"/>
                </a:ext>
              </a:extLst>
            </xdr:cNvPr>
            <xdr:cNvSpPr>
              <a:spLocks noChangeArrowheads="1"/>
            </xdr:cNvSpPr>
          </xdr:nvSpPr>
          <xdr:spPr bwMode="auto">
            <a:xfrm>
              <a:off x="752" y="237"/>
              <a:ext cx="14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ついて、集計・分析を行う。</a:t>
              </a:r>
            </a:p>
          </xdr:txBody>
        </xdr:sp>
        <xdr:sp macro="" textlink="">
          <xdr:nvSpPr>
            <xdr:cNvPr id="6233" name="Freeform 89">
              <a:extLst>
                <a:ext uri="{FF2B5EF4-FFF2-40B4-BE49-F238E27FC236}">
                  <a16:creationId xmlns:a16="http://schemas.microsoft.com/office/drawing/2014/main" id="{D8384A06-DD1C-46F2-B568-BDE1E8CC3495}"/>
                </a:ext>
              </a:extLst>
            </xdr:cNvPr>
            <xdr:cNvSpPr>
              <a:spLocks noEditPoints="1"/>
            </xdr:cNvSpPr>
          </xdr:nvSpPr>
          <xdr:spPr bwMode="auto">
            <a:xfrm>
              <a:off x="733" y="172"/>
              <a:ext cx="200" cy="88"/>
            </a:xfrm>
            <a:custGeom>
              <a:avLst/>
              <a:gdLst>
                <a:gd name="T0" fmla="*/ 120 w 3664"/>
                <a:gd name="T1" fmla="*/ 1632 h 1632"/>
                <a:gd name="T2" fmla="*/ 0 w 3664"/>
                <a:gd name="T3" fmla="*/ 1513 h 1632"/>
                <a:gd name="T4" fmla="*/ 0 w 3664"/>
                <a:gd name="T5" fmla="*/ 120 h 1632"/>
                <a:gd name="T6" fmla="*/ 120 w 3664"/>
                <a:gd name="T7" fmla="*/ 0 h 1632"/>
                <a:gd name="T8" fmla="*/ 3545 w 3664"/>
                <a:gd name="T9" fmla="*/ 0 h 1632"/>
                <a:gd name="T10" fmla="*/ 3664 w 3664"/>
                <a:gd name="T11" fmla="*/ 120 h 1632"/>
                <a:gd name="T12" fmla="*/ 3664 w 3664"/>
                <a:gd name="T13" fmla="*/ 1513 h 1632"/>
                <a:gd name="T14" fmla="*/ 3545 w 3664"/>
                <a:gd name="T15" fmla="*/ 1632 h 16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664" h="1632">
                  <a:moveTo>
                    <a:pt x="120" y="1632"/>
                  </a:moveTo>
                  <a:cubicBezTo>
                    <a:pt x="54" y="1632"/>
                    <a:pt x="0" y="1579"/>
                    <a:pt x="0" y="1513"/>
                  </a:cubicBezTo>
                  <a:lnTo>
                    <a:pt x="0" y="120"/>
                  </a:lnTo>
                  <a:cubicBezTo>
                    <a:pt x="0" y="54"/>
                    <a:pt x="54" y="0"/>
                    <a:pt x="120" y="0"/>
                  </a:cubicBezTo>
                  <a:moveTo>
                    <a:pt x="3545" y="0"/>
                  </a:moveTo>
                  <a:cubicBezTo>
                    <a:pt x="3611" y="0"/>
                    <a:pt x="3664" y="54"/>
                    <a:pt x="3664" y="120"/>
                  </a:cubicBezTo>
                  <a:lnTo>
                    <a:pt x="3664" y="1513"/>
                  </a:lnTo>
                  <a:cubicBezTo>
                    <a:pt x="3664" y="1579"/>
                    <a:pt x="3611" y="1632"/>
                    <a:pt x="3545" y="1632"/>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34" name="Rectangle 90">
              <a:extLst>
                <a:ext uri="{FF2B5EF4-FFF2-40B4-BE49-F238E27FC236}">
                  <a16:creationId xmlns:a16="http://schemas.microsoft.com/office/drawing/2014/main" id="{2C676A92-46D0-463B-BF91-57479E86848B}"/>
                </a:ext>
              </a:extLst>
            </xdr:cNvPr>
            <xdr:cNvSpPr>
              <a:spLocks noChangeArrowheads="1"/>
            </xdr:cNvSpPr>
          </xdr:nvSpPr>
          <xdr:spPr bwMode="auto">
            <a:xfrm>
              <a:off x="764" y="291"/>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請負</a:t>
              </a:r>
            </a:p>
          </xdr:txBody>
        </xdr:sp>
        <xdr:sp macro="" textlink="">
          <xdr:nvSpPr>
            <xdr:cNvPr id="6235" name="Rectangle 91">
              <a:extLst>
                <a:ext uri="{FF2B5EF4-FFF2-40B4-BE49-F238E27FC236}">
                  <a16:creationId xmlns:a16="http://schemas.microsoft.com/office/drawing/2014/main" id="{7BE3B4E5-E3A0-4969-89A8-B41BBA974266}"/>
                </a:ext>
              </a:extLst>
            </xdr:cNvPr>
            <xdr:cNvSpPr>
              <a:spLocks noChangeArrowheads="1"/>
            </xdr:cNvSpPr>
          </xdr:nvSpPr>
          <xdr:spPr bwMode="auto">
            <a:xfrm>
              <a:off x="783" y="291"/>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236" name="Rectangle 92">
              <a:extLst>
                <a:ext uri="{FF2B5EF4-FFF2-40B4-BE49-F238E27FC236}">
                  <a16:creationId xmlns:a16="http://schemas.microsoft.com/office/drawing/2014/main" id="{C79E0125-58C7-49B3-986C-5A61CC8BE3ED}"/>
                </a:ext>
              </a:extLst>
            </xdr:cNvPr>
            <xdr:cNvSpPr>
              <a:spLocks noChangeArrowheads="1"/>
            </xdr:cNvSpPr>
          </xdr:nvSpPr>
          <xdr:spPr bwMode="auto">
            <a:xfrm>
              <a:off x="788" y="291"/>
              <a:ext cx="1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一般競争契約（総合評価）</a:t>
              </a:r>
            </a:p>
          </xdr:txBody>
        </xdr:sp>
        <xdr:sp macro="" textlink="">
          <xdr:nvSpPr>
            <xdr:cNvPr id="6237" name="Rectangle 93">
              <a:extLst>
                <a:ext uri="{FF2B5EF4-FFF2-40B4-BE49-F238E27FC236}">
                  <a16:creationId xmlns:a16="http://schemas.microsoft.com/office/drawing/2014/main" id="{5A6610C0-1712-46FD-A35A-652A30679A72}"/>
                </a:ext>
              </a:extLst>
            </xdr:cNvPr>
            <xdr:cNvSpPr>
              <a:spLocks noChangeArrowheads="1"/>
            </xdr:cNvSpPr>
          </xdr:nvSpPr>
          <xdr:spPr bwMode="auto">
            <a:xfrm>
              <a:off x="892" y="291"/>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238" name="Rectangle 94">
              <a:extLst>
                <a:ext uri="{FF2B5EF4-FFF2-40B4-BE49-F238E27FC236}">
                  <a16:creationId xmlns:a16="http://schemas.microsoft.com/office/drawing/2014/main" id="{82F293C6-49D4-4744-A849-1B05B48B16F2}"/>
                </a:ext>
              </a:extLst>
            </xdr:cNvPr>
            <xdr:cNvSpPr>
              <a:spLocks noChangeArrowheads="1"/>
            </xdr:cNvSpPr>
          </xdr:nvSpPr>
          <xdr:spPr bwMode="auto">
            <a:xfrm>
              <a:off x="752" y="307"/>
              <a:ext cx="148" cy="60"/>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39" name="Rectangle 95">
              <a:extLst>
                <a:ext uri="{FF2B5EF4-FFF2-40B4-BE49-F238E27FC236}">
                  <a16:creationId xmlns:a16="http://schemas.microsoft.com/office/drawing/2014/main" id="{107F5DF9-1989-455E-B93C-081B4BC8FC53}"/>
                </a:ext>
              </a:extLst>
            </xdr:cNvPr>
            <xdr:cNvSpPr>
              <a:spLocks noChangeArrowheads="1"/>
            </xdr:cNvSpPr>
          </xdr:nvSpPr>
          <xdr:spPr bwMode="auto">
            <a:xfrm>
              <a:off x="822" y="320"/>
              <a:ext cx="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Ｅ</a:t>
              </a:r>
            </a:p>
          </xdr:txBody>
        </xdr:sp>
        <xdr:sp macro="" textlink="">
          <xdr:nvSpPr>
            <xdr:cNvPr id="6240" name="Rectangle 96">
              <a:extLst>
                <a:ext uri="{FF2B5EF4-FFF2-40B4-BE49-F238E27FC236}">
                  <a16:creationId xmlns:a16="http://schemas.microsoft.com/office/drawing/2014/main" id="{19FD6B0E-15BE-4729-84C7-1071650BD90F}"/>
                </a:ext>
              </a:extLst>
            </xdr:cNvPr>
            <xdr:cNvSpPr>
              <a:spLocks noChangeArrowheads="1"/>
            </xdr:cNvSpPr>
          </xdr:nvSpPr>
          <xdr:spPr bwMode="auto">
            <a:xfrm>
              <a:off x="766" y="332"/>
              <a:ext cx="11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（一財）自然環境研究センター</a:t>
              </a:r>
            </a:p>
          </xdr:txBody>
        </xdr:sp>
        <xdr:sp macro="" textlink="">
          <xdr:nvSpPr>
            <xdr:cNvPr id="6241" name="Rectangle 97">
              <a:extLst>
                <a:ext uri="{FF2B5EF4-FFF2-40B4-BE49-F238E27FC236}">
                  <a16:creationId xmlns:a16="http://schemas.microsoft.com/office/drawing/2014/main" id="{027CDD34-2E01-4EAC-8998-2487C45F6B40}"/>
                </a:ext>
              </a:extLst>
            </xdr:cNvPr>
            <xdr:cNvSpPr>
              <a:spLocks noChangeArrowheads="1"/>
            </xdr:cNvSpPr>
          </xdr:nvSpPr>
          <xdr:spPr bwMode="auto">
            <a:xfrm>
              <a:off x="801" y="345"/>
              <a:ext cx="4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５．８百万円</a:t>
              </a:r>
            </a:p>
          </xdr:txBody>
        </xdr:sp>
        <xdr:sp macro="" textlink="">
          <xdr:nvSpPr>
            <xdr:cNvPr id="6242" name="Rectangle 98">
              <a:extLst>
                <a:ext uri="{FF2B5EF4-FFF2-40B4-BE49-F238E27FC236}">
                  <a16:creationId xmlns:a16="http://schemas.microsoft.com/office/drawing/2014/main" id="{E48E9DF4-92B8-460C-BE78-5BAF725B8DAE}"/>
                </a:ext>
              </a:extLst>
            </xdr:cNvPr>
            <xdr:cNvSpPr>
              <a:spLocks noChangeArrowheads="1"/>
            </xdr:cNvSpPr>
          </xdr:nvSpPr>
          <xdr:spPr bwMode="auto">
            <a:xfrm>
              <a:off x="764" y="379"/>
              <a:ext cx="12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カモシカの生息状況や生息環</a:t>
              </a:r>
            </a:p>
          </xdr:txBody>
        </xdr:sp>
        <xdr:sp macro="" textlink="">
          <xdr:nvSpPr>
            <xdr:cNvPr id="6243" name="Rectangle 99">
              <a:extLst>
                <a:ext uri="{FF2B5EF4-FFF2-40B4-BE49-F238E27FC236}">
                  <a16:creationId xmlns:a16="http://schemas.microsoft.com/office/drawing/2014/main" id="{E7960FBF-7919-4469-BFE5-8BD37B61544D}"/>
                </a:ext>
              </a:extLst>
            </xdr:cNvPr>
            <xdr:cNvSpPr>
              <a:spLocks noChangeArrowheads="1"/>
            </xdr:cNvSpPr>
          </xdr:nvSpPr>
          <xdr:spPr bwMode="auto">
            <a:xfrm>
              <a:off x="764" y="389"/>
              <a:ext cx="14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境等に関し各地方自治体で実</a:t>
              </a:r>
            </a:p>
          </xdr:txBody>
        </xdr:sp>
        <xdr:sp macro="" textlink="">
          <xdr:nvSpPr>
            <xdr:cNvPr id="6244" name="Rectangle 100">
              <a:extLst>
                <a:ext uri="{FF2B5EF4-FFF2-40B4-BE49-F238E27FC236}">
                  <a16:creationId xmlns:a16="http://schemas.microsoft.com/office/drawing/2014/main" id="{2E24CFFC-408A-465A-912A-7E882CF0950A}"/>
                </a:ext>
              </a:extLst>
            </xdr:cNvPr>
            <xdr:cNvSpPr>
              <a:spLocks noChangeArrowheads="1"/>
            </xdr:cNvSpPr>
          </xdr:nvSpPr>
          <xdr:spPr bwMode="auto">
            <a:xfrm>
              <a:off x="764" y="401"/>
              <a:ext cx="12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・した通常調査結果や滅失届</a:t>
              </a:r>
            </a:p>
          </xdr:txBody>
        </xdr:sp>
        <xdr:sp macro="" textlink="">
          <xdr:nvSpPr>
            <xdr:cNvPr id="6245" name="Rectangle 101">
              <a:extLst>
                <a:ext uri="{FF2B5EF4-FFF2-40B4-BE49-F238E27FC236}">
                  <a16:creationId xmlns:a16="http://schemas.microsoft.com/office/drawing/2014/main" id="{EBE767F1-DDC0-4713-A54A-6F0F53DE9EDC}"/>
                </a:ext>
              </a:extLst>
            </xdr:cNvPr>
            <xdr:cNvSpPr>
              <a:spLocks noChangeArrowheads="1"/>
            </xdr:cNvSpPr>
          </xdr:nvSpPr>
          <xdr:spPr bwMode="auto">
            <a:xfrm>
              <a:off x="764" y="410"/>
              <a:ext cx="15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等の集計および解析を行った。</a:t>
              </a:r>
            </a:p>
          </xdr:txBody>
        </xdr:sp>
        <xdr:sp macro="" textlink="">
          <xdr:nvSpPr>
            <xdr:cNvPr id="6246" name="Rectangle 102">
              <a:extLst>
                <a:ext uri="{FF2B5EF4-FFF2-40B4-BE49-F238E27FC236}">
                  <a16:creationId xmlns:a16="http://schemas.microsoft.com/office/drawing/2014/main" id="{35F6F182-153D-4A35-A08A-670F47BA61CC}"/>
                </a:ext>
              </a:extLst>
            </xdr:cNvPr>
            <xdr:cNvSpPr>
              <a:spLocks noChangeArrowheads="1"/>
            </xdr:cNvSpPr>
          </xdr:nvSpPr>
          <xdr:spPr bwMode="auto">
            <a:xfrm>
              <a:off x="764" y="420"/>
              <a:ext cx="14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またカモシカの餌資源量評価</a:t>
              </a:r>
            </a:p>
          </xdr:txBody>
        </xdr:sp>
        <xdr:sp macro="" textlink="">
          <xdr:nvSpPr>
            <xdr:cNvPr id="6247" name="Rectangle 103">
              <a:extLst>
                <a:ext uri="{FF2B5EF4-FFF2-40B4-BE49-F238E27FC236}">
                  <a16:creationId xmlns:a16="http://schemas.microsoft.com/office/drawing/2014/main" id="{550A46DB-DB57-4EFD-93CB-C81A488D1BB2}"/>
                </a:ext>
              </a:extLst>
            </xdr:cNvPr>
            <xdr:cNvSpPr>
              <a:spLocks noChangeArrowheads="1"/>
            </xdr:cNvSpPr>
          </xdr:nvSpPr>
          <xdr:spPr bwMode="auto">
            <a:xfrm>
              <a:off x="764" y="432"/>
              <a:ext cx="12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のための下層植生について、</a:t>
              </a:r>
            </a:p>
          </xdr:txBody>
        </xdr:sp>
        <xdr:sp macro="" textlink="">
          <xdr:nvSpPr>
            <xdr:cNvPr id="6248" name="Rectangle 104">
              <a:extLst>
                <a:ext uri="{FF2B5EF4-FFF2-40B4-BE49-F238E27FC236}">
                  <a16:creationId xmlns:a16="http://schemas.microsoft.com/office/drawing/2014/main" id="{5EC555E4-0B53-4364-89FD-A1A6FC3CA9A2}"/>
                </a:ext>
              </a:extLst>
            </xdr:cNvPr>
            <xdr:cNvSpPr>
              <a:spLocks noChangeArrowheads="1"/>
            </xdr:cNvSpPr>
          </xdr:nvSpPr>
          <xdr:spPr bwMode="auto">
            <a:xfrm>
              <a:off x="764" y="441"/>
              <a:ext cx="15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過去の調査内容の整理を実・。</a:t>
              </a:r>
            </a:p>
          </xdr:txBody>
        </xdr:sp>
        <xdr:sp macro="" textlink="">
          <xdr:nvSpPr>
            <xdr:cNvPr id="6249" name="Freeform 105">
              <a:extLst>
                <a:ext uri="{FF2B5EF4-FFF2-40B4-BE49-F238E27FC236}">
                  <a16:creationId xmlns:a16="http://schemas.microsoft.com/office/drawing/2014/main" id="{D1739C62-ACE4-4EF9-BDB5-351278AFA547}"/>
                </a:ext>
              </a:extLst>
            </xdr:cNvPr>
            <xdr:cNvSpPr>
              <a:spLocks noEditPoints="1"/>
            </xdr:cNvSpPr>
          </xdr:nvSpPr>
          <xdr:spPr bwMode="auto">
            <a:xfrm>
              <a:off x="754" y="376"/>
              <a:ext cx="144" cy="102"/>
            </a:xfrm>
            <a:custGeom>
              <a:avLst/>
              <a:gdLst>
                <a:gd name="T0" fmla="*/ 140 w 2640"/>
                <a:gd name="T1" fmla="*/ 1904 h 1904"/>
                <a:gd name="T2" fmla="*/ 0 w 2640"/>
                <a:gd name="T3" fmla="*/ 1765 h 1904"/>
                <a:gd name="T4" fmla="*/ 0 w 2640"/>
                <a:gd name="T5" fmla="*/ 140 h 1904"/>
                <a:gd name="T6" fmla="*/ 140 w 2640"/>
                <a:gd name="T7" fmla="*/ 0 h 1904"/>
                <a:gd name="T8" fmla="*/ 2501 w 2640"/>
                <a:gd name="T9" fmla="*/ 0 h 1904"/>
                <a:gd name="T10" fmla="*/ 2640 w 2640"/>
                <a:gd name="T11" fmla="*/ 140 h 1904"/>
                <a:gd name="T12" fmla="*/ 2640 w 2640"/>
                <a:gd name="T13" fmla="*/ 1765 h 1904"/>
                <a:gd name="T14" fmla="*/ 2501 w 2640"/>
                <a:gd name="T15" fmla="*/ 1904 h 190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640" h="1904">
                  <a:moveTo>
                    <a:pt x="140" y="1904"/>
                  </a:moveTo>
                  <a:cubicBezTo>
                    <a:pt x="63" y="1904"/>
                    <a:pt x="0" y="1842"/>
                    <a:pt x="0" y="1765"/>
                  </a:cubicBezTo>
                  <a:lnTo>
                    <a:pt x="0" y="140"/>
                  </a:lnTo>
                  <a:cubicBezTo>
                    <a:pt x="0" y="63"/>
                    <a:pt x="63" y="0"/>
                    <a:pt x="140" y="0"/>
                  </a:cubicBezTo>
                  <a:moveTo>
                    <a:pt x="2501" y="0"/>
                  </a:moveTo>
                  <a:cubicBezTo>
                    <a:pt x="2578" y="0"/>
                    <a:pt x="2640" y="63"/>
                    <a:pt x="2640" y="140"/>
                  </a:cubicBezTo>
                  <a:lnTo>
                    <a:pt x="2640" y="1765"/>
                  </a:lnTo>
                  <a:cubicBezTo>
                    <a:pt x="2640" y="1842"/>
                    <a:pt x="2578" y="1904"/>
                    <a:pt x="2501" y="1904"/>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50" name="Rectangle 106">
              <a:extLst>
                <a:ext uri="{FF2B5EF4-FFF2-40B4-BE49-F238E27FC236}">
                  <a16:creationId xmlns:a16="http://schemas.microsoft.com/office/drawing/2014/main" id="{9B193590-DA27-4B18-B315-8C0793F1A339}"/>
                </a:ext>
              </a:extLst>
            </xdr:cNvPr>
            <xdr:cNvSpPr>
              <a:spLocks noChangeArrowheads="1"/>
            </xdr:cNvSpPr>
          </xdr:nvSpPr>
          <xdr:spPr bwMode="auto">
            <a:xfrm>
              <a:off x="91" y="375"/>
              <a:ext cx="6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伝統的建造物</a:t>
              </a:r>
            </a:p>
          </xdr:txBody>
        </xdr:sp>
        <xdr:sp macro="" textlink="">
          <xdr:nvSpPr>
            <xdr:cNvPr id="6251" name="Rectangle 107">
              <a:extLst>
                <a:ext uri="{FF2B5EF4-FFF2-40B4-BE49-F238E27FC236}">
                  <a16:creationId xmlns:a16="http://schemas.microsoft.com/office/drawing/2014/main" id="{0CFDD925-BA27-44FD-A839-9BB0093710EB}"/>
                </a:ext>
              </a:extLst>
            </xdr:cNvPr>
            <xdr:cNvSpPr>
              <a:spLocks noChangeArrowheads="1"/>
            </xdr:cNvSpPr>
          </xdr:nvSpPr>
          <xdr:spPr bwMode="auto">
            <a:xfrm>
              <a:off x="149" y="375"/>
              <a:ext cx="2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保存</a:t>
              </a:r>
            </a:p>
          </xdr:txBody>
        </xdr:sp>
        <xdr:sp macro="" textlink="">
          <xdr:nvSpPr>
            <xdr:cNvPr id="6252" name="Rectangle 108">
              <a:extLst>
                <a:ext uri="{FF2B5EF4-FFF2-40B4-BE49-F238E27FC236}">
                  <a16:creationId xmlns:a16="http://schemas.microsoft.com/office/drawing/2014/main" id="{1C83E16A-8D5C-4CF5-BE46-FEAEBAACE339}"/>
                </a:ext>
              </a:extLst>
            </xdr:cNvPr>
            <xdr:cNvSpPr>
              <a:spLocks noChangeArrowheads="1"/>
            </xdr:cNvSpPr>
          </xdr:nvSpPr>
          <xdr:spPr bwMode="auto">
            <a:xfrm>
              <a:off x="91" y="385"/>
              <a:ext cx="8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地区制度のご案内</a:t>
              </a:r>
            </a:p>
          </xdr:txBody>
        </xdr:sp>
        <xdr:sp macro="" textlink="">
          <xdr:nvSpPr>
            <xdr:cNvPr id="6253" name="Rectangle 109">
              <a:extLst>
                <a:ext uri="{FF2B5EF4-FFF2-40B4-BE49-F238E27FC236}">
                  <a16:creationId xmlns:a16="http://schemas.microsoft.com/office/drawing/2014/main" id="{F0873ACA-3DC5-4BCF-A003-3E902F678C15}"/>
                </a:ext>
              </a:extLst>
            </xdr:cNvPr>
            <xdr:cNvSpPr>
              <a:spLocks noChangeArrowheads="1"/>
            </xdr:cNvSpPr>
          </xdr:nvSpPr>
          <xdr:spPr bwMode="auto">
            <a:xfrm>
              <a:off x="91" y="397"/>
              <a:ext cx="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等</a:t>
              </a:r>
            </a:p>
          </xdr:txBody>
        </xdr:sp>
        <xdr:sp macro="" textlink="">
          <xdr:nvSpPr>
            <xdr:cNvPr id="6254" name="Rectangle 110">
              <a:extLst>
                <a:ext uri="{FF2B5EF4-FFF2-40B4-BE49-F238E27FC236}">
                  <a16:creationId xmlns:a16="http://schemas.microsoft.com/office/drawing/2014/main" id="{63033660-892D-4AA2-B782-CCC0D1AFEE07}"/>
                </a:ext>
              </a:extLst>
            </xdr:cNvPr>
            <xdr:cNvSpPr>
              <a:spLocks noChangeArrowheads="1"/>
            </xdr:cNvSpPr>
          </xdr:nvSpPr>
          <xdr:spPr bwMode="auto">
            <a:xfrm>
              <a:off x="674" y="516"/>
              <a:ext cx="152" cy="3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55" name="Freeform 111">
              <a:extLst>
                <a:ext uri="{FF2B5EF4-FFF2-40B4-BE49-F238E27FC236}">
                  <a16:creationId xmlns:a16="http://schemas.microsoft.com/office/drawing/2014/main" id="{9ABAD08B-DA20-4C27-A362-0A239FC0CA1C}"/>
                </a:ext>
              </a:extLst>
            </xdr:cNvPr>
            <xdr:cNvSpPr>
              <a:spLocks noEditPoints="1"/>
            </xdr:cNvSpPr>
          </xdr:nvSpPr>
          <xdr:spPr bwMode="auto">
            <a:xfrm>
              <a:off x="674" y="516"/>
              <a:ext cx="153" cy="37"/>
            </a:xfrm>
            <a:custGeom>
              <a:avLst/>
              <a:gdLst>
                <a:gd name="T0" fmla="*/ 0 w 153"/>
                <a:gd name="T1" fmla="*/ 37 h 37"/>
                <a:gd name="T2" fmla="*/ 0 w 153"/>
                <a:gd name="T3" fmla="*/ 31 h 37"/>
                <a:gd name="T4" fmla="*/ 0 w 153"/>
                <a:gd name="T5" fmla="*/ 25 h 37"/>
                <a:gd name="T6" fmla="*/ 0 w 153"/>
                <a:gd name="T7" fmla="*/ 18 h 37"/>
                <a:gd name="T8" fmla="*/ 0 w 153"/>
                <a:gd name="T9" fmla="*/ 12 h 37"/>
                <a:gd name="T10" fmla="*/ 0 w 153"/>
                <a:gd name="T11" fmla="*/ 6 h 37"/>
                <a:gd name="T12" fmla="*/ 0 w 153"/>
                <a:gd name="T13" fmla="*/ 0 h 37"/>
                <a:gd name="T14" fmla="*/ 6 w 153"/>
                <a:gd name="T15" fmla="*/ 0 h 37"/>
                <a:gd name="T16" fmla="*/ 12 w 153"/>
                <a:gd name="T17" fmla="*/ 0 h 37"/>
                <a:gd name="T18" fmla="*/ 18 w 153"/>
                <a:gd name="T19" fmla="*/ 0 h 37"/>
                <a:gd name="T20" fmla="*/ 25 w 153"/>
                <a:gd name="T21" fmla="*/ 0 h 37"/>
                <a:gd name="T22" fmla="*/ 31 w 153"/>
                <a:gd name="T23" fmla="*/ 0 h 37"/>
                <a:gd name="T24" fmla="*/ 37 w 153"/>
                <a:gd name="T25" fmla="*/ 0 h 37"/>
                <a:gd name="T26" fmla="*/ 43 w 153"/>
                <a:gd name="T27" fmla="*/ 0 h 37"/>
                <a:gd name="T28" fmla="*/ 49 w 153"/>
                <a:gd name="T29" fmla="*/ 0 h 37"/>
                <a:gd name="T30" fmla="*/ 55 w 153"/>
                <a:gd name="T31" fmla="*/ 0 h 37"/>
                <a:gd name="T32" fmla="*/ 61 w 153"/>
                <a:gd name="T33" fmla="*/ 0 h 37"/>
                <a:gd name="T34" fmla="*/ 67 w 153"/>
                <a:gd name="T35" fmla="*/ 0 h 37"/>
                <a:gd name="T36" fmla="*/ 74 w 153"/>
                <a:gd name="T37" fmla="*/ 0 h 37"/>
                <a:gd name="T38" fmla="*/ 80 w 153"/>
                <a:gd name="T39" fmla="*/ 0 h 37"/>
                <a:gd name="T40" fmla="*/ 86 w 153"/>
                <a:gd name="T41" fmla="*/ 0 h 37"/>
                <a:gd name="T42" fmla="*/ 92 w 153"/>
                <a:gd name="T43" fmla="*/ 0 h 37"/>
                <a:gd name="T44" fmla="*/ 98 w 153"/>
                <a:gd name="T45" fmla="*/ 0 h 37"/>
                <a:gd name="T46" fmla="*/ 104 w 153"/>
                <a:gd name="T47" fmla="*/ 0 h 37"/>
                <a:gd name="T48" fmla="*/ 110 w 153"/>
                <a:gd name="T49" fmla="*/ 0 h 37"/>
                <a:gd name="T50" fmla="*/ 116 w 153"/>
                <a:gd name="T51" fmla="*/ 0 h 37"/>
                <a:gd name="T52" fmla="*/ 123 w 153"/>
                <a:gd name="T53" fmla="*/ 0 h 37"/>
                <a:gd name="T54" fmla="*/ 129 w 153"/>
                <a:gd name="T55" fmla="*/ 0 h 37"/>
                <a:gd name="T56" fmla="*/ 135 w 153"/>
                <a:gd name="T57" fmla="*/ 0 h 37"/>
                <a:gd name="T58" fmla="*/ 141 w 153"/>
                <a:gd name="T59" fmla="*/ 0 h 37"/>
                <a:gd name="T60" fmla="*/ 147 w 153"/>
                <a:gd name="T61" fmla="*/ 0 h 37"/>
                <a:gd name="T62" fmla="*/ 153 w 153"/>
                <a:gd name="T63" fmla="*/ 1 h 37"/>
                <a:gd name="T64" fmla="*/ 153 w 153"/>
                <a:gd name="T65" fmla="*/ 7 h 37"/>
                <a:gd name="T66" fmla="*/ 153 w 153"/>
                <a:gd name="T67" fmla="*/ 14 h 37"/>
                <a:gd name="T68" fmla="*/ 153 w 153"/>
                <a:gd name="T69" fmla="*/ 20 h 37"/>
                <a:gd name="T70" fmla="*/ 153 w 153"/>
                <a:gd name="T71" fmla="*/ 26 h 37"/>
                <a:gd name="T72" fmla="*/ 153 w 153"/>
                <a:gd name="T73" fmla="*/ 32 h 37"/>
                <a:gd name="T74" fmla="*/ 151 w 153"/>
                <a:gd name="T75" fmla="*/ 37 h 37"/>
                <a:gd name="T76" fmla="*/ 145 w 153"/>
                <a:gd name="T77" fmla="*/ 37 h 37"/>
                <a:gd name="T78" fmla="*/ 139 w 153"/>
                <a:gd name="T79" fmla="*/ 37 h 37"/>
                <a:gd name="T80" fmla="*/ 133 w 153"/>
                <a:gd name="T81" fmla="*/ 37 h 37"/>
                <a:gd name="T82" fmla="*/ 127 w 153"/>
                <a:gd name="T83" fmla="*/ 37 h 37"/>
                <a:gd name="T84" fmla="*/ 120 w 153"/>
                <a:gd name="T85" fmla="*/ 37 h 37"/>
                <a:gd name="T86" fmla="*/ 114 w 153"/>
                <a:gd name="T87" fmla="*/ 37 h 37"/>
                <a:gd name="T88" fmla="*/ 108 w 153"/>
                <a:gd name="T89" fmla="*/ 37 h 37"/>
                <a:gd name="T90" fmla="*/ 102 w 153"/>
                <a:gd name="T91" fmla="*/ 37 h 37"/>
                <a:gd name="T92" fmla="*/ 96 w 153"/>
                <a:gd name="T93" fmla="*/ 37 h 37"/>
                <a:gd name="T94" fmla="*/ 90 w 153"/>
                <a:gd name="T95" fmla="*/ 37 h 37"/>
                <a:gd name="T96" fmla="*/ 84 w 153"/>
                <a:gd name="T97" fmla="*/ 37 h 37"/>
                <a:gd name="T98" fmla="*/ 78 w 153"/>
                <a:gd name="T99" fmla="*/ 37 h 37"/>
                <a:gd name="T100" fmla="*/ 71 w 153"/>
                <a:gd name="T101" fmla="*/ 37 h 37"/>
                <a:gd name="T102" fmla="*/ 65 w 153"/>
                <a:gd name="T103" fmla="*/ 37 h 37"/>
                <a:gd name="T104" fmla="*/ 59 w 153"/>
                <a:gd name="T105" fmla="*/ 37 h 37"/>
                <a:gd name="T106" fmla="*/ 53 w 153"/>
                <a:gd name="T107" fmla="*/ 37 h 37"/>
                <a:gd name="T108" fmla="*/ 47 w 153"/>
                <a:gd name="T109" fmla="*/ 37 h 37"/>
                <a:gd name="T110" fmla="*/ 41 w 153"/>
                <a:gd name="T111" fmla="*/ 37 h 37"/>
                <a:gd name="T112" fmla="*/ 35 w 153"/>
                <a:gd name="T113" fmla="*/ 37 h 37"/>
                <a:gd name="T114" fmla="*/ 29 w 153"/>
                <a:gd name="T115" fmla="*/ 37 h 37"/>
                <a:gd name="T116" fmla="*/ 22 w 153"/>
                <a:gd name="T117" fmla="*/ 37 h 37"/>
                <a:gd name="T118" fmla="*/ 16 w 153"/>
                <a:gd name="T119" fmla="*/ 37 h 37"/>
                <a:gd name="T120" fmla="*/ 10 w 153"/>
                <a:gd name="T121" fmla="*/ 37 h 37"/>
                <a:gd name="T122" fmla="*/ 4 w 153"/>
                <a:gd name="T123" fmla="*/ 37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53" h="37">
                  <a:moveTo>
                    <a:pt x="0" y="37"/>
                  </a:moveTo>
                  <a:lnTo>
                    <a:pt x="0" y="33"/>
                  </a:lnTo>
                  <a:lnTo>
                    <a:pt x="0" y="33"/>
                  </a:lnTo>
                  <a:lnTo>
                    <a:pt x="0" y="37"/>
                  </a:lnTo>
                  <a:lnTo>
                    <a:pt x="0" y="37"/>
                  </a:lnTo>
                  <a:close/>
                  <a:moveTo>
                    <a:pt x="0" y="31"/>
                  </a:moveTo>
                  <a:lnTo>
                    <a:pt x="0" y="27"/>
                  </a:lnTo>
                  <a:lnTo>
                    <a:pt x="0" y="27"/>
                  </a:lnTo>
                  <a:lnTo>
                    <a:pt x="0" y="31"/>
                  </a:lnTo>
                  <a:lnTo>
                    <a:pt x="0" y="31"/>
                  </a:lnTo>
                  <a:close/>
                  <a:moveTo>
                    <a:pt x="0" y="25"/>
                  </a:moveTo>
                  <a:lnTo>
                    <a:pt x="0" y="21"/>
                  </a:lnTo>
                  <a:lnTo>
                    <a:pt x="0" y="21"/>
                  </a:lnTo>
                  <a:lnTo>
                    <a:pt x="0" y="25"/>
                  </a:lnTo>
                  <a:lnTo>
                    <a:pt x="0" y="25"/>
                  </a:lnTo>
                  <a:close/>
                  <a:moveTo>
                    <a:pt x="0" y="18"/>
                  </a:moveTo>
                  <a:lnTo>
                    <a:pt x="0" y="15"/>
                  </a:lnTo>
                  <a:lnTo>
                    <a:pt x="0" y="15"/>
                  </a:lnTo>
                  <a:lnTo>
                    <a:pt x="0" y="18"/>
                  </a:lnTo>
                  <a:lnTo>
                    <a:pt x="0" y="18"/>
                  </a:lnTo>
                  <a:close/>
                  <a:moveTo>
                    <a:pt x="0" y="12"/>
                  </a:moveTo>
                  <a:lnTo>
                    <a:pt x="0" y="9"/>
                  </a:lnTo>
                  <a:lnTo>
                    <a:pt x="0" y="9"/>
                  </a:lnTo>
                  <a:lnTo>
                    <a:pt x="0" y="12"/>
                  </a:lnTo>
                  <a:lnTo>
                    <a:pt x="0" y="12"/>
                  </a:lnTo>
                  <a:close/>
                  <a:moveTo>
                    <a:pt x="0" y="6"/>
                  </a:moveTo>
                  <a:lnTo>
                    <a:pt x="0" y="3"/>
                  </a:lnTo>
                  <a:lnTo>
                    <a:pt x="0" y="3"/>
                  </a:lnTo>
                  <a:lnTo>
                    <a:pt x="0" y="6"/>
                  </a:lnTo>
                  <a:lnTo>
                    <a:pt x="0" y="6"/>
                  </a:lnTo>
                  <a:close/>
                  <a:moveTo>
                    <a:pt x="0" y="0"/>
                  </a:moveTo>
                  <a:lnTo>
                    <a:pt x="4" y="0"/>
                  </a:lnTo>
                  <a:lnTo>
                    <a:pt x="4" y="1"/>
                  </a:lnTo>
                  <a:lnTo>
                    <a:pt x="0" y="1"/>
                  </a:lnTo>
                  <a:lnTo>
                    <a:pt x="0" y="0"/>
                  </a:lnTo>
                  <a:close/>
                  <a:moveTo>
                    <a:pt x="6" y="0"/>
                  </a:moveTo>
                  <a:lnTo>
                    <a:pt x="10" y="0"/>
                  </a:lnTo>
                  <a:lnTo>
                    <a:pt x="10" y="1"/>
                  </a:lnTo>
                  <a:lnTo>
                    <a:pt x="6" y="1"/>
                  </a:lnTo>
                  <a:lnTo>
                    <a:pt x="6" y="0"/>
                  </a:lnTo>
                  <a:close/>
                  <a:moveTo>
                    <a:pt x="12" y="0"/>
                  </a:moveTo>
                  <a:lnTo>
                    <a:pt x="16" y="0"/>
                  </a:lnTo>
                  <a:lnTo>
                    <a:pt x="16" y="1"/>
                  </a:lnTo>
                  <a:lnTo>
                    <a:pt x="12" y="1"/>
                  </a:lnTo>
                  <a:lnTo>
                    <a:pt x="12" y="0"/>
                  </a:lnTo>
                  <a:close/>
                  <a:moveTo>
                    <a:pt x="18" y="0"/>
                  </a:moveTo>
                  <a:lnTo>
                    <a:pt x="22" y="0"/>
                  </a:lnTo>
                  <a:lnTo>
                    <a:pt x="22" y="1"/>
                  </a:lnTo>
                  <a:lnTo>
                    <a:pt x="18" y="1"/>
                  </a:lnTo>
                  <a:lnTo>
                    <a:pt x="18" y="0"/>
                  </a:lnTo>
                  <a:close/>
                  <a:moveTo>
                    <a:pt x="25" y="0"/>
                  </a:moveTo>
                  <a:lnTo>
                    <a:pt x="28" y="0"/>
                  </a:lnTo>
                  <a:lnTo>
                    <a:pt x="28" y="1"/>
                  </a:lnTo>
                  <a:lnTo>
                    <a:pt x="25" y="1"/>
                  </a:lnTo>
                  <a:lnTo>
                    <a:pt x="25" y="0"/>
                  </a:lnTo>
                  <a:close/>
                  <a:moveTo>
                    <a:pt x="31" y="0"/>
                  </a:moveTo>
                  <a:lnTo>
                    <a:pt x="34" y="0"/>
                  </a:lnTo>
                  <a:lnTo>
                    <a:pt x="34" y="1"/>
                  </a:lnTo>
                  <a:lnTo>
                    <a:pt x="31" y="1"/>
                  </a:lnTo>
                  <a:lnTo>
                    <a:pt x="31" y="0"/>
                  </a:lnTo>
                  <a:close/>
                  <a:moveTo>
                    <a:pt x="37" y="0"/>
                  </a:moveTo>
                  <a:lnTo>
                    <a:pt x="40" y="0"/>
                  </a:lnTo>
                  <a:lnTo>
                    <a:pt x="40" y="1"/>
                  </a:lnTo>
                  <a:lnTo>
                    <a:pt x="37" y="1"/>
                  </a:lnTo>
                  <a:lnTo>
                    <a:pt x="37" y="0"/>
                  </a:lnTo>
                  <a:close/>
                  <a:moveTo>
                    <a:pt x="43" y="0"/>
                  </a:moveTo>
                  <a:lnTo>
                    <a:pt x="46" y="0"/>
                  </a:lnTo>
                  <a:lnTo>
                    <a:pt x="46" y="1"/>
                  </a:lnTo>
                  <a:lnTo>
                    <a:pt x="43" y="1"/>
                  </a:lnTo>
                  <a:lnTo>
                    <a:pt x="43" y="0"/>
                  </a:lnTo>
                  <a:close/>
                  <a:moveTo>
                    <a:pt x="49" y="0"/>
                  </a:moveTo>
                  <a:lnTo>
                    <a:pt x="53" y="0"/>
                  </a:lnTo>
                  <a:lnTo>
                    <a:pt x="53" y="1"/>
                  </a:lnTo>
                  <a:lnTo>
                    <a:pt x="49" y="1"/>
                  </a:lnTo>
                  <a:lnTo>
                    <a:pt x="49" y="0"/>
                  </a:lnTo>
                  <a:close/>
                  <a:moveTo>
                    <a:pt x="55" y="0"/>
                  </a:moveTo>
                  <a:lnTo>
                    <a:pt x="59" y="0"/>
                  </a:lnTo>
                  <a:lnTo>
                    <a:pt x="59" y="1"/>
                  </a:lnTo>
                  <a:lnTo>
                    <a:pt x="55" y="1"/>
                  </a:lnTo>
                  <a:lnTo>
                    <a:pt x="55" y="0"/>
                  </a:lnTo>
                  <a:close/>
                  <a:moveTo>
                    <a:pt x="61" y="0"/>
                  </a:moveTo>
                  <a:lnTo>
                    <a:pt x="65" y="0"/>
                  </a:lnTo>
                  <a:lnTo>
                    <a:pt x="65" y="1"/>
                  </a:lnTo>
                  <a:lnTo>
                    <a:pt x="61" y="1"/>
                  </a:lnTo>
                  <a:lnTo>
                    <a:pt x="61" y="0"/>
                  </a:lnTo>
                  <a:close/>
                  <a:moveTo>
                    <a:pt x="67" y="0"/>
                  </a:moveTo>
                  <a:lnTo>
                    <a:pt x="71" y="0"/>
                  </a:lnTo>
                  <a:lnTo>
                    <a:pt x="71" y="1"/>
                  </a:lnTo>
                  <a:lnTo>
                    <a:pt x="67" y="1"/>
                  </a:lnTo>
                  <a:lnTo>
                    <a:pt x="67" y="0"/>
                  </a:lnTo>
                  <a:close/>
                  <a:moveTo>
                    <a:pt x="74" y="0"/>
                  </a:moveTo>
                  <a:lnTo>
                    <a:pt x="77" y="0"/>
                  </a:lnTo>
                  <a:lnTo>
                    <a:pt x="77" y="1"/>
                  </a:lnTo>
                  <a:lnTo>
                    <a:pt x="74" y="1"/>
                  </a:lnTo>
                  <a:lnTo>
                    <a:pt x="74" y="0"/>
                  </a:lnTo>
                  <a:close/>
                  <a:moveTo>
                    <a:pt x="80" y="0"/>
                  </a:moveTo>
                  <a:lnTo>
                    <a:pt x="83" y="0"/>
                  </a:lnTo>
                  <a:lnTo>
                    <a:pt x="83" y="1"/>
                  </a:lnTo>
                  <a:lnTo>
                    <a:pt x="80" y="1"/>
                  </a:lnTo>
                  <a:lnTo>
                    <a:pt x="80" y="0"/>
                  </a:lnTo>
                  <a:close/>
                  <a:moveTo>
                    <a:pt x="86" y="0"/>
                  </a:moveTo>
                  <a:lnTo>
                    <a:pt x="89" y="0"/>
                  </a:lnTo>
                  <a:lnTo>
                    <a:pt x="89" y="1"/>
                  </a:lnTo>
                  <a:lnTo>
                    <a:pt x="86" y="1"/>
                  </a:lnTo>
                  <a:lnTo>
                    <a:pt x="86" y="0"/>
                  </a:lnTo>
                  <a:close/>
                  <a:moveTo>
                    <a:pt x="92" y="0"/>
                  </a:moveTo>
                  <a:lnTo>
                    <a:pt x="95" y="0"/>
                  </a:lnTo>
                  <a:lnTo>
                    <a:pt x="95" y="1"/>
                  </a:lnTo>
                  <a:lnTo>
                    <a:pt x="92" y="1"/>
                  </a:lnTo>
                  <a:lnTo>
                    <a:pt x="92" y="0"/>
                  </a:lnTo>
                  <a:close/>
                  <a:moveTo>
                    <a:pt x="98" y="0"/>
                  </a:moveTo>
                  <a:lnTo>
                    <a:pt x="102" y="0"/>
                  </a:lnTo>
                  <a:lnTo>
                    <a:pt x="102" y="1"/>
                  </a:lnTo>
                  <a:lnTo>
                    <a:pt x="98" y="1"/>
                  </a:lnTo>
                  <a:lnTo>
                    <a:pt x="98" y="0"/>
                  </a:lnTo>
                  <a:close/>
                  <a:moveTo>
                    <a:pt x="104" y="0"/>
                  </a:moveTo>
                  <a:lnTo>
                    <a:pt x="108" y="0"/>
                  </a:lnTo>
                  <a:lnTo>
                    <a:pt x="108" y="1"/>
                  </a:lnTo>
                  <a:lnTo>
                    <a:pt x="104" y="1"/>
                  </a:lnTo>
                  <a:lnTo>
                    <a:pt x="104" y="0"/>
                  </a:lnTo>
                  <a:close/>
                  <a:moveTo>
                    <a:pt x="110" y="0"/>
                  </a:moveTo>
                  <a:lnTo>
                    <a:pt x="114" y="0"/>
                  </a:lnTo>
                  <a:lnTo>
                    <a:pt x="114" y="1"/>
                  </a:lnTo>
                  <a:lnTo>
                    <a:pt x="110" y="1"/>
                  </a:lnTo>
                  <a:lnTo>
                    <a:pt x="110" y="0"/>
                  </a:lnTo>
                  <a:close/>
                  <a:moveTo>
                    <a:pt x="116" y="0"/>
                  </a:moveTo>
                  <a:lnTo>
                    <a:pt x="120" y="0"/>
                  </a:lnTo>
                  <a:lnTo>
                    <a:pt x="120" y="1"/>
                  </a:lnTo>
                  <a:lnTo>
                    <a:pt x="116" y="1"/>
                  </a:lnTo>
                  <a:lnTo>
                    <a:pt x="116" y="0"/>
                  </a:lnTo>
                  <a:close/>
                  <a:moveTo>
                    <a:pt x="123" y="0"/>
                  </a:moveTo>
                  <a:lnTo>
                    <a:pt x="126" y="0"/>
                  </a:lnTo>
                  <a:lnTo>
                    <a:pt x="126" y="1"/>
                  </a:lnTo>
                  <a:lnTo>
                    <a:pt x="123" y="1"/>
                  </a:lnTo>
                  <a:lnTo>
                    <a:pt x="123" y="0"/>
                  </a:lnTo>
                  <a:close/>
                  <a:moveTo>
                    <a:pt x="129" y="0"/>
                  </a:moveTo>
                  <a:lnTo>
                    <a:pt x="132" y="0"/>
                  </a:lnTo>
                  <a:lnTo>
                    <a:pt x="132" y="1"/>
                  </a:lnTo>
                  <a:lnTo>
                    <a:pt x="129" y="1"/>
                  </a:lnTo>
                  <a:lnTo>
                    <a:pt x="129" y="0"/>
                  </a:lnTo>
                  <a:close/>
                  <a:moveTo>
                    <a:pt x="135" y="0"/>
                  </a:moveTo>
                  <a:lnTo>
                    <a:pt x="138" y="0"/>
                  </a:lnTo>
                  <a:lnTo>
                    <a:pt x="138" y="1"/>
                  </a:lnTo>
                  <a:lnTo>
                    <a:pt x="135" y="1"/>
                  </a:lnTo>
                  <a:lnTo>
                    <a:pt x="135" y="0"/>
                  </a:lnTo>
                  <a:close/>
                  <a:moveTo>
                    <a:pt x="141" y="0"/>
                  </a:moveTo>
                  <a:lnTo>
                    <a:pt x="145" y="0"/>
                  </a:lnTo>
                  <a:lnTo>
                    <a:pt x="145" y="1"/>
                  </a:lnTo>
                  <a:lnTo>
                    <a:pt x="141" y="1"/>
                  </a:lnTo>
                  <a:lnTo>
                    <a:pt x="141" y="0"/>
                  </a:lnTo>
                  <a:close/>
                  <a:moveTo>
                    <a:pt x="147" y="0"/>
                  </a:moveTo>
                  <a:lnTo>
                    <a:pt x="151" y="0"/>
                  </a:lnTo>
                  <a:lnTo>
                    <a:pt x="151" y="1"/>
                  </a:lnTo>
                  <a:lnTo>
                    <a:pt x="147" y="1"/>
                  </a:lnTo>
                  <a:lnTo>
                    <a:pt x="147" y="0"/>
                  </a:lnTo>
                  <a:close/>
                  <a:moveTo>
                    <a:pt x="153" y="1"/>
                  </a:moveTo>
                  <a:lnTo>
                    <a:pt x="153" y="5"/>
                  </a:lnTo>
                  <a:lnTo>
                    <a:pt x="152" y="5"/>
                  </a:lnTo>
                  <a:lnTo>
                    <a:pt x="152" y="1"/>
                  </a:lnTo>
                  <a:lnTo>
                    <a:pt x="153" y="1"/>
                  </a:lnTo>
                  <a:close/>
                  <a:moveTo>
                    <a:pt x="153" y="7"/>
                  </a:moveTo>
                  <a:lnTo>
                    <a:pt x="153" y="11"/>
                  </a:lnTo>
                  <a:lnTo>
                    <a:pt x="152" y="11"/>
                  </a:lnTo>
                  <a:lnTo>
                    <a:pt x="152" y="7"/>
                  </a:lnTo>
                  <a:lnTo>
                    <a:pt x="153" y="7"/>
                  </a:lnTo>
                  <a:close/>
                  <a:moveTo>
                    <a:pt x="153" y="14"/>
                  </a:moveTo>
                  <a:lnTo>
                    <a:pt x="153" y="17"/>
                  </a:lnTo>
                  <a:lnTo>
                    <a:pt x="152" y="17"/>
                  </a:lnTo>
                  <a:lnTo>
                    <a:pt x="152" y="14"/>
                  </a:lnTo>
                  <a:lnTo>
                    <a:pt x="153" y="14"/>
                  </a:lnTo>
                  <a:close/>
                  <a:moveTo>
                    <a:pt x="153" y="20"/>
                  </a:moveTo>
                  <a:lnTo>
                    <a:pt x="153" y="23"/>
                  </a:lnTo>
                  <a:lnTo>
                    <a:pt x="152" y="23"/>
                  </a:lnTo>
                  <a:lnTo>
                    <a:pt x="152" y="20"/>
                  </a:lnTo>
                  <a:lnTo>
                    <a:pt x="153" y="20"/>
                  </a:lnTo>
                  <a:close/>
                  <a:moveTo>
                    <a:pt x="153" y="26"/>
                  </a:moveTo>
                  <a:lnTo>
                    <a:pt x="153" y="29"/>
                  </a:lnTo>
                  <a:lnTo>
                    <a:pt x="152" y="29"/>
                  </a:lnTo>
                  <a:lnTo>
                    <a:pt x="152" y="26"/>
                  </a:lnTo>
                  <a:lnTo>
                    <a:pt x="153" y="26"/>
                  </a:lnTo>
                  <a:close/>
                  <a:moveTo>
                    <a:pt x="153" y="32"/>
                  </a:moveTo>
                  <a:lnTo>
                    <a:pt x="153" y="35"/>
                  </a:lnTo>
                  <a:lnTo>
                    <a:pt x="152" y="35"/>
                  </a:lnTo>
                  <a:lnTo>
                    <a:pt x="152" y="32"/>
                  </a:lnTo>
                  <a:lnTo>
                    <a:pt x="153" y="32"/>
                  </a:lnTo>
                  <a:close/>
                  <a:moveTo>
                    <a:pt x="151" y="37"/>
                  </a:moveTo>
                  <a:lnTo>
                    <a:pt x="148" y="37"/>
                  </a:lnTo>
                  <a:lnTo>
                    <a:pt x="148" y="36"/>
                  </a:lnTo>
                  <a:lnTo>
                    <a:pt x="151" y="36"/>
                  </a:lnTo>
                  <a:lnTo>
                    <a:pt x="151" y="37"/>
                  </a:lnTo>
                  <a:close/>
                  <a:moveTo>
                    <a:pt x="145" y="37"/>
                  </a:moveTo>
                  <a:lnTo>
                    <a:pt x="141" y="37"/>
                  </a:lnTo>
                  <a:lnTo>
                    <a:pt x="141" y="36"/>
                  </a:lnTo>
                  <a:lnTo>
                    <a:pt x="145" y="36"/>
                  </a:lnTo>
                  <a:lnTo>
                    <a:pt x="145" y="37"/>
                  </a:lnTo>
                  <a:close/>
                  <a:moveTo>
                    <a:pt x="139" y="37"/>
                  </a:moveTo>
                  <a:lnTo>
                    <a:pt x="135" y="37"/>
                  </a:lnTo>
                  <a:lnTo>
                    <a:pt x="135" y="36"/>
                  </a:lnTo>
                  <a:lnTo>
                    <a:pt x="139" y="36"/>
                  </a:lnTo>
                  <a:lnTo>
                    <a:pt x="139" y="37"/>
                  </a:lnTo>
                  <a:close/>
                  <a:moveTo>
                    <a:pt x="133" y="37"/>
                  </a:moveTo>
                  <a:lnTo>
                    <a:pt x="129" y="37"/>
                  </a:lnTo>
                  <a:lnTo>
                    <a:pt x="129" y="36"/>
                  </a:lnTo>
                  <a:lnTo>
                    <a:pt x="133" y="36"/>
                  </a:lnTo>
                  <a:lnTo>
                    <a:pt x="133" y="37"/>
                  </a:lnTo>
                  <a:close/>
                  <a:moveTo>
                    <a:pt x="127" y="37"/>
                  </a:moveTo>
                  <a:lnTo>
                    <a:pt x="123" y="37"/>
                  </a:lnTo>
                  <a:lnTo>
                    <a:pt x="123" y="36"/>
                  </a:lnTo>
                  <a:lnTo>
                    <a:pt x="127" y="36"/>
                  </a:lnTo>
                  <a:lnTo>
                    <a:pt x="127" y="37"/>
                  </a:lnTo>
                  <a:close/>
                  <a:moveTo>
                    <a:pt x="120" y="37"/>
                  </a:moveTo>
                  <a:lnTo>
                    <a:pt x="117" y="37"/>
                  </a:lnTo>
                  <a:lnTo>
                    <a:pt x="117" y="36"/>
                  </a:lnTo>
                  <a:lnTo>
                    <a:pt x="120" y="36"/>
                  </a:lnTo>
                  <a:lnTo>
                    <a:pt x="120" y="37"/>
                  </a:lnTo>
                  <a:close/>
                  <a:moveTo>
                    <a:pt x="114" y="37"/>
                  </a:moveTo>
                  <a:lnTo>
                    <a:pt x="111" y="37"/>
                  </a:lnTo>
                  <a:lnTo>
                    <a:pt x="111" y="36"/>
                  </a:lnTo>
                  <a:lnTo>
                    <a:pt x="114" y="36"/>
                  </a:lnTo>
                  <a:lnTo>
                    <a:pt x="114" y="37"/>
                  </a:lnTo>
                  <a:close/>
                  <a:moveTo>
                    <a:pt x="108" y="37"/>
                  </a:moveTo>
                  <a:lnTo>
                    <a:pt x="105" y="37"/>
                  </a:lnTo>
                  <a:lnTo>
                    <a:pt x="105" y="36"/>
                  </a:lnTo>
                  <a:lnTo>
                    <a:pt x="108" y="36"/>
                  </a:lnTo>
                  <a:lnTo>
                    <a:pt x="108" y="37"/>
                  </a:lnTo>
                  <a:close/>
                  <a:moveTo>
                    <a:pt x="102" y="37"/>
                  </a:moveTo>
                  <a:lnTo>
                    <a:pt x="99" y="37"/>
                  </a:lnTo>
                  <a:lnTo>
                    <a:pt x="99" y="36"/>
                  </a:lnTo>
                  <a:lnTo>
                    <a:pt x="102" y="36"/>
                  </a:lnTo>
                  <a:lnTo>
                    <a:pt x="102" y="37"/>
                  </a:lnTo>
                  <a:close/>
                  <a:moveTo>
                    <a:pt x="96" y="37"/>
                  </a:moveTo>
                  <a:lnTo>
                    <a:pt x="92" y="37"/>
                  </a:lnTo>
                  <a:lnTo>
                    <a:pt x="92" y="36"/>
                  </a:lnTo>
                  <a:lnTo>
                    <a:pt x="96" y="36"/>
                  </a:lnTo>
                  <a:lnTo>
                    <a:pt x="96" y="37"/>
                  </a:lnTo>
                  <a:close/>
                  <a:moveTo>
                    <a:pt x="90" y="37"/>
                  </a:moveTo>
                  <a:lnTo>
                    <a:pt x="86" y="37"/>
                  </a:lnTo>
                  <a:lnTo>
                    <a:pt x="86" y="36"/>
                  </a:lnTo>
                  <a:lnTo>
                    <a:pt x="90" y="36"/>
                  </a:lnTo>
                  <a:lnTo>
                    <a:pt x="90" y="37"/>
                  </a:lnTo>
                  <a:close/>
                  <a:moveTo>
                    <a:pt x="84" y="37"/>
                  </a:moveTo>
                  <a:lnTo>
                    <a:pt x="80" y="37"/>
                  </a:lnTo>
                  <a:lnTo>
                    <a:pt x="80" y="36"/>
                  </a:lnTo>
                  <a:lnTo>
                    <a:pt x="84" y="36"/>
                  </a:lnTo>
                  <a:lnTo>
                    <a:pt x="84" y="37"/>
                  </a:lnTo>
                  <a:close/>
                  <a:moveTo>
                    <a:pt x="78" y="37"/>
                  </a:moveTo>
                  <a:lnTo>
                    <a:pt x="74" y="37"/>
                  </a:lnTo>
                  <a:lnTo>
                    <a:pt x="74" y="36"/>
                  </a:lnTo>
                  <a:lnTo>
                    <a:pt x="78" y="36"/>
                  </a:lnTo>
                  <a:lnTo>
                    <a:pt x="78" y="37"/>
                  </a:lnTo>
                  <a:close/>
                  <a:moveTo>
                    <a:pt x="71" y="37"/>
                  </a:moveTo>
                  <a:lnTo>
                    <a:pt x="68" y="37"/>
                  </a:lnTo>
                  <a:lnTo>
                    <a:pt x="68" y="36"/>
                  </a:lnTo>
                  <a:lnTo>
                    <a:pt x="71" y="36"/>
                  </a:lnTo>
                  <a:lnTo>
                    <a:pt x="71" y="37"/>
                  </a:lnTo>
                  <a:close/>
                  <a:moveTo>
                    <a:pt x="65" y="37"/>
                  </a:moveTo>
                  <a:lnTo>
                    <a:pt x="62" y="37"/>
                  </a:lnTo>
                  <a:lnTo>
                    <a:pt x="62" y="36"/>
                  </a:lnTo>
                  <a:lnTo>
                    <a:pt x="65" y="36"/>
                  </a:lnTo>
                  <a:lnTo>
                    <a:pt x="65" y="37"/>
                  </a:lnTo>
                  <a:close/>
                  <a:moveTo>
                    <a:pt x="59" y="37"/>
                  </a:moveTo>
                  <a:lnTo>
                    <a:pt x="56" y="37"/>
                  </a:lnTo>
                  <a:lnTo>
                    <a:pt x="56" y="36"/>
                  </a:lnTo>
                  <a:lnTo>
                    <a:pt x="59" y="36"/>
                  </a:lnTo>
                  <a:lnTo>
                    <a:pt x="59" y="37"/>
                  </a:lnTo>
                  <a:close/>
                  <a:moveTo>
                    <a:pt x="53" y="37"/>
                  </a:moveTo>
                  <a:lnTo>
                    <a:pt x="50" y="37"/>
                  </a:lnTo>
                  <a:lnTo>
                    <a:pt x="50" y="36"/>
                  </a:lnTo>
                  <a:lnTo>
                    <a:pt x="53" y="36"/>
                  </a:lnTo>
                  <a:lnTo>
                    <a:pt x="53" y="37"/>
                  </a:lnTo>
                  <a:close/>
                  <a:moveTo>
                    <a:pt x="47" y="37"/>
                  </a:moveTo>
                  <a:lnTo>
                    <a:pt x="43" y="37"/>
                  </a:lnTo>
                  <a:lnTo>
                    <a:pt x="43" y="36"/>
                  </a:lnTo>
                  <a:lnTo>
                    <a:pt x="47" y="36"/>
                  </a:lnTo>
                  <a:lnTo>
                    <a:pt x="47" y="37"/>
                  </a:lnTo>
                  <a:close/>
                  <a:moveTo>
                    <a:pt x="41" y="37"/>
                  </a:moveTo>
                  <a:lnTo>
                    <a:pt x="37" y="37"/>
                  </a:lnTo>
                  <a:lnTo>
                    <a:pt x="37" y="36"/>
                  </a:lnTo>
                  <a:lnTo>
                    <a:pt x="41" y="36"/>
                  </a:lnTo>
                  <a:lnTo>
                    <a:pt x="41" y="37"/>
                  </a:lnTo>
                  <a:close/>
                  <a:moveTo>
                    <a:pt x="35" y="37"/>
                  </a:moveTo>
                  <a:lnTo>
                    <a:pt x="31" y="37"/>
                  </a:lnTo>
                  <a:lnTo>
                    <a:pt x="31" y="36"/>
                  </a:lnTo>
                  <a:lnTo>
                    <a:pt x="35" y="36"/>
                  </a:lnTo>
                  <a:lnTo>
                    <a:pt x="35" y="37"/>
                  </a:lnTo>
                  <a:close/>
                  <a:moveTo>
                    <a:pt x="29" y="37"/>
                  </a:moveTo>
                  <a:lnTo>
                    <a:pt x="25" y="37"/>
                  </a:lnTo>
                  <a:lnTo>
                    <a:pt x="25" y="36"/>
                  </a:lnTo>
                  <a:lnTo>
                    <a:pt x="29" y="36"/>
                  </a:lnTo>
                  <a:lnTo>
                    <a:pt x="29" y="37"/>
                  </a:lnTo>
                  <a:close/>
                  <a:moveTo>
                    <a:pt x="22" y="37"/>
                  </a:moveTo>
                  <a:lnTo>
                    <a:pt x="19" y="37"/>
                  </a:lnTo>
                  <a:lnTo>
                    <a:pt x="19" y="36"/>
                  </a:lnTo>
                  <a:lnTo>
                    <a:pt x="22" y="36"/>
                  </a:lnTo>
                  <a:lnTo>
                    <a:pt x="22" y="37"/>
                  </a:lnTo>
                  <a:close/>
                  <a:moveTo>
                    <a:pt x="16" y="37"/>
                  </a:moveTo>
                  <a:lnTo>
                    <a:pt x="13" y="37"/>
                  </a:lnTo>
                  <a:lnTo>
                    <a:pt x="13" y="36"/>
                  </a:lnTo>
                  <a:lnTo>
                    <a:pt x="16" y="36"/>
                  </a:lnTo>
                  <a:lnTo>
                    <a:pt x="16" y="37"/>
                  </a:lnTo>
                  <a:close/>
                  <a:moveTo>
                    <a:pt x="10" y="37"/>
                  </a:moveTo>
                  <a:lnTo>
                    <a:pt x="7" y="37"/>
                  </a:lnTo>
                  <a:lnTo>
                    <a:pt x="7" y="36"/>
                  </a:lnTo>
                  <a:lnTo>
                    <a:pt x="10" y="36"/>
                  </a:lnTo>
                  <a:lnTo>
                    <a:pt x="10" y="37"/>
                  </a:lnTo>
                  <a:close/>
                  <a:moveTo>
                    <a:pt x="4" y="37"/>
                  </a:moveTo>
                  <a:lnTo>
                    <a:pt x="1" y="37"/>
                  </a:lnTo>
                  <a:lnTo>
                    <a:pt x="1" y="36"/>
                  </a:lnTo>
                  <a:lnTo>
                    <a:pt x="4" y="36"/>
                  </a:lnTo>
                  <a:lnTo>
                    <a:pt x="4" y="37"/>
                  </a:lnTo>
                  <a:close/>
                </a:path>
              </a:pathLst>
            </a:custGeom>
            <a:solidFill>
              <a:srgbClr val="000000"/>
            </a:solidFill>
            <a:ln w="0" cap="flat">
              <a:solidFill>
                <a:srgbClr val="000000"/>
              </a:solidFill>
              <a:prstDash val="solid"/>
              <a:round/>
              <a:headEnd/>
              <a:tailEnd/>
            </a:ln>
          </xdr:spPr>
        </xdr:sp>
        <xdr:sp macro="" textlink="">
          <xdr:nvSpPr>
            <xdr:cNvPr id="6256" name="Rectangle 112">
              <a:extLst>
                <a:ext uri="{FF2B5EF4-FFF2-40B4-BE49-F238E27FC236}">
                  <a16:creationId xmlns:a16="http://schemas.microsoft.com/office/drawing/2014/main" id="{F75FE8ED-9A1A-416B-BFE7-6F777A582E35}"/>
                </a:ext>
              </a:extLst>
            </xdr:cNvPr>
            <xdr:cNvSpPr>
              <a:spLocks noChangeArrowheads="1"/>
            </xdr:cNvSpPr>
          </xdr:nvSpPr>
          <xdr:spPr bwMode="auto">
            <a:xfrm>
              <a:off x="682" y="523"/>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Calibri"/>
                </a:rPr>
                <a:t>8</a:t>
              </a:r>
            </a:p>
          </xdr:txBody>
        </xdr:sp>
        <xdr:sp macro="" textlink="">
          <xdr:nvSpPr>
            <xdr:cNvPr id="6257" name="Rectangle 113">
              <a:extLst>
                <a:ext uri="{FF2B5EF4-FFF2-40B4-BE49-F238E27FC236}">
                  <a16:creationId xmlns:a16="http://schemas.microsoft.com/office/drawing/2014/main" id="{CF011097-0978-4335-A6DC-EDA2A2A3432A}"/>
                </a:ext>
              </a:extLst>
            </xdr:cNvPr>
            <xdr:cNvSpPr>
              <a:spLocks noChangeArrowheads="1"/>
            </xdr:cNvSpPr>
          </xdr:nvSpPr>
          <xdr:spPr bwMode="auto">
            <a:xfrm>
              <a:off x="687" y="523"/>
              <a:ext cx="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a:t>
              </a:r>
            </a:p>
          </xdr:txBody>
        </xdr:sp>
        <xdr:sp macro="" textlink="">
          <xdr:nvSpPr>
            <xdr:cNvPr id="6258" name="Rectangle 114">
              <a:extLst>
                <a:ext uri="{FF2B5EF4-FFF2-40B4-BE49-F238E27FC236}">
                  <a16:creationId xmlns:a16="http://schemas.microsoft.com/office/drawing/2014/main" id="{80FEA953-35BE-4790-85FA-EF8EEE16A639}"/>
                </a:ext>
              </a:extLst>
            </xdr:cNvPr>
            <xdr:cNvSpPr>
              <a:spLocks noChangeArrowheads="1"/>
            </xdr:cNvSpPr>
          </xdr:nvSpPr>
          <xdr:spPr bwMode="auto">
            <a:xfrm>
              <a:off x="697" y="523"/>
              <a:ext cx="12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水中文化遺産調査研究事業</a:t>
              </a:r>
            </a:p>
          </xdr:txBody>
        </xdr:sp>
        <xdr:sp macro="" textlink="">
          <xdr:nvSpPr>
            <xdr:cNvPr id="6259" name="Freeform 115">
              <a:extLst>
                <a:ext uri="{FF2B5EF4-FFF2-40B4-BE49-F238E27FC236}">
                  <a16:creationId xmlns:a16="http://schemas.microsoft.com/office/drawing/2014/main" id="{B1741715-F1A2-49CB-BBD2-DD639C799866}"/>
                </a:ext>
              </a:extLst>
            </xdr:cNvPr>
            <xdr:cNvSpPr>
              <a:spLocks noEditPoints="1"/>
            </xdr:cNvSpPr>
          </xdr:nvSpPr>
          <xdr:spPr bwMode="auto">
            <a:xfrm>
              <a:off x="754" y="692"/>
              <a:ext cx="7" cy="41"/>
            </a:xfrm>
            <a:custGeom>
              <a:avLst/>
              <a:gdLst>
                <a:gd name="T0" fmla="*/ 3 w 7"/>
                <a:gd name="T1" fmla="*/ 0 h 41"/>
                <a:gd name="T2" fmla="*/ 3 w 7"/>
                <a:gd name="T3" fmla="*/ 35 h 41"/>
                <a:gd name="T4" fmla="*/ 3 w 7"/>
                <a:gd name="T5" fmla="*/ 35 h 41"/>
                <a:gd name="T6" fmla="*/ 2 w 7"/>
                <a:gd name="T7" fmla="*/ 1 h 41"/>
                <a:gd name="T8" fmla="*/ 3 w 7"/>
                <a:gd name="T9" fmla="*/ 0 h 41"/>
                <a:gd name="T10" fmla="*/ 7 w 7"/>
                <a:gd name="T11" fmla="*/ 34 h 41"/>
                <a:gd name="T12" fmla="*/ 3 w 7"/>
                <a:gd name="T13" fmla="*/ 41 h 41"/>
                <a:gd name="T14" fmla="*/ 0 w 7"/>
                <a:gd name="T15" fmla="*/ 34 h 41"/>
                <a:gd name="T16" fmla="*/ 7 w 7"/>
                <a:gd name="T17" fmla="*/ 34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41">
                  <a:moveTo>
                    <a:pt x="3" y="0"/>
                  </a:moveTo>
                  <a:lnTo>
                    <a:pt x="3" y="35"/>
                  </a:lnTo>
                  <a:lnTo>
                    <a:pt x="3" y="35"/>
                  </a:lnTo>
                  <a:lnTo>
                    <a:pt x="2" y="1"/>
                  </a:lnTo>
                  <a:lnTo>
                    <a:pt x="3" y="0"/>
                  </a:lnTo>
                  <a:close/>
                  <a:moveTo>
                    <a:pt x="7" y="34"/>
                  </a:moveTo>
                  <a:lnTo>
                    <a:pt x="3" y="41"/>
                  </a:lnTo>
                  <a:lnTo>
                    <a:pt x="0" y="34"/>
                  </a:lnTo>
                  <a:lnTo>
                    <a:pt x="7" y="34"/>
                  </a:lnTo>
                  <a:close/>
                </a:path>
              </a:pathLst>
            </a:custGeom>
            <a:solidFill>
              <a:srgbClr val="000000"/>
            </a:solidFill>
            <a:ln w="0" cap="flat">
              <a:solidFill>
                <a:srgbClr val="000000"/>
              </a:solidFill>
              <a:prstDash val="solid"/>
              <a:round/>
              <a:headEnd/>
              <a:tailEnd/>
            </a:ln>
          </xdr:spPr>
        </xdr:sp>
        <xdr:sp macro="" textlink="">
          <xdr:nvSpPr>
            <xdr:cNvPr id="6260" name="Line 116">
              <a:extLst>
                <a:ext uri="{FF2B5EF4-FFF2-40B4-BE49-F238E27FC236}">
                  <a16:creationId xmlns:a16="http://schemas.microsoft.com/office/drawing/2014/main" id="{B668C996-6EC3-4532-8710-70AD6F90916A}"/>
                </a:ext>
              </a:extLst>
            </xdr:cNvPr>
            <xdr:cNvSpPr>
              <a:spLocks noChangeShapeType="1"/>
            </xdr:cNvSpPr>
          </xdr:nvSpPr>
          <xdr:spPr bwMode="auto">
            <a:xfrm>
              <a:off x="13" y="475"/>
              <a:ext cx="733" cy="1"/>
            </a:xfrm>
            <a:prstGeom prst="line">
              <a:avLst/>
            </a:prstGeom>
            <a:noFill/>
            <a:ln w="9525" cap="flat">
              <a:solidFill>
                <a:srgbClr val="000000"/>
              </a:solidFill>
              <a:prstDash val="solid"/>
              <a:miter lim="800000"/>
              <a:headEnd/>
              <a:tailEnd/>
            </a:ln>
            <a:extLst>
              <a:ext uri="{909E8E84-426E-40DD-AFC4-6F175D3DCCD1}">
                <a14:hiddenFill xmlns:a14="http://schemas.microsoft.com/office/drawing/2010/main">
                  <a:noFill/>
                </a14:hiddenFill>
              </a:ext>
            </a:extLst>
          </xdr:spPr>
        </xdr:sp>
        <xdr:sp macro="" textlink="">
          <xdr:nvSpPr>
            <xdr:cNvPr id="6261" name="Freeform 117">
              <a:extLst>
                <a:ext uri="{FF2B5EF4-FFF2-40B4-BE49-F238E27FC236}">
                  <a16:creationId xmlns:a16="http://schemas.microsoft.com/office/drawing/2014/main" id="{C711C2FD-FF51-42BB-BCE9-40FA24CCACDF}"/>
                </a:ext>
              </a:extLst>
            </xdr:cNvPr>
            <xdr:cNvSpPr>
              <a:spLocks noEditPoints="1"/>
            </xdr:cNvSpPr>
          </xdr:nvSpPr>
          <xdr:spPr bwMode="auto">
            <a:xfrm>
              <a:off x="308" y="477"/>
              <a:ext cx="7" cy="32"/>
            </a:xfrm>
            <a:custGeom>
              <a:avLst/>
              <a:gdLst>
                <a:gd name="T0" fmla="*/ 4 w 7"/>
                <a:gd name="T1" fmla="*/ 0 h 32"/>
                <a:gd name="T2" fmla="*/ 4 w 7"/>
                <a:gd name="T3" fmla="*/ 26 h 32"/>
                <a:gd name="T4" fmla="*/ 3 w 7"/>
                <a:gd name="T5" fmla="*/ 26 h 32"/>
                <a:gd name="T6" fmla="*/ 3 w 7"/>
                <a:gd name="T7" fmla="*/ 0 h 32"/>
                <a:gd name="T8" fmla="*/ 4 w 7"/>
                <a:gd name="T9" fmla="*/ 0 h 32"/>
                <a:gd name="T10" fmla="*/ 7 w 7"/>
                <a:gd name="T11" fmla="*/ 25 h 32"/>
                <a:gd name="T12" fmla="*/ 3 w 7"/>
                <a:gd name="T13" fmla="*/ 32 h 32"/>
                <a:gd name="T14" fmla="*/ 0 w 7"/>
                <a:gd name="T15" fmla="*/ 25 h 32"/>
                <a:gd name="T16" fmla="*/ 7 w 7"/>
                <a:gd name="T17" fmla="*/ 25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2">
                  <a:moveTo>
                    <a:pt x="4" y="0"/>
                  </a:moveTo>
                  <a:lnTo>
                    <a:pt x="4" y="26"/>
                  </a:lnTo>
                  <a:lnTo>
                    <a:pt x="3" y="26"/>
                  </a:lnTo>
                  <a:lnTo>
                    <a:pt x="3" y="0"/>
                  </a:lnTo>
                  <a:lnTo>
                    <a:pt x="4" y="0"/>
                  </a:lnTo>
                  <a:close/>
                  <a:moveTo>
                    <a:pt x="7" y="25"/>
                  </a:moveTo>
                  <a:lnTo>
                    <a:pt x="3" y="32"/>
                  </a:lnTo>
                  <a:lnTo>
                    <a:pt x="0" y="25"/>
                  </a:lnTo>
                  <a:lnTo>
                    <a:pt x="7" y="25"/>
                  </a:lnTo>
                  <a:close/>
                </a:path>
              </a:pathLst>
            </a:custGeom>
            <a:solidFill>
              <a:srgbClr val="000000"/>
            </a:solidFill>
            <a:ln w="0" cap="flat">
              <a:solidFill>
                <a:srgbClr val="000000"/>
              </a:solidFill>
              <a:prstDash val="solid"/>
              <a:round/>
              <a:headEnd/>
              <a:tailEnd/>
            </a:ln>
          </xdr:spPr>
        </xdr:sp>
        <xdr:sp macro="" textlink="">
          <xdr:nvSpPr>
            <xdr:cNvPr id="6262" name="Freeform 118">
              <a:extLst>
                <a:ext uri="{FF2B5EF4-FFF2-40B4-BE49-F238E27FC236}">
                  <a16:creationId xmlns:a16="http://schemas.microsoft.com/office/drawing/2014/main" id="{26D8C4FA-65E7-45A3-9371-E5084E8E48FF}"/>
                </a:ext>
              </a:extLst>
            </xdr:cNvPr>
            <xdr:cNvSpPr>
              <a:spLocks noEditPoints="1"/>
            </xdr:cNvSpPr>
          </xdr:nvSpPr>
          <xdr:spPr bwMode="auto">
            <a:xfrm>
              <a:off x="668" y="586"/>
              <a:ext cx="166" cy="79"/>
            </a:xfrm>
            <a:custGeom>
              <a:avLst/>
              <a:gdLst>
                <a:gd name="T0" fmla="*/ 243 w 3040"/>
                <a:gd name="T1" fmla="*/ 1456 h 1456"/>
                <a:gd name="T2" fmla="*/ 0 w 3040"/>
                <a:gd name="T3" fmla="*/ 1214 h 1456"/>
                <a:gd name="T4" fmla="*/ 0 w 3040"/>
                <a:gd name="T5" fmla="*/ 243 h 1456"/>
                <a:gd name="T6" fmla="*/ 243 w 3040"/>
                <a:gd name="T7" fmla="*/ 0 h 1456"/>
                <a:gd name="T8" fmla="*/ 2798 w 3040"/>
                <a:gd name="T9" fmla="*/ 0 h 1456"/>
                <a:gd name="T10" fmla="*/ 3040 w 3040"/>
                <a:gd name="T11" fmla="*/ 243 h 1456"/>
                <a:gd name="T12" fmla="*/ 3040 w 3040"/>
                <a:gd name="T13" fmla="*/ 1214 h 1456"/>
                <a:gd name="T14" fmla="*/ 2798 w 3040"/>
                <a:gd name="T15" fmla="*/ 1456 h 145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040" h="1456">
                  <a:moveTo>
                    <a:pt x="243" y="1456"/>
                  </a:moveTo>
                  <a:cubicBezTo>
                    <a:pt x="109" y="1456"/>
                    <a:pt x="0" y="1348"/>
                    <a:pt x="0" y="1214"/>
                  </a:cubicBezTo>
                  <a:lnTo>
                    <a:pt x="0" y="243"/>
                  </a:lnTo>
                  <a:cubicBezTo>
                    <a:pt x="0" y="109"/>
                    <a:pt x="109" y="0"/>
                    <a:pt x="243" y="0"/>
                  </a:cubicBezTo>
                  <a:moveTo>
                    <a:pt x="2798" y="0"/>
                  </a:moveTo>
                  <a:cubicBezTo>
                    <a:pt x="2932" y="0"/>
                    <a:pt x="3040" y="109"/>
                    <a:pt x="3040" y="243"/>
                  </a:cubicBezTo>
                  <a:lnTo>
                    <a:pt x="3040" y="1214"/>
                  </a:lnTo>
                  <a:cubicBezTo>
                    <a:pt x="3040" y="1348"/>
                    <a:pt x="2932" y="1456"/>
                    <a:pt x="2798" y="1456"/>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63" name="Freeform 119">
              <a:extLst>
                <a:ext uri="{FF2B5EF4-FFF2-40B4-BE49-F238E27FC236}">
                  <a16:creationId xmlns:a16="http://schemas.microsoft.com/office/drawing/2014/main" id="{0AE79B4A-FF23-463E-8E8A-FA24120C2563}"/>
                </a:ext>
              </a:extLst>
            </xdr:cNvPr>
            <xdr:cNvSpPr>
              <a:spLocks noEditPoints="1"/>
            </xdr:cNvSpPr>
          </xdr:nvSpPr>
          <xdr:spPr bwMode="auto">
            <a:xfrm>
              <a:off x="329" y="33"/>
              <a:ext cx="7" cy="76"/>
            </a:xfrm>
            <a:custGeom>
              <a:avLst/>
              <a:gdLst>
                <a:gd name="T0" fmla="*/ 4 w 7"/>
                <a:gd name="T1" fmla="*/ 0 h 76"/>
                <a:gd name="T2" fmla="*/ 4 w 7"/>
                <a:gd name="T3" fmla="*/ 71 h 76"/>
                <a:gd name="T4" fmla="*/ 3 w 7"/>
                <a:gd name="T5" fmla="*/ 71 h 76"/>
                <a:gd name="T6" fmla="*/ 3 w 7"/>
                <a:gd name="T7" fmla="*/ 0 h 76"/>
                <a:gd name="T8" fmla="*/ 4 w 7"/>
                <a:gd name="T9" fmla="*/ 0 h 76"/>
                <a:gd name="T10" fmla="*/ 7 w 7"/>
                <a:gd name="T11" fmla="*/ 70 h 76"/>
                <a:gd name="T12" fmla="*/ 3 w 7"/>
                <a:gd name="T13" fmla="*/ 76 h 76"/>
                <a:gd name="T14" fmla="*/ 0 w 7"/>
                <a:gd name="T15" fmla="*/ 70 h 76"/>
                <a:gd name="T16" fmla="*/ 7 w 7"/>
                <a:gd name="T17" fmla="*/ 7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76">
                  <a:moveTo>
                    <a:pt x="4" y="0"/>
                  </a:moveTo>
                  <a:lnTo>
                    <a:pt x="4" y="71"/>
                  </a:lnTo>
                  <a:lnTo>
                    <a:pt x="3" y="71"/>
                  </a:lnTo>
                  <a:lnTo>
                    <a:pt x="3" y="0"/>
                  </a:lnTo>
                  <a:lnTo>
                    <a:pt x="4" y="0"/>
                  </a:lnTo>
                  <a:close/>
                  <a:moveTo>
                    <a:pt x="7" y="70"/>
                  </a:moveTo>
                  <a:lnTo>
                    <a:pt x="3" y="76"/>
                  </a:lnTo>
                  <a:lnTo>
                    <a:pt x="0" y="70"/>
                  </a:lnTo>
                  <a:lnTo>
                    <a:pt x="7" y="70"/>
                  </a:lnTo>
                  <a:close/>
                </a:path>
              </a:pathLst>
            </a:custGeom>
            <a:solidFill>
              <a:srgbClr val="000000"/>
            </a:solidFill>
            <a:ln w="0" cap="flat">
              <a:solidFill>
                <a:srgbClr val="000000"/>
              </a:solidFill>
              <a:prstDash val="solid"/>
              <a:round/>
              <a:headEnd/>
              <a:tailEnd/>
            </a:ln>
          </xdr:spPr>
        </xdr:sp>
        <xdr:sp macro="" textlink="">
          <xdr:nvSpPr>
            <xdr:cNvPr id="6264" name="Freeform 120">
              <a:extLst>
                <a:ext uri="{FF2B5EF4-FFF2-40B4-BE49-F238E27FC236}">
                  <a16:creationId xmlns:a16="http://schemas.microsoft.com/office/drawing/2014/main" id="{C394076B-5107-4DDE-9E43-C46539001D2F}"/>
                </a:ext>
              </a:extLst>
            </xdr:cNvPr>
            <xdr:cNvSpPr>
              <a:spLocks noEditPoints="1"/>
            </xdr:cNvSpPr>
          </xdr:nvSpPr>
          <xdr:spPr bwMode="auto">
            <a:xfrm>
              <a:off x="684" y="833"/>
              <a:ext cx="138" cy="74"/>
            </a:xfrm>
            <a:custGeom>
              <a:avLst/>
              <a:gdLst>
                <a:gd name="T0" fmla="*/ 102 w 2528"/>
                <a:gd name="T1" fmla="*/ 1376 h 1376"/>
                <a:gd name="T2" fmla="*/ 0 w 2528"/>
                <a:gd name="T3" fmla="*/ 1275 h 1376"/>
                <a:gd name="T4" fmla="*/ 0 w 2528"/>
                <a:gd name="T5" fmla="*/ 102 h 1376"/>
                <a:gd name="T6" fmla="*/ 102 w 2528"/>
                <a:gd name="T7" fmla="*/ 0 h 1376"/>
                <a:gd name="T8" fmla="*/ 2427 w 2528"/>
                <a:gd name="T9" fmla="*/ 0 h 1376"/>
                <a:gd name="T10" fmla="*/ 2528 w 2528"/>
                <a:gd name="T11" fmla="*/ 102 h 1376"/>
                <a:gd name="T12" fmla="*/ 2528 w 2528"/>
                <a:gd name="T13" fmla="*/ 1275 h 1376"/>
                <a:gd name="T14" fmla="*/ 2427 w 2528"/>
                <a:gd name="T15" fmla="*/ 1376 h 137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528" h="1376">
                  <a:moveTo>
                    <a:pt x="102" y="1376"/>
                  </a:moveTo>
                  <a:cubicBezTo>
                    <a:pt x="46" y="1376"/>
                    <a:pt x="0" y="1331"/>
                    <a:pt x="0" y="1275"/>
                  </a:cubicBezTo>
                  <a:lnTo>
                    <a:pt x="0" y="102"/>
                  </a:lnTo>
                  <a:cubicBezTo>
                    <a:pt x="0" y="46"/>
                    <a:pt x="46" y="0"/>
                    <a:pt x="102" y="0"/>
                  </a:cubicBezTo>
                  <a:moveTo>
                    <a:pt x="2427" y="0"/>
                  </a:moveTo>
                  <a:cubicBezTo>
                    <a:pt x="2483" y="0"/>
                    <a:pt x="2528" y="46"/>
                    <a:pt x="2528" y="102"/>
                  </a:cubicBezTo>
                  <a:lnTo>
                    <a:pt x="2528" y="1275"/>
                  </a:lnTo>
                  <a:cubicBezTo>
                    <a:pt x="2528" y="1331"/>
                    <a:pt x="2483" y="1376"/>
                    <a:pt x="2427" y="1376"/>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65" name="Freeform 121">
              <a:extLst>
                <a:ext uri="{FF2B5EF4-FFF2-40B4-BE49-F238E27FC236}">
                  <a16:creationId xmlns:a16="http://schemas.microsoft.com/office/drawing/2014/main" id="{B5998059-CEE3-4D48-9D7C-DAE973E14A98}"/>
                </a:ext>
              </a:extLst>
            </xdr:cNvPr>
            <xdr:cNvSpPr>
              <a:spLocks noEditPoints="1"/>
            </xdr:cNvSpPr>
          </xdr:nvSpPr>
          <xdr:spPr bwMode="auto">
            <a:xfrm>
              <a:off x="496" y="79"/>
              <a:ext cx="7" cy="37"/>
            </a:xfrm>
            <a:custGeom>
              <a:avLst/>
              <a:gdLst>
                <a:gd name="T0" fmla="*/ 4 w 7"/>
                <a:gd name="T1" fmla="*/ 0 h 37"/>
                <a:gd name="T2" fmla="*/ 4 w 7"/>
                <a:gd name="T3" fmla="*/ 31 h 37"/>
                <a:gd name="T4" fmla="*/ 3 w 7"/>
                <a:gd name="T5" fmla="*/ 31 h 37"/>
                <a:gd name="T6" fmla="*/ 3 w 7"/>
                <a:gd name="T7" fmla="*/ 0 h 37"/>
                <a:gd name="T8" fmla="*/ 4 w 7"/>
                <a:gd name="T9" fmla="*/ 0 h 37"/>
                <a:gd name="T10" fmla="*/ 7 w 7"/>
                <a:gd name="T11" fmla="*/ 30 h 37"/>
                <a:gd name="T12" fmla="*/ 3 w 7"/>
                <a:gd name="T13" fmla="*/ 37 h 37"/>
                <a:gd name="T14" fmla="*/ 0 w 7"/>
                <a:gd name="T15" fmla="*/ 30 h 37"/>
                <a:gd name="T16" fmla="*/ 7 w 7"/>
                <a:gd name="T17" fmla="*/ 30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7">
                  <a:moveTo>
                    <a:pt x="4" y="0"/>
                  </a:moveTo>
                  <a:lnTo>
                    <a:pt x="4" y="31"/>
                  </a:lnTo>
                  <a:lnTo>
                    <a:pt x="3" y="31"/>
                  </a:lnTo>
                  <a:lnTo>
                    <a:pt x="3" y="0"/>
                  </a:lnTo>
                  <a:lnTo>
                    <a:pt x="4" y="0"/>
                  </a:lnTo>
                  <a:close/>
                  <a:moveTo>
                    <a:pt x="7" y="30"/>
                  </a:moveTo>
                  <a:lnTo>
                    <a:pt x="3" y="37"/>
                  </a:lnTo>
                  <a:lnTo>
                    <a:pt x="0" y="30"/>
                  </a:lnTo>
                  <a:lnTo>
                    <a:pt x="7" y="30"/>
                  </a:lnTo>
                  <a:close/>
                </a:path>
              </a:pathLst>
            </a:custGeom>
            <a:solidFill>
              <a:srgbClr val="000000"/>
            </a:solidFill>
            <a:ln w="0" cap="flat">
              <a:solidFill>
                <a:srgbClr val="000000"/>
              </a:solidFill>
              <a:prstDash val="solid"/>
              <a:round/>
              <a:headEnd/>
              <a:tailEnd/>
            </a:ln>
          </xdr:spPr>
        </xdr:sp>
        <xdr:sp macro="" textlink="">
          <xdr:nvSpPr>
            <xdr:cNvPr id="6266" name="Freeform 122">
              <a:extLst>
                <a:ext uri="{FF2B5EF4-FFF2-40B4-BE49-F238E27FC236}">
                  <a16:creationId xmlns:a16="http://schemas.microsoft.com/office/drawing/2014/main" id="{8F189D07-ABA2-42A5-A9F0-B1F166919BBC}"/>
                </a:ext>
              </a:extLst>
            </xdr:cNvPr>
            <xdr:cNvSpPr>
              <a:spLocks noEditPoints="1"/>
            </xdr:cNvSpPr>
          </xdr:nvSpPr>
          <xdr:spPr bwMode="auto">
            <a:xfrm>
              <a:off x="439" y="119"/>
              <a:ext cx="164" cy="46"/>
            </a:xfrm>
            <a:custGeom>
              <a:avLst/>
              <a:gdLst>
                <a:gd name="T0" fmla="*/ 0 w 2992"/>
                <a:gd name="T1" fmla="*/ 728 h 848"/>
                <a:gd name="T2" fmla="*/ 0 w 2992"/>
                <a:gd name="T3" fmla="*/ 552 h 848"/>
                <a:gd name="T4" fmla="*/ 16 w 2992"/>
                <a:gd name="T5" fmla="*/ 440 h 848"/>
                <a:gd name="T6" fmla="*/ 16 w 2992"/>
                <a:gd name="T7" fmla="*/ 392 h 848"/>
                <a:gd name="T8" fmla="*/ 0 w 2992"/>
                <a:gd name="T9" fmla="*/ 280 h 848"/>
                <a:gd name="T10" fmla="*/ 0 w 2992"/>
                <a:gd name="T11" fmla="*/ 56 h 848"/>
                <a:gd name="T12" fmla="*/ 16 w 2992"/>
                <a:gd name="T13" fmla="*/ 8 h 848"/>
                <a:gd name="T14" fmla="*/ 73 w 2992"/>
                <a:gd name="T15" fmla="*/ 16 h 848"/>
                <a:gd name="T16" fmla="*/ 185 w 2992"/>
                <a:gd name="T17" fmla="*/ 0 h 848"/>
                <a:gd name="T18" fmla="*/ 410 w 2992"/>
                <a:gd name="T19" fmla="*/ 0 h 848"/>
                <a:gd name="T20" fmla="*/ 586 w 2992"/>
                <a:gd name="T21" fmla="*/ 0 h 848"/>
                <a:gd name="T22" fmla="*/ 698 w 2992"/>
                <a:gd name="T23" fmla="*/ 16 h 848"/>
                <a:gd name="T24" fmla="*/ 746 w 2992"/>
                <a:gd name="T25" fmla="*/ 16 h 848"/>
                <a:gd name="T26" fmla="*/ 858 w 2992"/>
                <a:gd name="T27" fmla="*/ 0 h 848"/>
                <a:gd name="T28" fmla="*/ 1082 w 2992"/>
                <a:gd name="T29" fmla="*/ 0 h 848"/>
                <a:gd name="T30" fmla="*/ 1259 w 2992"/>
                <a:gd name="T31" fmla="*/ 0 h 848"/>
                <a:gd name="T32" fmla="*/ 1371 w 2992"/>
                <a:gd name="T33" fmla="*/ 16 h 848"/>
                <a:gd name="T34" fmla="*/ 1419 w 2992"/>
                <a:gd name="T35" fmla="*/ 16 h 848"/>
                <a:gd name="T36" fmla="*/ 1531 w 2992"/>
                <a:gd name="T37" fmla="*/ 0 h 848"/>
                <a:gd name="T38" fmla="*/ 1755 w 2992"/>
                <a:gd name="T39" fmla="*/ 0 h 848"/>
                <a:gd name="T40" fmla="*/ 1931 w 2992"/>
                <a:gd name="T41" fmla="*/ 0 h 848"/>
                <a:gd name="T42" fmla="*/ 2043 w 2992"/>
                <a:gd name="T43" fmla="*/ 16 h 848"/>
                <a:gd name="T44" fmla="*/ 2091 w 2992"/>
                <a:gd name="T45" fmla="*/ 16 h 848"/>
                <a:gd name="T46" fmla="*/ 2203 w 2992"/>
                <a:gd name="T47" fmla="*/ 0 h 848"/>
                <a:gd name="T48" fmla="*/ 2428 w 2992"/>
                <a:gd name="T49" fmla="*/ 0 h 848"/>
                <a:gd name="T50" fmla="*/ 2604 w 2992"/>
                <a:gd name="T51" fmla="*/ 0 h 848"/>
                <a:gd name="T52" fmla="*/ 2716 w 2992"/>
                <a:gd name="T53" fmla="*/ 16 h 848"/>
                <a:gd name="T54" fmla="*/ 2764 w 2992"/>
                <a:gd name="T55" fmla="*/ 16 h 848"/>
                <a:gd name="T56" fmla="*/ 2876 w 2992"/>
                <a:gd name="T57" fmla="*/ 0 h 848"/>
                <a:gd name="T58" fmla="*/ 2992 w 2992"/>
                <a:gd name="T59" fmla="*/ 124 h 848"/>
                <a:gd name="T60" fmla="*/ 2992 w 2992"/>
                <a:gd name="T61" fmla="*/ 301 h 848"/>
                <a:gd name="T62" fmla="*/ 2976 w 2992"/>
                <a:gd name="T63" fmla="*/ 413 h 848"/>
                <a:gd name="T64" fmla="*/ 2976 w 2992"/>
                <a:gd name="T65" fmla="*/ 461 h 848"/>
                <a:gd name="T66" fmla="*/ 2992 w 2992"/>
                <a:gd name="T67" fmla="*/ 573 h 848"/>
                <a:gd name="T68" fmla="*/ 2992 w 2992"/>
                <a:gd name="T69" fmla="*/ 797 h 848"/>
                <a:gd name="T70" fmla="*/ 2976 w 2992"/>
                <a:gd name="T71" fmla="*/ 840 h 848"/>
                <a:gd name="T72" fmla="*/ 2916 w 2992"/>
                <a:gd name="T73" fmla="*/ 832 h 848"/>
                <a:gd name="T74" fmla="*/ 2804 w 2992"/>
                <a:gd name="T75" fmla="*/ 848 h 848"/>
                <a:gd name="T76" fmla="*/ 2579 w 2992"/>
                <a:gd name="T77" fmla="*/ 848 h 848"/>
                <a:gd name="T78" fmla="*/ 2403 w 2992"/>
                <a:gd name="T79" fmla="*/ 848 h 848"/>
                <a:gd name="T80" fmla="*/ 2291 w 2992"/>
                <a:gd name="T81" fmla="*/ 832 h 848"/>
                <a:gd name="T82" fmla="*/ 2243 w 2992"/>
                <a:gd name="T83" fmla="*/ 832 h 848"/>
                <a:gd name="T84" fmla="*/ 2131 w 2992"/>
                <a:gd name="T85" fmla="*/ 848 h 848"/>
                <a:gd name="T86" fmla="*/ 1907 w 2992"/>
                <a:gd name="T87" fmla="*/ 848 h 848"/>
                <a:gd name="T88" fmla="*/ 1731 w 2992"/>
                <a:gd name="T89" fmla="*/ 848 h 848"/>
                <a:gd name="T90" fmla="*/ 1618 w 2992"/>
                <a:gd name="T91" fmla="*/ 832 h 848"/>
                <a:gd name="T92" fmla="*/ 1570 w 2992"/>
                <a:gd name="T93" fmla="*/ 832 h 848"/>
                <a:gd name="T94" fmla="*/ 1458 w 2992"/>
                <a:gd name="T95" fmla="*/ 848 h 848"/>
                <a:gd name="T96" fmla="*/ 1234 w 2992"/>
                <a:gd name="T97" fmla="*/ 848 h 848"/>
                <a:gd name="T98" fmla="*/ 1058 w 2992"/>
                <a:gd name="T99" fmla="*/ 848 h 848"/>
                <a:gd name="T100" fmla="*/ 946 w 2992"/>
                <a:gd name="T101" fmla="*/ 832 h 848"/>
                <a:gd name="T102" fmla="*/ 898 w 2992"/>
                <a:gd name="T103" fmla="*/ 832 h 848"/>
                <a:gd name="T104" fmla="*/ 786 w 2992"/>
                <a:gd name="T105" fmla="*/ 848 h 848"/>
                <a:gd name="T106" fmla="*/ 561 w 2992"/>
                <a:gd name="T107" fmla="*/ 848 h 848"/>
                <a:gd name="T108" fmla="*/ 385 w 2992"/>
                <a:gd name="T109" fmla="*/ 848 h 848"/>
                <a:gd name="T110" fmla="*/ 273 w 2992"/>
                <a:gd name="T111" fmla="*/ 832 h 848"/>
                <a:gd name="T112" fmla="*/ 225 w 2992"/>
                <a:gd name="T113" fmla="*/ 832 h 848"/>
                <a:gd name="T114" fmla="*/ 113 w 2992"/>
                <a:gd name="T115" fmla="*/ 848 h 8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2992" h="848">
                  <a:moveTo>
                    <a:pt x="0" y="840"/>
                  </a:moveTo>
                  <a:lnTo>
                    <a:pt x="0" y="776"/>
                  </a:lnTo>
                  <a:lnTo>
                    <a:pt x="16" y="776"/>
                  </a:lnTo>
                  <a:lnTo>
                    <a:pt x="16" y="840"/>
                  </a:lnTo>
                  <a:lnTo>
                    <a:pt x="0" y="840"/>
                  </a:lnTo>
                  <a:close/>
                  <a:moveTo>
                    <a:pt x="0" y="728"/>
                  </a:moveTo>
                  <a:lnTo>
                    <a:pt x="0" y="664"/>
                  </a:lnTo>
                  <a:lnTo>
                    <a:pt x="16" y="664"/>
                  </a:lnTo>
                  <a:lnTo>
                    <a:pt x="16" y="728"/>
                  </a:lnTo>
                  <a:lnTo>
                    <a:pt x="0" y="728"/>
                  </a:lnTo>
                  <a:close/>
                  <a:moveTo>
                    <a:pt x="0" y="616"/>
                  </a:moveTo>
                  <a:lnTo>
                    <a:pt x="0" y="552"/>
                  </a:lnTo>
                  <a:lnTo>
                    <a:pt x="16" y="552"/>
                  </a:lnTo>
                  <a:lnTo>
                    <a:pt x="16" y="616"/>
                  </a:lnTo>
                  <a:lnTo>
                    <a:pt x="0" y="616"/>
                  </a:lnTo>
                  <a:close/>
                  <a:moveTo>
                    <a:pt x="0" y="504"/>
                  </a:moveTo>
                  <a:lnTo>
                    <a:pt x="0" y="440"/>
                  </a:lnTo>
                  <a:lnTo>
                    <a:pt x="16" y="440"/>
                  </a:lnTo>
                  <a:lnTo>
                    <a:pt x="16" y="504"/>
                  </a:lnTo>
                  <a:lnTo>
                    <a:pt x="0" y="504"/>
                  </a:lnTo>
                  <a:close/>
                  <a:moveTo>
                    <a:pt x="0" y="392"/>
                  </a:moveTo>
                  <a:lnTo>
                    <a:pt x="0" y="328"/>
                  </a:lnTo>
                  <a:lnTo>
                    <a:pt x="16" y="328"/>
                  </a:lnTo>
                  <a:lnTo>
                    <a:pt x="16" y="392"/>
                  </a:lnTo>
                  <a:lnTo>
                    <a:pt x="0" y="392"/>
                  </a:lnTo>
                  <a:close/>
                  <a:moveTo>
                    <a:pt x="0" y="280"/>
                  </a:moveTo>
                  <a:lnTo>
                    <a:pt x="0" y="216"/>
                  </a:lnTo>
                  <a:lnTo>
                    <a:pt x="16" y="216"/>
                  </a:lnTo>
                  <a:lnTo>
                    <a:pt x="16" y="280"/>
                  </a:lnTo>
                  <a:lnTo>
                    <a:pt x="0" y="280"/>
                  </a:lnTo>
                  <a:close/>
                  <a:moveTo>
                    <a:pt x="0" y="168"/>
                  </a:moveTo>
                  <a:lnTo>
                    <a:pt x="0" y="104"/>
                  </a:lnTo>
                  <a:lnTo>
                    <a:pt x="16" y="104"/>
                  </a:lnTo>
                  <a:lnTo>
                    <a:pt x="16" y="168"/>
                  </a:lnTo>
                  <a:lnTo>
                    <a:pt x="0" y="168"/>
                  </a:lnTo>
                  <a:close/>
                  <a:moveTo>
                    <a:pt x="0" y="56"/>
                  </a:moveTo>
                  <a:lnTo>
                    <a:pt x="0" y="8"/>
                  </a:lnTo>
                  <a:cubicBezTo>
                    <a:pt x="0" y="4"/>
                    <a:pt x="4" y="0"/>
                    <a:pt x="8" y="0"/>
                  </a:cubicBezTo>
                  <a:lnTo>
                    <a:pt x="25" y="0"/>
                  </a:lnTo>
                  <a:lnTo>
                    <a:pt x="25" y="16"/>
                  </a:lnTo>
                  <a:lnTo>
                    <a:pt x="8" y="16"/>
                  </a:lnTo>
                  <a:lnTo>
                    <a:pt x="16" y="8"/>
                  </a:lnTo>
                  <a:lnTo>
                    <a:pt x="16" y="56"/>
                  </a:lnTo>
                  <a:lnTo>
                    <a:pt x="0" y="56"/>
                  </a:lnTo>
                  <a:close/>
                  <a:moveTo>
                    <a:pt x="73" y="0"/>
                  </a:moveTo>
                  <a:lnTo>
                    <a:pt x="137" y="0"/>
                  </a:lnTo>
                  <a:lnTo>
                    <a:pt x="137" y="16"/>
                  </a:lnTo>
                  <a:lnTo>
                    <a:pt x="73" y="16"/>
                  </a:lnTo>
                  <a:lnTo>
                    <a:pt x="73" y="0"/>
                  </a:lnTo>
                  <a:close/>
                  <a:moveTo>
                    <a:pt x="185" y="0"/>
                  </a:moveTo>
                  <a:lnTo>
                    <a:pt x="250" y="0"/>
                  </a:lnTo>
                  <a:lnTo>
                    <a:pt x="250" y="16"/>
                  </a:lnTo>
                  <a:lnTo>
                    <a:pt x="185" y="16"/>
                  </a:lnTo>
                  <a:lnTo>
                    <a:pt x="185" y="0"/>
                  </a:lnTo>
                  <a:close/>
                  <a:moveTo>
                    <a:pt x="298" y="0"/>
                  </a:moveTo>
                  <a:lnTo>
                    <a:pt x="362" y="0"/>
                  </a:lnTo>
                  <a:lnTo>
                    <a:pt x="362" y="16"/>
                  </a:lnTo>
                  <a:lnTo>
                    <a:pt x="298" y="16"/>
                  </a:lnTo>
                  <a:lnTo>
                    <a:pt x="298" y="0"/>
                  </a:lnTo>
                  <a:close/>
                  <a:moveTo>
                    <a:pt x="410" y="0"/>
                  </a:moveTo>
                  <a:lnTo>
                    <a:pt x="474" y="0"/>
                  </a:lnTo>
                  <a:lnTo>
                    <a:pt x="474" y="16"/>
                  </a:lnTo>
                  <a:lnTo>
                    <a:pt x="410" y="16"/>
                  </a:lnTo>
                  <a:lnTo>
                    <a:pt x="410" y="0"/>
                  </a:lnTo>
                  <a:close/>
                  <a:moveTo>
                    <a:pt x="522" y="0"/>
                  </a:moveTo>
                  <a:lnTo>
                    <a:pt x="586" y="0"/>
                  </a:lnTo>
                  <a:lnTo>
                    <a:pt x="586" y="16"/>
                  </a:lnTo>
                  <a:lnTo>
                    <a:pt x="522" y="16"/>
                  </a:lnTo>
                  <a:lnTo>
                    <a:pt x="522" y="0"/>
                  </a:lnTo>
                  <a:close/>
                  <a:moveTo>
                    <a:pt x="634" y="0"/>
                  </a:moveTo>
                  <a:lnTo>
                    <a:pt x="698" y="0"/>
                  </a:lnTo>
                  <a:lnTo>
                    <a:pt x="698" y="16"/>
                  </a:lnTo>
                  <a:lnTo>
                    <a:pt x="634" y="16"/>
                  </a:lnTo>
                  <a:lnTo>
                    <a:pt x="634" y="0"/>
                  </a:lnTo>
                  <a:close/>
                  <a:moveTo>
                    <a:pt x="746" y="0"/>
                  </a:moveTo>
                  <a:lnTo>
                    <a:pt x="810" y="0"/>
                  </a:lnTo>
                  <a:lnTo>
                    <a:pt x="810" y="16"/>
                  </a:lnTo>
                  <a:lnTo>
                    <a:pt x="746" y="16"/>
                  </a:lnTo>
                  <a:lnTo>
                    <a:pt x="746" y="0"/>
                  </a:lnTo>
                  <a:close/>
                  <a:moveTo>
                    <a:pt x="858" y="0"/>
                  </a:moveTo>
                  <a:lnTo>
                    <a:pt x="922" y="0"/>
                  </a:lnTo>
                  <a:lnTo>
                    <a:pt x="922" y="16"/>
                  </a:lnTo>
                  <a:lnTo>
                    <a:pt x="858" y="16"/>
                  </a:lnTo>
                  <a:lnTo>
                    <a:pt x="858" y="0"/>
                  </a:lnTo>
                  <a:close/>
                  <a:moveTo>
                    <a:pt x="970" y="0"/>
                  </a:moveTo>
                  <a:lnTo>
                    <a:pt x="1034" y="0"/>
                  </a:lnTo>
                  <a:lnTo>
                    <a:pt x="1034" y="16"/>
                  </a:lnTo>
                  <a:lnTo>
                    <a:pt x="970" y="16"/>
                  </a:lnTo>
                  <a:lnTo>
                    <a:pt x="970" y="0"/>
                  </a:lnTo>
                  <a:close/>
                  <a:moveTo>
                    <a:pt x="1082" y="0"/>
                  </a:moveTo>
                  <a:lnTo>
                    <a:pt x="1146" y="0"/>
                  </a:lnTo>
                  <a:lnTo>
                    <a:pt x="1146" y="16"/>
                  </a:lnTo>
                  <a:lnTo>
                    <a:pt x="1082" y="16"/>
                  </a:lnTo>
                  <a:lnTo>
                    <a:pt x="1082" y="0"/>
                  </a:lnTo>
                  <a:close/>
                  <a:moveTo>
                    <a:pt x="1194" y="0"/>
                  </a:moveTo>
                  <a:lnTo>
                    <a:pt x="1259" y="0"/>
                  </a:lnTo>
                  <a:lnTo>
                    <a:pt x="1259" y="16"/>
                  </a:lnTo>
                  <a:lnTo>
                    <a:pt x="1194" y="16"/>
                  </a:lnTo>
                  <a:lnTo>
                    <a:pt x="1194" y="0"/>
                  </a:lnTo>
                  <a:close/>
                  <a:moveTo>
                    <a:pt x="1307" y="0"/>
                  </a:moveTo>
                  <a:lnTo>
                    <a:pt x="1371" y="0"/>
                  </a:lnTo>
                  <a:lnTo>
                    <a:pt x="1371" y="16"/>
                  </a:lnTo>
                  <a:lnTo>
                    <a:pt x="1307" y="16"/>
                  </a:lnTo>
                  <a:lnTo>
                    <a:pt x="1307" y="0"/>
                  </a:lnTo>
                  <a:close/>
                  <a:moveTo>
                    <a:pt x="1419" y="0"/>
                  </a:moveTo>
                  <a:lnTo>
                    <a:pt x="1483" y="0"/>
                  </a:lnTo>
                  <a:lnTo>
                    <a:pt x="1483" y="16"/>
                  </a:lnTo>
                  <a:lnTo>
                    <a:pt x="1419" y="16"/>
                  </a:lnTo>
                  <a:lnTo>
                    <a:pt x="1419" y="0"/>
                  </a:lnTo>
                  <a:close/>
                  <a:moveTo>
                    <a:pt x="1531" y="0"/>
                  </a:moveTo>
                  <a:lnTo>
                    <a:pt x="1595" y="0"/>
                  </a:lnTo>
                  <a:lnTo>
                    <a:pt x="1595" y="16"/>
                  </a:lnTo>
                  <a:lnTo>
                    <a:pt x="1531" y="16"/>
                  </a:lnTo>
                  <a:lnTo>
                    <a:pt x="1531" y="0"/>
                  </a:lnTo>
                  <a:close/>
                  <a:moveTo>
                    <a:pt x="1643" y="0"/>
                  </a:moveTo>
                  <a:lnTo>
                    <a:pt x="1707" y="0"/>
                  </a:lnTo>
                  <a:lnTo>
                    <a:pt x="1707" y="16"/>
                  </a:lnTo>
                  <a:lnTo>
                    <a:pt x="1643" y="16"/>
                  </a:lnTo>
                  <a:lnTo>
                    <a:pt x="1643" y="0"/>
                  </a:lnTo>
                  <a:close/>
                  <a:moveTo>
                    <a:pt x="1755" y="0"/>
                  </a:moveTo>
                  <a:lnTo>
                    <a:pt x="1819" y="0"/>
                  </a:lnTo>
                  <a:lnTo>
                    <a:pt x="1819" y="16"/>
                  </a:lnTo>
                  <a:lnTo>
                    <a:pt x="1755" y="16"/>
                  </a:lnTo>
                  <a:lnTo>
                    <a:pt x="1755" y="0"/>
                  </a:lnTo>
                  <a:close/>
                  <a:moveTo>
                    <a:pt x="1867" y="0"/>
                  </a:moveTo>
                  <a:lnTo>
                    <a:pt x="1931" y="0"/>
                  </a:lnTo>
                  <a:lnTo>
                    <a:pt x="1931" y="16"/>
                  </a:lnTo>
                  <a:lnTo>
                    <a:pt x="1867" y="16"/>
                  </a:lnTo>
                  <a:lnTo>
                    <a:pt x="1867" y="0"/>
                  </a:lnTo>
                  <a:close/>
                  <a:moveTo>
                    <a:pt x="1979" y="0"/>
                  </a:moveTo>
                  <a:lnTo>
                    <a:pt x="2043" y="0"/>
                  </a:lnTo>
                  <a:lnTo>
                    <a:pt x="2043" y="16"/>
                  </a:lnTo>
                  <a:lnTo>
                    <a:pt x="1979" y="16"/>
                  </a:lnTo>
                  <a:lnTo>
                    <a:pt x="1979" y="0"/>
                  </a:lnTo>
                  <a:close/>
                  <a:moveTo>
                    <a:pt x="2091" y="0"/>
                  </a:moveTo>
                  <a:lnTo>
                    <a:pt x="2155" y="0"/>
                  </a:lnTo>
                  <a:lnTo>
                    <a:pt x="2155" y="16"/>
                  </a:lnTo>
                  <a:lnTo>
                    <a:pt x="2091" y="16"/>
                  </a:lnTo>
                  <a:lnTo>
                    <a:pt x="2091" y="0"/>
                  </a:lnTo>
                  <a:close/>
                  <a:moveTo>
                    <a:pt x="2203" y="0"/>
                  </a:moveTo>
                  <a:lnTo>
                    <a:pt x="2268" y="0"/>
                  </a:lnTo>
                  <a:lnTo>
                    <a:pt x="2268" y="16"/>
                  </a:lnTo>
                  <a:lnTo>
                    <a:pt x="2203" y="16"/>
                  </a:lnTo>
                  <a:lnTo>
                    <a:pt x="2203" y="0"/>
                  </a:lnTo>
                  <a:close/>
                  <a:moveTo>
                    <a:pt x="2316" y="0"/>
                  </a:moveTo>
                  <a:lnTo>
                    <a:pt x="2380" y="0"/>
                  </a:lnTo>
                  <a:lnTo>
                    <a:pt x="2380" y="16"/>
                  </a:lnTo>
                  <a:lnTo>
                    <a:pt x="2316" y="16"/>
                  </a:lnTo>
                  <a:lnTo>
                    <a:pt x="2316" y="0"/>
                  </a:lnTo>
                  <a:close/>
                  <a:moveTo>
                    <a:pt x="2428" y="0"/>
                  </a:moveTo>
                  <a:lnTo>
                    <a:pt x="2492" y="0"/>
                  </a:lnTo>
                  <a:lnTo>
                    <a:pt x="2492" y="16"/>
                  </a:lnTo>
                  <a:lnTo>
                    <a:pt x="2428" y="16"/>
                  </a:lnTo>
                  <a:lnTo>
                    <a:pt x="2428" y="0"/>
                  </a:lnTo>
                  <a:close/>
                  <a:moveTo>
                    <a:pt x="2540" y="0"/>
                  </a:moveTo>
                  <a:lnTo>
                    <a:pt x="2604" y="0"/>
                  </a:lnTo>
                  <a:lnTo>
                    <a:pt x="2604" y="16"/>
                  </a:lnTo>
                  <a:lnTo>
                    <a:pt x="2540" y="16"/>
                  </a:lnTo>
                  <a:lnTo>
                    <a:pt x="2540" y="0"/>
                  </a:lnTo>
                  <a:close/>
                  <a:moveTo>
                    <a:pt x="2652" y="0"/>
                  </a:moveTo>
                  <a:lnTo>
                    <a:pt x="2716" y="0"/>
                  </a:lnTo>
                  <a:lnTo>
                    <a:pt x="2716" y="16"/>
                  </a:lnTo>
                  <a:lnTo>
                    <a:pt x="2652" y="16"/>
                  </a:lnTo>
                  <a:lnTo>
                    <a:pt x="2652" y="0"/>
                  </a:lnTo>
                  <a:close/>
                  <a:moveTo>
                    <a:pt x="2764" y="0"/>
                  </a:moveTo>
                  <a:lnTo>
                    <a:pt x="2828" y="0"/>
                  </a:lnTo>
                  <a:lnTo>
                    <a:pt x="2828" y="16"/>
                  </a:lnTo>
                  <a:lnTo>
                    <a:pt x="2764" y="16"/>
                  </a:lnTo>
                  <a:lnTo>
                    <a:pt x="2764" y="0"/>
                  </a:lnTo>
                  <a:close/>
                  <a:moveTo>
                    <a:pt x="2876" y="0"/>
                  </a:moveTo>
                  <a:lnTo>
                    <a:pt x="2940" y="0"/>
                  </a:lnTo>
                  <a:lnTo>
                    <a:pt x="2940" y="16"/>
                  </a:lnTo>
                  <a:lnTo>
                    <a:pt x="2876" y="16"/>
                  </a:lnTo>
                  <a:lnTo>
                    <a:pt x="2876" y="0"/>
                  </a:lnTo>
                  <a:close/>
                  <a:moveTo>
                    <a:pt x="2992" y="12"/>
                  </a:moveTo>
                  <a:lnTo>
                    <a:pt x="2992" y="76"/>
                  </a:lnTo>
                  <a:lnTo>
                    <a:pt x="2976" y="76"/>
                  </a:lnTo>
                  <a:lnTo>
                    <a:pt x="2976" y="12"/>
                  </a:lnTo>
                  <a:lnTo>
                    <a:pt x="2992" y="12"/>
                  </a:lnTo>
                  <a:close/>
                  <a:moveTo>
                    <a:pt x="2992" y="124"/>
                  </a:moveTo>
                  <a:lnTo>
                    <a:pt x="2992" y="188"/>
                  </a:lnTo>
                  <a:lnTo>
                    <a:pt x="2976" y="188"/>
                  </a:lnTo>
                  <a:lnTo>
                    <a:pt x="2976" y="124"/>
                  </a:lnTo>
                  <a:lnTo>
                    <a:pt x="2992" y="124"/>
                  </a:lnTo>
                  <a:close/>
                  <a:moveTo>
                    <a:pt x="2992" y="237"/>
                  </a:moveTo>
                  <a:lnTo>
                    <a:pt x="2992" y="301"/>
                  </a:lnTo>
                  <a:lnTo>
                    <a:pt x="2976" y="301"/>
                  </a:lnTo>
                  <a:lnTo>
                    <a:pt x="2976" y="237"/>
                  </a:lnTo>
                  <a:lnTo>
                    <a:pt x="2992" y="237"/>
                  </a:lnTo>
                  <a:close/>
                  <a:moveTo>
                    <a:pt x="2992" y="349"/>
                  </a:moveTo>
                  <a:lnTo>
                    <a:pt x="2992" y="413"/>
                  </a:lnTo>
                  <a:lnTo>
                    <a:pt x="2976" y="413"/>
                  </a:lnTo>
                  <a:lnTo>
                    <a:pt x="2976" y="349"/>
                  </a:lnTo>
                  <a:lnTo>
                    <a:pt x="2992" y="349"/>
                  </a:lnTo>
                  <a:close/>
                  <a:moveTo>
                    <a:pt x="2992" y="461"/>
                  </a:moveTo>
                  <a:lnTo>
                    <a:pt x="2992" y="525"/>
                  </a:lnTo>
                  <a:lnTo>
                    <a:pt x="2976" y="525"/>
                  </a:lnTo>
                  <a:lnTo>
                    <a:pt x="2976" y="461"/>
                  </a:lnTo>
                  <a:lnTo>
                    <a:pt x="2992" y="461"/>
                  </a:lnTo>
                  <a:close/>
                  <a:moveTo>
                    <a:pt x="2992" y="573"/>
                  </a:moveTo>
                  <a:lnTo>
                    <a:pt x="2992" y="637"/>
                  </a:lnTo>
                  <a:lnTo>
                    <a:pt x="2976" y="637"/>
                  </a:lnTo>
                  <a:lnTo>
                    <a:pt x="2976" y="573"/>
                  </a:lnTo>
                  <a:lnTo>
                    <a:pt x="2992" y="573"/>
                  </a:lnTo>
                  <a:close/>
                  <a:moveTo>
                    <a:pt x="2992" y="685"/>
                  </a:moveTo>
                  <a:lnTo>
                    <a:pt x="2992" y="749"/>
                  </a:lnTo>
                  <a:lnTo>
                    <a:pt x="2976" y="749"/>
                  </a:lnTo>
                  <a:lnTo>
                    <a:pt x="2976" y="685"/>
                  </a:lnTo>
                  <a:lnTo>
                    <a:pt x="2992" y="685"/>
                  </a:lnTo>
                  <a:close/>
                  <a:moveTo>
                    <a:pt x="2992" y="797"/>
                  </a:moveTo>
                  <a:lnTo>
                    <a:pt x="2992" y="840"/>
                  </a:lnTo>
                  <a:cubicBezTo>
                    <a:pt x="2992" y="845"/>
                    <a:pt x="2989" y="848"/>
                    <a:pt x="2984" y="848"/>
                  </a:cubicBezTo>
                  <a:lnTo>
                    <a:pt x="2964" y="848"/>
                  </a:lnTo>
                  <a:lnTo>
                    <a:pt x="2964" y="832"/>
                  </a:lnTo>
                  <a:lnTo>
                    <a:pt x="2984" y="832"/>
                  </a:lnTo>
                  <a:lnTo>
                    <a:pt x="2976" y="840"/>
                  </a:lnTo>
                  <a:lnTo>
                    <a:pt x="2976" y="797"/>
                  </a:lnTo>
                  <a:lnTo>
                    <a:pt x="2992" y="797"/>
                  </a:lnTo>
                  <a:close/>
                  <a:moveTo>
                    <a:pt x="2916" y="848"/>
                  </a:moveTo>
                  <a:lnTo>
                    <a:pt x="2852" y="848"/>
                  </a:lnTo>
                  <a:lnTo>
                    <a:pt x="2852" y="832"/>
                  </a:lnTo>
                  <a:lnTo>
                    <a:pt x="2916" y="832"/>
                  </a:lnTo>
                  <a:lnTo>
                    <a:pt x="2916" y="848"/>
                  </a:lnTo>
                  <a:close/>
                  <a:moveTo>
                    <a:pt x="2804" y="848"/>
                  </a:moveTo>
                  <a:lnTo>
                    <a:pt x="2740" y="848"/>
                  </a:lnTo>
                  <a:lnTo>
                    <a:pt x="2740" y="832"/>
                  </a:lnTo>
                  <a:lnTo>
                    <a:pt x="2804" y="832"/>
                  </a:lnTo>
                  <a:lnTo>
                    <a:pt x="2804" y="848"/>
                  </a:lnTo>
                  <a:close/>
                  <a:moveTo>
                    <a:pt x="2692" y="848"/>
                  </a:moveTo>
                  <a:lnTo>
                    <a:pt x="2627" y="848"/>
                  </a:lnTo>
                  <a:lnTo>
                    <a:pt x="2627" y="832"/>
                  </a:lnTo>
                  <a:lnTo>
                    <a:pt x="2692" y="832"/>
                  </a:lnTo>
                  <a:lnTo>
                    <a:pt x="2692" y="848"/>
                  </a:lnTo>
                  <a:close/>
                  <a:moveTo>
                    <a:pt x="2579" y="848"/>
                  </a:moveTo>
                  <a:lnTo>
                    <a:pt x="2515" y="848"/>
                  </a:lnTo>
                  <a:lnTo>
                    <a:pt x="2515" y="832"/>
                  </a:lnTo>
                  <a:lnTo>
                    <a:pt x="2579" y="832"/>
                  </a:lnTo>
                  <a:lnTo>
                    <a:pt x="2579" y="848"/>
                  </a:lnTo>
                  <a:close/>
                  <a:moveTo>
                    <a:pt x="2467" y="848"/>
                  </a:moveTo>
                  <a:lnTo>
                    <a:pt x="2403" y="848"/>
                  </a:lnTo>
                  <a:lnTo>
                    <a:pt x="2403" y="832"/>
                  </a:lnTo>
                  <a:lnTo>
                    <a:pt x="2467" y="832"/>
                  </a:lnTo>
                  <a:lnTo>
                    <a:pt x="2467" y="848"/>
                  </a:lnTo>
                  <a:close/>
                  <a:moveTo>
                    <a:pt x="2355" y="848"/>
                  </a:moveTo>
                  <a:lnTo>
                    <a:pt x="2291" y="848"/>
                  </a:lnTo>
                  <a:lnTo>
                    <a:pt x="2291" y="832"/>
                  </a:lnTo>
                  <a:lnTo>
                    <a:pt x="2355" y="832"/>
                  </a:lnTo>
                  <a:lnTo>
                    <a:pt x="2355" y="848"/>
                  </a:lnTo>
                  <a:close/>
                  <a:moveTo>
                    <a:pt x="2243" y="848"/>
                  </a:moveTo>
                  <a:lnTo>
                    <a:pt x="2179" y="848"/>
                  </a:lnTo>
                  <a:lnTo>
                    <a:pt x="2179" y="832"/>
                  </a:lnTo>
                  <a:lnTo>
                    <a:pt x="2243" y="832"/>
                  </a:lnTo>
                  <a:lnTo>
                    <a:pt x="2243" y="848"/>
                  </a:lnTo>
                  <a:close/>
                  <a:moveTo>
                    <a:pt x="2131" y="848"/>
                  </a:moveTo>
                  <a:lnTo>
                    <a:pt x="2067" y="848"/>
                  </a:lnTo>
                  <a:lnTo>
                    <a:pt x="2067" y="832"/>
                  </a:lnTo>
                  <a:lnTo>
                    <a:pt x="2131" y="832"/>
                  </a:lnTo>
                  <a:lnTo>
                    <a:pt x="2131" y="848"/>
                  </a:lnTo>
                  <a:close/>
                  <a:moveTo>
                    <a:pt x="2019" y="848"/>
                  </a:moveTo>
                  <a:lnTo>
                    <a:pt x="1955" y="848"/>
                  </a:lnTo>
                  <a:lnTo>
                    <a:pt x="1955" y="832"/>
                  </a:lnTo>
                  <a:lnTo>
                    <a:pt x="2019" y="832"/>
                  </a:lnTo>
                  <a:lnTo>
                    <a:pt x="2019" y="848"/>
                  </a:lnTo>
                  <a:close/>
                  <a:moveTo>
                    <a:pt x="1907" y="848"/>
                  </a:moveTo>
                  <a:lnTo>
                    <a:pt x="1843" y="848"/>
                  </a:lnTo>
                  <a:lnTo>
                    <a:pt x="1843" y="832"/>
                  </a:lnTo>
                  <a:lnTo>
                    <a:pt x="1907" y="832"/>
                  </a:lnTo>
                  <a:lnTo>
                    <a:pt x="1907" y="848"/>
                  </a:lnTo>
                  <a:close/>
                  <a:moveTo>
                    <a:pt x="1795" y="848"/>
                  </a:moveTo>
                  <a:lnTo>
                    <a:pt x="1731" y="848"/>
                  </a:lnTo>
                  <a:lnTo>
                    <a:pt x="1731" y="832"/>
                  </a:lnTo>
                  <a:lnTo>
                    <a:pt x="1795" y="832"/>
                  </a:lnTo>
                  <a:lnTo>
                    <a:pt x="1795" y="848"/>
                  </a:lnTo>
                  <a:close/>
                  <a:moveTo>
                    <a:pt x="1683" y="848"/>
                  </a:moveTo>
                  <a:lnTo>
                    <a:pt x="1618" y="848"/>
                  </a:lnTo>
                  <a:lnTo>
                    <a:pt x="1618" y="832"/>
                  </a:lnTo>
                  <a:lnTo>
                    <a:pt x="1683" y="832"/>
                  </a:lnTo>
                  <a:lnTo>
                    <a:pt x="1683" y="848"/>
                  </a:lnTo>
                  <a:close/>
                  <a:moveTo>
                    <a:pt x="1570" y="848"/>
                  </a:moveTo>
                  <a:lnTo>
                    <a:pt x="1506" y="848"/>
                  </a:lnTo>
                  <a:lnTo>
                    <a:pt x="1506" y="832"/>
                  </a:lnTo>
                  <a:lnTo>
                    <a:pt x="1570" y="832"/>
                  </a:lnTo>
                  <a:lnTo>
                    <a:pt x="1570" y="848"/>
                  </a:lnTo>
                  <a:close/>
                  <a:moveTo>
                    <a:pt x="1458" y="848"/>
                  </a:moveTo>
                  <a:lnTo>
                    <a:pt x="1394" y="848"/>
                  </a:lnTo>
                  <a:lnTo>
                    <a:pt x="1394" y="832"/>
                  </a:lnTo>
                  <a:lnTo>
                    <a:pt x="1458" y="832"/>
                  </a:lnTo>
                  <a:lnTo>
                    <a:pt x="1458" y="848"/>
                  </a:lnTo>
                  <a:close/>
                  <a:moveTo>
                    <a:pt x="1346" y="848"/>
                  </a:moveTo>
                  <a:lnTo>
                    <a:pt x="1282" y="848"/>
                  </a:lnTo>
                  <a:lnTo>
                    <a:pt x="1282" y="832"/>
                  </a:lnTo>
                  <a:lnTo>
                    <a:pt x="1346" y="832"/>
                  </a:lnTo>
                  <a:lnTo>
                    <a:pt x="1346" y="848"/>
                  </a:lnTo>
                  <a:close/>
                  <a:moveTo>
                    <a:pt x="1234" y="848"/>
                  </a:moveTo>
                  <a:lnTo>
                    <a:pt x="1170" y="848"/>
                  </a:lnTo>
                  <a:lnTo>
                    <a:pt x="1170" y="832"/>
                  </a:lnTo>
                  <a:lnTo>
                    <a:pt x="1234" y="832"/>
                  </a:lnTo>
                  <a:lnTo>
                    <a:pt x="1234" y="848"/>
                  </a:lnTo>
                  <a:close/>
                  <a:moveTo>
                    <a:pt x="1122" y="848"/>
                  </a:moveTo>
                  <a:lnTo>
                    <a:pt x="1058" y="848"/>
                  </a:lnTo>
                  <a:lnTo>
                    <a:pt x="1058" y="832"/>
                  </a:lnTo>
                  <a:lnTo>
                    <a:pt x="1122" y="832"/>
                  </a:lnTo>
                  <a:lnTo>
                    <a:pt x="1122" y="848"/>
                  </a:lnTo>
                  <a:close/>
                  <a:moveTo>
                    <a:pt x="1010" y="848"/>
                  </a:moveTo>
                  <a:lnTo>
                    <a:pt x="946" y="848"/>
                  </a:lnTo>
                  <a:lnTo>
                    <a:pt x="946" y="832"/>
                  </a:lnTo>
                  <a:lnTo>
                    <a:pt x="1010" y="832"/>
                  </a:lnTo>
                  <a:lnTo>
                    <a:pt x="1010" y="848"/>
                  </a:lnTo>
                  <a:close/>
                  <a:moveTo>
                    <a:pt x="898" y="848"/>
                  </a:moveTo>
                  <a:lnTo>
                    <a:pt x="834" y="848"/>
                  </a:lnTo>
                  <a:lnTo>
                    <a:pt x="834" y="832"/>
                  </a:lnTo>
                  <a:lnTo>
                    <a:pt x="898" y="832"/>
                  </a:lnTo>
                  <a:lnTo>
                    <a:pt x="898" y="848"/>
                  </a:lnTo>
                  <a:close/>
                  <a:moveTo>
                    <a:pt x="786" y="848"/>
                  </a:moveTo>
                  <a:lnTo>
                    <a:pt x="722" y="848"/>
                  </a:lnTo>
                  <a:lnTo>
                    <a:pt x="722" y="832"/>
                  </a:lnTo>
                  <a:lnTo>
                    <a:pt x="786" y="832"/>
                  </a:lnTo>
                  <a:lnTo>
                    <a:pt x="786" y="848"/>
                  </a:lnTo>
                  <a:close/>
                  <a:moveTo>
                    <a:pt x="674" y="848"/>
                  </a:moveTo>
                  <a:lnTo>
                    <a:pt x="609" y="848"/>
                  </a:lnTo>
                  <a:lnTo>
                    <a:pt x="609" y="832"/>
                  </a:lnTo>
                  <a:lnTo>
                    <a:pt x="674" y="832"/>
                  </a:lnTo>
                  <a:lnTo>
                    <a:pt x="674" y="848"/>
                  </a:lnTo>
                  <a:close/>
                  <a:moveTo>
                    <a:pt x="561" y="848"/>
                  </a:moveTo>
                  <a:lnTo>
                    <a:pt x="497" y="848"/>
                  </a:lnTo>
                  <a:lnTo>
                    <a:pt x="497" y="832"/>
                  </a:lnTo>
                  <a:lnTo>
                    <a:pt x="561" y="832"/>
                  </a:lnTo>
                  <a:lnTo>
                    <a:pt x="561" y="848"/>
                  </a:lnTo>
                  <a:close/>
                  <a:moveTo>
                    <a:pt x="449" y="848"/>
                  </a:moveTo>
                  <a:lnTo>
                    <a:pt x="385" y="848"/>
                  </a:lnTo>
                  <a:lnTo>
                    <a:pt x="385" y="832"/>
                  </a:lnTo>
                  <a:lnTo>
                    <a:pt x="449" y="832"/>
                  </a:lnTo>
                  <a:lnTo>
                    <a:pt x="449" y="848"/>
                  </a:lnTo>
                  <a:close/>
                  <a:moveTo>
                    <a:pt x="337" y="848"/>
                  </a:moveTo>
                  <a:lnTo>
                    <a:pt x="273" y="848"/>
                  </a:lnTo>
                  <a:lnTo>
                    <a:pt x="273" y="832"/>
                  </a:lnTo>
                  <a:lnTo>
                    <a:pt x="337" y="832"/>
                  </a:lnTo>
                  <a:lnTo>
                    <a:pt x="337" y="848"/>
                  </a:lnTo>
                  <a:close/>
                  <a:moveTo>
                    <a:pt x="225" y="848"/>
                  </a:moveTo>
                  <a:lnTo>
                    <a:pt x="161" y="848"/>
                  </a:lnTo>
                  <a:lnTo>
                    <a:pt x="161" y="832"/>
                  </a:lnTo>
                  <a:lnTo>
                    <a:pt x="225" y="832"/>
                  </a:lnTo>
                  <a:lnTo>
                    <a:pt x="225" y="848"/>
                  </a:lnTo>
                  <a:close/>
                  <a:moveTo>
                    <a:pt x="113" y="848"/>
                  </a:moveTo>
                  <a:lnTo>
                    <a:pt x="49" y="848"/>
                  </a:lnTo>
                  <a:lnTo>
                    <a:pt x="49" y="832"/>
                  </a:lnTo>
                  <a:lnTo>
                    <a:pt x="113" y="832"/>
                  </a:lnTo>
                  <a:lnTo>
                    <a:pt x="113" y="848"/>
                  </a:lnTo>
                  <a:close/>
                </a:path>
              </a:pathLst>
            </a:custGeom>
            <a:solidFill>
              <a:srgbClr val="000000"/>
            </a:solidFill>
            <a:ln w="0" cap="flat">
              <a:solidFill>
                <a:srgbClr val="000000"/>
              </a:solidFill>
              <a:prstDash val="solid"/>
              <a:round/>
              <a:headEnd/>
              <a:tailEnd/>
            </a:ln>
          </xdr:spPr>
        </xdr:sp>
        <xdr:sp macro="" textlink="">
          <xdr:nvSpPr>
            <xdr:cNvPr id="6267" name="Rectangle 123">
              <a:extLst>
                <a:ext uri="{FF2B5EF4-FFF2-40B4-BE49-F238E27FC236}">
                  <a16:creationId xmlns:a16="http://schemas.microsoft.com/office/drawing/2014/main" id="{8368AC2E-5D46-4900-81F4-FE363DA23F95}"/>
                </a:ext>
              </a:extLst>
            </xdr:cNvPr>
            <xdr:cNvSpPr>
              <a:spLocks noChangeArrowheads="1"/>
            </xdr:cNvSpPr>
          </xdr:nvSpPr>
          <xdr:spPr bwMode="auto">
            <a:xfrm>
              <a:off x="482" y="128"/>
              <a:ext cx="8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３．近代文化遺産</a:t>
              </a:r>
            </a:p>
          </xdr:txBody>
        </xdr:sp>
        <xdr:sp macro="" textlink="">
          <xdr:nvSpPr>
            <xdr:cNvPr id="6268" name="Rectangle 124">
              <a:extLst>
                <a:ext uri="{FF2B5EF4-FFF2-40B4-BE49-F238E27FC236}">
                  <a16:creationId xmlns:a16="http://schemas.microsoft.com/office/drawing/2014/main" id="{0C49DB26-EE37-4E03-B740-3D9A8CC78E58}"/>
                </a:ext>
              </a:extLst>
            </xdr:cNvPr>
            <xdr:cNvSpPr>
              <a:spLocks noChangeArrowheads="1"/>
            </xdr:cNvSpPr>
          </xdr:nvSpPr>
          <xdr:spPr bwMode="auto">
            <a:xfrm>
              <a:off x="497" y="144"/>
              <a:ext cx="4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保護検討等</a:t>
              </a:r>
            </a:p>
          </xdr:txBody>
        </xdr:sp>
        <xdr:sp macro="" textlink="">
          <xdr:nvSpPr>
            <xdr:cNvPr id="6269" name="Rectangle 125">
              <a:extLst>
                <a:ext uri="{FF2B5EF4-FFF2-40B4-BE49-F238E27FC236}">
                  <a16:creationId xmlns:a16="http://schemas.microsoft.com/office/drawing/2014/main" id="{58930383-1EE0-42BD-B003-6412C2253DDA}"/>
                </a:ext>
              </a:extLst>
            </xdr:cNvPr>
            <xdr:cNvSpPr>
              <a:spLocks noChangeArrowheads="1"/>
            </xdr:cNvSpPr>
          </xdr:nvSpPr>
          <xdr:spPr bwMode="auto">
            <a:xfrm>
              <a:off x="448" y="174"/>
              <a:ext cx="13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散逸や亡失の可・ｫが高い資料に</a:t>
              </a:r>
            </a:p>
          </xdr:txBody>
        </xdr:sp>
        <xdr:sp macro="" textlink="">
          <xdr:nvSpPr>
            <xdr:cNvPr id="6270" name="Rectangle 126">
              <a:extLst>
                <a:ext uri="{FF2B5EF4-FFF2-40B4-BE49-F238E27FC236}">
                  <a16:creationId xmlns:a16="http://schemas.microsoft.com/office/drawing/2014/main" id="{D37B3F8B-A290-4363-8244-A0B7F2D9CA6A}"/>
                </a:ext>
              </a:extLst>
            </xdr:cNvPr>
            <xdr:cNvSpPr>
              <a:spLocks noChangeArrowheads="1"/>
            </xdr:cNvSpPr>
          </xdr:nvSpPr>
          <xdr:spPr bwMode="auto">
            <a:xfrm>
              <a:off x="448" y="188"/>
              <a:ext cx="14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ついて、調査を実・し、今後の保</a:t>
              </a:r>
            </a:p>
          </xdr:txBody>
        </xdr:sp>
        <xdr:sp macro="" textlink="">
          <xdr:nvSpPr>
            <xdr:cNvPr id="6271" name="Rectangle 127">
              <a:extLst>
                <a:ext uri="{FF2B5EF4-FFF2-40B4-BE49-F238E27FC236}">
                  <a16:creationId xmlns:a16="http://schemas.microsoft.com/office/drawing/2014/main" id="{6F77B7B3-292A-4E13-B9F0-D453CC337C6E}"/>
                </a:ext>
              </a:extLst>
            </xdr:cNvPr>
            <xdr:cNvSpPr>
              <a:spLocks noChangeArrowheads="1"/>
            </xdr:cNvSpPr>
          </xdr:nvSpPr>
          <xdr:spPr bwMode="auto">
            <a:xfrm>
              <a:off x="448" y="200"/>
              <a:ext cx="14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存・活用対策の策定を・る。</a:t>
              </a:r>
            </a:p>
          </xdr:txBody>
        </xdr:sp>
        <xdr:sp macro="" textlink="">
          <xdr:nvSpPr>
            <xdr:cNvPr id="6272" name="Freeform 128">
              <a:extLst>
                <a:ext uri="{FF2B5EF4-FFF2-40B4-BE49-F238E27FC236}">
                  <a16:creationId xmlns:a16="http://schemas.microsoft.com/office/drawing/2014/main" id="{F2D9D931-1E4B-4536-A50D-E2D83192B21F}"/>
                </a:ext>
              </a:extLst>
            </xdr:cNvPr>
            <xdr:cNvSpPr>
              <a:spLocks noEditPoints="1"/>
            </xdr:cNvSpPr>
          </xdr:nvSpPr>
          <xdr:spPr bwMode="auto">
            <a:xfrm>
              <a:off x="436" y="170"/>
              <a:ext cx="167" cy="53"/>
            </a:xfrm>
            <a:custGeom>
              <a:avLst/>
              <a:gdLst>
                <a:gd name="T0" fmla="*/ 72 w 3056"/>
                <a:gd name="T1" fmla="*/ 976 h 976"/>
                <a:gd name="T2" fmla="*/ 0 w 3056"/>
                <a:gd name="T3" fmla="*/ 905 h 976"/>
                <a:gd name="T4" fmla="*/ 0 w 3056"/>
                <a:gd name="T5" fmla="*/ 72 h 976"/>
                <a:gd name="T6" fmla="*/ 72 w 3056"/>
                <a:gd name="T7" fmla="*/ 0 h 976"/>
                <a:gd name="T8" fmla="*/ 2985 w 3056"/>
                <a:gd name="T9" fmla="*/ 0 h 976"/>
                <a:gd name="T10" fmla="*/ 3056 w 3056"/>
                <a:gd name="T11" fmla="*/ 72 h 976"/>
                <a:gd name="T12" fmla="*/ 3056 w 3056"/>
                <a:gd name="T13" fmla="*/ 905 h 976"/>
                <a:gd name="T14" fmla="*/ 2985 w 3056"/>
                <a:gd name="T15" fmla="*/ 976 h 97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056" h="976">
                  <a:moveTo>
                    <a:pt x="72" y="976"/>
                  </a:moveTo>
                  <a:cubicBezTo>
                    <a:pt x="33" y="976"/>
                    <a:pt x="0" y="944"/>
                    <a:pt x="0" y="905"/>
                  </a:cubicBezTo>
                  <a:lnTo>
                    <a:pt x="0" y="72"/>
                  </a:lnTo>
                  <a:cubicBezTo>
                    <a:pt x="0" y="33"/>
                    <a:pt x="33" y="0"/>
                    <a:pt x="72" y="0"/>
                  </a:cubicBezTo>
                  <a:moveTo>
                    <a:pt x="2985" y="0"/>
                  </a:moveTo>
                  <a:cubicBezTo>
                    <a:pt x="3024" y="0"/>
                    <a:pt x="3056" y="33"/>
                    <a:pt x="3056" y="72"/>
                  </a:cubicBezTo>
                  <a:lnTo>
                    <a:pt x="3056" y="905"/>
                  </a:lnTo>
                  <a:cubicBezTo>
                    <a:pt x="3056" y="944"/>
                    <a:pt x="3024" y="976"/>
                    <a:pt x="2985" y="976"/>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73" name="Rectangle 129">
              <a:extLst>
                <a:ext uri="{FF2B5EF4-FFF2-40B4-BE49-F238E27FC236}">
                  <a16:creationId xmlns:a16="http://schemas.microsoft.com/office/drawing/2014/main" id="{F1E45B8D-D1BE-410E-A443-132DAFCC2F7B}"/>
                </a:ext>
              </a:extLst>
            </xdr:cNvPr>
            <xdr:cNvSpPr>
              <a:spLocks noChangeArrowheads="1"/>
            </xdr:cNvSpPr>
          </xdr:nvSpPr>
          <xdr:spPr bwMode="auto">
            <a:xfrm>
              <a:off x="422" y="289"/>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委託</a:t>
              </a:r>
            </a:p>
          </xdr:txBody>
        </xdr:sp>
        <xdr:sp macro="" textlink="">
          <xdr:nvSpPr>
            <xdr:cNvPr id="6274" name="Rectangle 130">
              <a:extLst>
                <a:ext uri="{FF2B5EF4-FFF2-40B4-BE49-F238E27FC236}">
                  <a16:creationId xmlns:a16="http://schemas.microsoft.com/office/drawing/2014/main" id="{0E57DA95-4FD4-4758-BDAD-540E3AEC625C}"/>
                </a:ext>
              </a:extLst>
            </xdr:cNvPr>
            <xdr:cNvSpPr>
              <a:spLocks noChangeArrowheads="1"/>
            </xdr:cNvSpPr>
          </xdr:nvSpPr>
          <xdr:spPr bwMode="auto">
            <a:xfrm>
              <a:off x="441" y="289"/>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275" name="Rectangle 131">
              <a:extLst>
                <a:ext uri="{FF2B5EF4-FFF2-40B4-BE49-F238E27FC236}">
                  <a16:creationId xmlns:a16="http://schemas.microsoft.com/office/drawing/2014/main" id="{E85C9EE8-829D-4D38-B5EB-A87DA9814209}"/>
                </a:ext>
              </a:extLst>
            </xdr:cNvPr>
            <xdr:cNvSpPr>
              <a:spLocks noChangeArrowheads="1"/>
            </xdr:cNvSpPr>
          </xdr:nvSpPr>
          <xdr:spPr bwMode="auto">
            <a:xfrm>
              <a:off x="446" y="289"/>
              <a:ext cx="7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随意契約（公募）</a:t>
              </a:r>
            </a:p>
          </xdr:txBody>
        </xdr:sp>
        <xdr:sp macro="" textlink="">
          <xdr:nvSpPr>
            <xdr:cNvPr id="6276" name="Rectangle 132">
              <a:extLst>
                <a:ext uri="{FF2B5EF4-FFF2-40B4-BE49-F238E27FC236}">
                  <a16:creationId xmlns:a16="http://schemas.microsoft.com/office/drawing/2014/main" id="{550F7250-E352-4A4A-90A1-A6D1468F0F99}"/>
                </a:ext>
              </a:extLst>
            </xdr:cNvPr>
            <xdr:cNvSpPr>
              <a:spLocks noChangeArrowheads="1"/>
            </xdr:cNvSpPr>
          </xdr:nvSpPr>
          <xdr:spPr bwMode="auto">
            <a:xfrm>
              <a:off x="512" y="289"/>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277" name="Rectangle 133">
              <a:extLst>
                <a:ext uri="{FF2B5EF4-FFF2-40B4-BE49-F238E27FC236}">
                  <a16:creationId xmlns:a16="http://schemas.microsoft.com/office/drawing/2014/main" id="{FDB78ED9-C44D-40BA-B114-D1B0E8893B5F}"/>
                </a:ext>
              </a:extLst>
            </xdr:cNvPr>
            <xdr:cNvSpPr>
              <a:spLocks noChangeArrowheads="1"/>
            </xdr:cNvSpPr>
          </xdr:nvSpPr>
          <xdr:spPr bwMode="auto">
            <a:xfrm>
              <a:off x="415" y="304"/>
              <a:ext cx="112" cy="52"/>
            </a:xfrm>
            <a:prstGeom prst="rect">
              <a:avLst/>
            </a:pr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78" name="Rectangle 134">
              <a:extLst>
                <a:ext uri="{FF2B5EF4-FFF2-40B4-BE49-F238E27FC236}">
                  <a16:creationId xmlns:a16="http://schemas.microsoft.com/office/drawing/2014/main" id="{86EDA9A1-55B8-4B7D-B07A-2CDD16DEDB1A}"/>
                </a:ext>
              </a:extLst>
            </xdr:cNvPr>
            <xdr:cNvSpPr>
              <a:spLocks noChangeArrowheads="1"/>
            </xdr:cNvSpPr>
          </xdr:nvSpPr>
          <xdr:spPr bwMode="auto">
            <a:xfrm>
              <a:off x="467" y="312"/>
              <a:ext cx="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Ｃ</a:t>
              </a:r>
            </a:p>
          </xdr:txBody>
        </xdr:sp>
        <xdr:sp macro="" textlink="">
          <xdr:nvSpPr>
            <xdr:cNvPr id="6279" name="Rectangle 135">
              <a:extLst>
                <a:ext uri="{FF2B5EF4-FFF2-40B4-BE49-F238E27FC236}">
                  <a16:creationId xmlns:a16="http://schemas.microsoft.com/office/drawing/2014/main" id="{82086C2A-CA6F-4A94-B423-365F444741DD}"/>
                </a:ext>
              </a:extLst>
            </xdr:cNvPr>
            <xdr:cNvSpPr>
              <a:spLocks noChangeArrowheads="1"/>
            </xdr:cNvSpPr>
          </xdr:nvSpPr>
          <xdr:spPr bwMode="auto">
            <a:xfrm>
              <a:off x="432" y="326"/>
              <a:ext cx="8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（学）日・女子大学</a:t>
              </a:r>
            </a:p>
          </xdr:txBody>
        </xdr:sp>
        <xdr:sp macro="" textlink="">
          <xdr:nvSpPr>
            <xdr:cNvPr id="6280" name="Rectangle 136">
              <a:extLst>
                <a:ext uri="{FF2B5EF4-FFF2-40B4-BE49-F238E27FC236}">
                  <a16:creationId xmlns:a16="http://schemas.microsoft.com/office/drawing/2014/main" id="{24259EAC-3988-4897-B386-E3E8EBA8AFC7}"/>
                </a:ext>
              </a:extLst>
            </xdr:cNvPr>
            <xdr:cNvSpPr>
              <a:spLocks noChangeArrowheads="1"/>
            </xdr:cNvSpPr>
          </xdr:nvSpPr>
          <xdr:spPr bwMode="auto">
            <a:xfrm>
              <a:off x="445" y="339"/>
              <a:ext cx="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６</a:t>
              </a:r>
            </a:p>
          </xdr:txBody>
        </xdr:sp>
        <xdr:sp macro="" textlink="">
          <xdr:nvSpPr>
            <xdr:cNvPr id="6281" name="Rectangle 137">
              <a:extLst>
                <a:ext uri="{FF2B5EF4-FFF2-40B4-BE49-F238E27FC236}">
                  <a16:creationId xmlns:a16="http://schemas.microsoft.com/office/drawing/2014/main" id="{4C111776-0D77-4E72-87B4-71447CFE8C9F}"/>
                </a:ext>
              </a:extLst>
            </xdr:cNvPr>
            <xdr:cNvSpPr>
              <a:spLocks noChangeArrowheads="1"/>
            </xdr:cNvSpPr>
          </xdr:nvSpPr>
          <xdr:spPr bwMode="auto">
            <a:xfrm>
              <a:off x="452" y="336"/>
              <a:ext cx="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a:t>
              </a:r>
            </a:p>
          </xdr:txBody>
        </xdr:sp>
        <xdr:sp macro="" textlink="">
          <xdr:nvSpPr>
            <xdr:cNvPr id="6282" name="Rectangle 138">
              <a:extLst>
                <a:ext uri="{FF2B5EF4-FFF2-40B4-BE49-F238E27FC236}">
                  <a16:creationId xmlns:a16="http://schemas.microsoft.com/office/drawing/2014/main" id="{45FC560A-0493-4C2F-9C06-68C487C8D7B4}"/>
                </a:ext>
              </a:extLst>
            </xdr:cNvPr>
            <xdr:cNvSpPr>
              <a:spLocks noChangeArrowheads="1"/>
            </xdr:cNvSpPr>
          </xdr:nvSpPr>
          <xdr:spPr bwMode="auto">
            <a:xfrm>
              <a:off x="462" y="339"/>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５百万円</a:t>
              </a:r>
            </a:p>
          </xdr:txBody>
        </xdr:sp>
        <xdr:sp macro="" textlink="">
          <xdr:nvSpPr>
            <xdr:cNvPr id="6283" name="Freeform 139">
              <a:extLst>
                <a:ext uri="{FF2B5EF4-FFF2-40B4-BE49-F238E27FC236}">
                  <a16:creationId xmlns:a16="http://schemas.microsoft.com/office/drawing/2014/main" id="{1EAB26D2-5AFB-4BEF-95AE-F3B188C9F4A0}"/>
                </a:ext>
              </a:extLst>
            </xdr:cNvPr>
            <xdr:cNvSpPr>
              <a:spLocks noEditPoints="1"/>
            </xdr:cNvSpPr>
          </xdr:nvSpPr>
          <xdr:spPr bwMode="auto">
            <a:xfrm>
              <a:off x="407" y="369"/>
              <a:ext cx="121" cy="71"/>
            </a:xfrm>
            <a:custGeom>
              <a:avLst/>
              <a:gdLst>
                <a:gd name="T0" fmla="*/ 98 w 2224"/>
                <a:gd name="T1" fmla="*/ 1328 h 1328"/>
                <a:gd name="T2" fmla="*/ 0 w 2224"/>
                <a:gd name="T3" fmla="*/ 1231 h 1328"/>
                <a:gd name="T4" fmla="*/ 0 w 2224"/>
                <a:gd name="T5" fmla="*/ 98 h 1328"/>
                <a:gd name="T6" fmla="*/ 98 w 2224"/>
                <a:gd name="T7" fmla="*/ 0 h 1328"/>
                <a:gd name="T8" fmla="*/ 2127 w 2224"/>
                <a:gd name="T9" fmla="*/ 0 h 1328"/>
                <a:gd name="T10" fmla="*/ 2224 w 2224"/>
                <a:gd name="T11" fmla="*/ 98 h 1328"/>
                <a:gd name="T12" fmla="*/ 2224 w 2224"/>
                <a:gd name="T13" fmla="*/ 1231 h 1328"/>
                <a:gd name="T14" fmla="*/ 2127 w 2224"/>
                <a:gd name="T15" fmla="*/ 1328 h 132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224" h="1328">
                  <a:moveTo>
                    <a:pt x="98" y="1328"/>
                  </a:moveTo>
                  <a:cubicBezTo>
                    <a:pt x="44" y="1328"/>
                    <a:pt x="0" y="1285"/>
                    <a:pt x="0" y="1231"/>
                  </a:cubicBezTo>
                  <a:lnTo>
                    <a:pt x="0" y="98"/>
                  </a:lnTo>
                  <a:cubicBezTo>
                    <a:pt x="0" y="44"/>
                    <a:pt x="44" y="0"/>
                    <a:pt x="98" y="0"/>
                  </a:cubicBezTo>
                  <a:moveTo>
                    <a:pt x="2127" y="0"/>
                  </a:moveTo>
                  <a:cubicBezTo>
                    <a:pt x="2181" y="0"/>
                    <a:pt x="2224" y="44"/>
                    <a:pt x="2224" y="98"/>
                  </a:cubicBezTo>
                  <a:lnTo>
                    <a:pt x="2224" y="1231"/>
                  </a:lnTo>
                  <a:cubicBezTo>
                    <a:pt x="2224" y="1285"/>
                    <a:pt x="2181" y="1328"/>
                    <a:pt x="2127" y="1328"/>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84" name="Rectangle 140">
              <a:extLst>
                <a:ext uri="{FF2B5EF4-FFF2-40B4-BE49-F238E27FC236}">
                  <a16:creationId xmlns:a16="http://schemas.microsoft.com/office/drawing/2014/main" id="{4153B6E6-0988-4789-9811-452762B9715E}"/>
                </a:ext>
              </a:extLst>
            </xdr:cNvPr>
            <xdr:cNvSpPr>
              <a:spLocks noChangeArrowheads="1"/>
            </xdr:cNvSpPr>
          </xdr:nvSpPr>
          <xdr:spPr bwMode="auto">
            <a:xfrm>
              <a:off x="416" y="378"/>
              <a:ext cx="10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醍醐寺に伝来する文書等</a:t>
              </a:r>
            </a:p>
          </xdr:txBody>
        </xdr:sp>
        <xdr:sp macro="" textlink="">
          <xdr:nvSpPr>
            <xdr:cNvPr id="6285" name="Rectangle 141">
              <a:extLst>
                <a:ext uri="{FF2B5EF4-FFF2-40B4-BE49-F238E27FC236}">
                  <a16:creationId xmlns:a16="http://schemas.microsoft.com/office/drawing/2014/main" id="{68218970-5A17-4FC6-8C3B-9C7B238F4DA1}"/>
                </a:ext>
              </a:extLst>
            </xdr:cNvPr>
            <xdr:cNvSpPr>
              <a:spLocks noChangeArrowheads="1"/>
            </xdr:cNvSpPr>
          </xdr:nvSpPr>
          <xdr:spPr bwMode="auto">
            <a:xfrm>
              <a:off x="416" y="391"/>
              <a:ext cx="1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の悉皆調査及び目録作成</a:t>
              </a:r>
            </a:p>
          </xdr:txBody>
        </xdr:sp>
        <xdr:sp macro="" textlink="">
          <xdr:nvSpPr>
            <xdr:cNvPr id="6286" name="Rectangle 142">
              <a:extLst>
                <a:ext uri="{FF2B5EF4-FFF2-40B4-BE49-F238E27FC236}">
                  <a16:creationId xmlns:a16="http://schemas.microsoft.com/office/drawing/2014/main" id="{824F3FE1-1398-417A-9DE3-10C2A4F33331}"/>
                </a:ext>
              </a:extLst>
            </xdr:cNvPr>
            <xdr:cNvSpPr>
              <a:spLocks noChangeArrowheads="1"/>
            </xdr:cNvSpPr>
          </xdr:nvSpPr>
          <xdr:spPr bwMode="auto">
            <a:xfrm>
              <a:off x="416" y="407"/>
              <a:ext cx="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等</a:t>
              </a:r>
            </a:p>
          </xdr:txBody>
        </xdr:sp>
        <xdr:sp macro="" textlink="">
          <xdr:nvSpPr>
            <xdr:cNvPr id="6287" name="Freeform 143">
              <a:extLst>
                <a:ext uri="{FF2B5EF4-FFF2-40B4-BE49-F238E27FC236}">
                  <a16:creationId xmlns:a16="http://schemas.microsoft.com/office/drawing/2014/main" id="{66326D84-E9D3-4CF3-9A09-ABF174D14443}"/>
                </a:ext>
              </a:extLst>
            </xdr:cNvPr>
            <xdr:cNvSpPr>
              <a:spLocks noEditPoints="1"/>
            </xdr:cNvSpPr>
          </xdr:nvSpPr>
          <xdr:spPr bwMode="auto">
            <a:xfrm>
              <a:off x="465" y="224"/>
              <a:ext cx="7" cy="61"/>
            </a:xfrm>
            <a:custGeom>
              <a:avLst/>
              <a:gdLst>
                <a:gd name="T0" fmla="*/ 3 w 7"/>
                <a:gd name="T1" fmla="*/ 0 h 61"/>
                <a:gd name="T2" fmla="*/ 4 w 7"/>
                <a:gd name="T3" fmla="*/ 55 h 61"/>
                <a:gd name="T4" fmla="*/ 3 w 7"/>
                <a:gd name="T5" fmla="*/ 55 h 61"/>
                <a:gd name="T6" fmla="*/ 2 w 7"/>
                <a:gd name="T7" fmla="*/ 0 h 61"/>
                <a:gd name="T8" fmla="*/ 3 w 7"/>
                <a:gd name="T9" fmla="*/ 0 h 61"/>
                <a:gd name="T10" fmla="*/ 7 w 7"/>
                <a:gd name="T11" fmla="*/ 54 h 61"/>
                <a:gd name="T12" fmla="*/ 4 w 7"/>
                <a:gd name="T13" fmla="*/ 61 h 61"/>
                <a:gd name="T14" fmla="*/ 0 w 7"/>
                <a:gd name="T15" fmla="*/ 54 h 61"/>
                <a:gd name="T16" fmla="*/ 7 w 7"/>
                <a:gd name="T17" fmla="*/ 54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61">
                  <a:moveTo>
                    <a:pt x="3" y="0"/>
                  </a:moveTo>
                  <a:lnTo>
                    <a:pt x="4" y="55"/>
                  </a:lnTo>
                  <a:lnTo>
                    <a:pt x="3" y="55"/>
                  </a:lnTo>
                  <a:lnTo>
                    <a:pt x="2" y="0"/>
                  </a:lnTo>
                  <a:lnTo>
                    <a:pt x="3" y="0"/>
                  </a:lnTo>
                  <a:close/>
                  <a:moveTo>
                    <a:pt x="7" y="54"/>
                  </a:moveTo>
                  <a:lnTo>
                    <a:pt x="4" y="61"/>
                  </a:lnTo>
                  <a:lnTo>
                    <a:pt x="0" y="54"/>
                  </a:lnTo>
                  <a:lnTo>
                    <a:pt x="7" y="54"/>
                  </a:lnTo>
                  <a:close/>
                </a:path>
              </a:pathLst>
            </a:custGeom>
            <a:solidFill>
              <a:srgbClr val="000000"/>
            </a:solidFill>
            <a:ln w="0" cap="flat">
              <a:solidFill>
                <a:srgbClr val="000000"/>
              </a:solidFill>
              <a:prstDash val="solid"/>
              <a:round/>
              <a:headEnd/>
              <a:tailEnd/>
            </a:ln>
          </xdr:spPr>
        </xdr:sp>
        <xdr:sp macro="" textlink="">
          <xdr:nvSpPr>
            <xdr:cNvPr id="6288" name="Rectangle 144">
              <a:extLst>
                <a:ext uri="{FF2B5EF4-FFF2-40B4-BE49-F238E27FC236}">
                  <a16:creationId xmlns:a16="http://schemas.microsoft.com/office/drawing/2014/main" id="{2F745CC4-2BBF-4295-970D-AEADB939A6F6}"/>
                </a:ext>
              </a:extLst>
            </xdr:cNvPr>
            <xdr:cNvSpPr>
              <a:spLocks noChangeArrowheads="1"/>
            </xdr:cNvSpPr>
          </xdr:nvSpPr>
          <xdr:spPr bwMode="auto">
            <a:xfrm>
              <a:off x="685" y="590"/>
              <a:ext cx="15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水中遺跡の調査や保存に係る手</a:t>
              </a:r>
            </a:p>
          </xdr:txBody>
        </xdr:sp>
        <xdr:sp macro="" textlink="">
          <xdr:nvSpPr>
            <xdr:cNvPr id="6289" name="Rectangle 145">
              <a:extLst>
                <a:ext uri="{FF2B5EF4-FFF2-40B4-BE49-F238E27FC236}">
                  <a16:creationId xmlns:a16="http://schemas.microsoft.com/office/drawing/2014/main" id="{382AC0AD-B060-46A4-9DD8-1E677E5EAC26}"/>
                </a:ext>
              </a:extLst>
            </xdr:cNvPr>
            <xdr:cNvSpPr>
              <a:spLocks noChangeArrowheads="1"/>
            </xdr:cNvSpPr>
          </xdr:nvSpPr>
          <xdr:spPr bwMode="auto">
            <a:xfrm>
              <a:off x="685" y="602"/>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法の在り方について，水中遺跡</a:t>
              </a:r>
            </a:p>
          </xdr:txBody>
        </xdr:sp>
        <xdr:sp macro="" textlink="">
          <xdr:nvSpPr>
            <xdr:cNvPr id="6290" name="Rectangle 146">
              <a:extLst>
                <a:ext uri="{FF2B5EF4-FFF2-40B4-BE49-F238E27FC236}">
                  <a16:creationId xmlns:a16="http://schemas.microsoft.com/office/drawing/2014/main" id="{AC8DBE71-E916-4E68-9C60-751D4A09E9A8}"/>
                </a:ext>
              </a:extLst>
            </xdr:cNvPr>
            <xdr:cNvSpPr>
              <a:spLocks noChangeArrowheads="1"/>
            </xdr:cNvSpPr>
          </xdr:nvSpPr>
          <xdr:spPr bwMode="auto">
            <a:xfrm>
              <a:off x="685" y="611"/>
              <a:ext cx="15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の調査技術，国内外の法制度，</a:t>
              </a:r>
            </a:p>
          </xdr:txBody>
        </xdr:sp>
        <xdr:sp macro="" textlink="">
          <xdr:nvSpPr>
            <xdr:cNvPr id="6291" name="Rectangle 147">
              <a:extLst>
                <a:ext uri="{FF2B5EF4-FFF2-40B4-BE49-F238E27FC236}">
                  <a16:creationId xmlns:a16="http://schemas.microsoft.com/office/drawing/2014/main" id="{3D9FD47E-811F-420C-80B9-DA576EF25E89}"/>
                </a:ext>
              </a:extLst>
            </xdr:cNvPr>
            <xdr:cNvSpPr>
              <a:spLocks noChangeArrowheads="1"/>
            </xdr:cNvSpPr>
          </xdr:nvSpPr>
          <xdr:spPr bwMode="auto">
            <a:xfrm>
              <a:off x="685" y="623"/>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諸外国の事例などを踏まえ，国</a:t>
              </a:r>
            </a:p>
          </xdr:txBody>
        </xdr:sp>
        <xdr:sp macro="" textlink="">
          <xdr:nvSpPr>
            <xdr:cNvPr id="6292" name="Rectangle 148">
              <a:extLst>
                <a:ext uri="{FF2B5EF4-FFF2-40B4-BE49-F238E27FC236}">
                  <a16:creationId xmlns:a16="http://schemas.microsoft.com/office/drawing/2014/main" id="{807FD2CF-4297-469D-8365-1DBBCEEA440A}"/>
                </a:ext>
              </a:extLst>
            </xdr:cNvPr>
            <xdr:cNvSpPr>
              <a:spLocks noChangeArrowheads="1"/>
            </xdr:cNvSpPr>
          </xdr:nvSpPr>
          <xdr:spPr bwMode="auto">
            <a:xfrm>
              <a:off x="685" y="632"/>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内の水中遺跡の保護や活用に係</a:t>
              </a:r>
            </a:p>
          </xdr:txBody>
        </xdr:sp>
        <xdr:sp macro="" textlink="">
          <xdr:nvSpPr>
            <xdr:cNvPr id="6293" name="Rectangle 149">
              <a:extLst>
                <a:ext uri="{FF2B5EF4-FFF2-40B4-BE49-F238E27FC236}">
                  <a16:creationId xmlns:a16="http://schemas.microsoft.com/office/drawing/2014/main" id="{30C8DE79-9E56-481F-8017-C9890E78B067}"/>
                </a:ext>
              </a:extLst>
            </xdr:cNvPr>
            <xdr:cNvSpPr>
              <a:spLocks noChangeArrowheads="1"/>
            </xdr:cNvSpPr>
          </xdr:nvSpPr>
          <xdr:spPr bwMode="auto">
            <a:xfrm>
              <a:off x="685" y="642"/>
              <a:ext cx="7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る方針を示す。</a:t>
              </a:r>
            </a:p>
          </xdr:txBody>
        </xdr:sp>
        <xdr:sp macro="" textlink="">
          <xdr:nvSpPr>
            <xdr:cNvPr id="6294" name="Rectangle 150">
              <a:extLst>
                <a:ext uri="{FF2B5EF4-FFF2-40B4-BE49-F238E27FC236}">
                  <a16:creationId xmlns:a16="http://schemas.microsoft.com/office/drawing/2014/main" id="{7A6BE87C-B5A0-4E00-8A0D-D8CA2F75DAEB}"/>
                </a:ext>
              </a:extLst>
            </xdr:cNvPr>
            <xdr:cNvSpPr>
              <a:spLocks noChangeArrowheads="1"/>
            </xdr:cNvSpPr>
          </xdr:nvSpPr>
          <xdr:spPr bwMode="auto">
            <a:xfrm>
              <a:off x="682" y="760"/>
              <a:ext cx="140" cy="57"/>
            </a:xfrm>
            <a:prstGeom prst="rect">
              <a:avLst/>
            </a:pr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95" name="Rectangle 151">
              <a:extLst>
                <a:ext uri="{FF2B5EF4-FFF2-40B4-BE49-F238E27FC236}">
                  <a16:creationId xmlns:a16="http://schemas.microsoft.com/office/drawing/2014/main" id="{A0B50DC4-EE8D-40F9-B566-3F50B885DA6B}"/>
                </a:ext>
              </a:extLst>
            </xdr:cNvPr>
            <xdr:cNvSpPr>
              <a:spLocks noChangeArrowheads="1"/>
            </xdr:cNvSpPr>
          </xdr:nvSpPr>
          <xdr:spPr bwMode="auto">
            <a:xfrm>
              <a:off x="750" y="763"/>
              <a:ext cx="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Calibri"/>
                </a:rPr>
                <a:t>I</a:t>
              </a:r>
            </a:p>
          </xdr:txBody>
        </xdr:sp>
        <xdr:sp macro="" textlink="">
          <xdr:nvSpPr>
            <xdr:cNvPr id="6296" name="Rectangle 152">
              <a:extLst>
                <a:ext uri="{FF2B5EF4-FFF2-40B4-BE49-F238E27FC236}">
                  <a16:creationId xmlns:a16="http://schemas.microsoft.com/office/drawing/2014/main" id="{2EAF57A7-8F08-4A2C-AF39-8D51F25BFCF8}"/>
                </a:ext>
              </a:extLst>
            </xdr:cNvPr>
            <xdr:cNvSpPr>
              <a:spLocks noChangeArrowheads="1"/>
            </xdr:cNvSpPr>
          </xdr:nvSpPr>
          <xdr:spPr bwMode="auto">
            <a:xfrm>
              <a:off x="708" y="776"/>
              <a:ext cx="10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（独）国立文化財機閤</a:t>
              </a:r>
            </a:p>
          </xdr:txBody>
        </xdr:sp>
        <xdr:sp macro="" textlink="">
          <xdr:nvSpPr>
            <xdr:cNvPr id="6297" name="Rectangle 153">
              <a:extLst>
                <a:ext uri="{FF2B5EF4-FFF2-40B4-BE49-F238E27FC236}">
                  <a16:creationId xmlns:a16="http://schemas.microsoft.com/office/drawing/2014/main" id="{717D10DC-57D4-472C-BAAF-EEBF69FE1D76}"/>
                </a:ext>
              </a:extLst>
            </xdr:cNvPr>
            <xdr:cNvSpPr>
              <a:spLocks noChangeArrowheads="1"/>
            </xdr:cNvSpPr>
          </xdr:nvSpPr>
          <xdr:spPr bwMode="auto">
            <a:xfrm>
              <a:off x="718" y="789"/>
              <a:ext cx="7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九州国立博物館</a:t>
              </a:r>
            </a:p>
          </xdr:txBody>
        </xdr:sp>
        <xdr:sp macro="" textlink="">
          <xdr:nvSpPr>
            <xdr:cNvPr id="6298" name="Rectangle 154">
              <a:extLst>
                <a:ext uri="{FF2B5EF4-FFF2-40B4-BE49-F238E27FC236}">
                  <a16:creationId xmlns:a16="http://schemas.microsoft.com/office/drawing/2014/main" id="{F48B5C52-8967-499A-A785-E124697BE4DE}"/>
                </a:ext>
              </a:extLst>
            </xdr:cNvPr>
            <xdr:cNvSpPr>
              <a:spLocks noChangeArrowheads="1"/>
            </xdr:cNvSpPr>
          </xdr:nvSpPr>
          <xdr:spPr bwMode="auto">
            <a:xfrm>
              <a:off x="726" y="803"/>
              <a:ext cx="1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１２</a:t>
              </a:r>
            </a:p>
          </xdr:txBody>
        </xdr:sp>
        <xdr:sp macro="" textlink="">
          <xdr:nvSpPr>
            <xdr:cNvPr id="6299" name="Rectangle 155">
              <a:extLst>
                <a:ext uri="{FF2B5EF4-FFF2-40B4-BE49-F238E27FC236}">
                  <a16:creationId xmlns:a16="http://schemas.microsoft.com/office/drawing/2014/main" id="{57A6DEBB-A9CD-4E2B-A95B-30EE83A1D011}"/>
                </a:ext>
              </a:extLst>
            </xdr:cNvPr>
            <xdr:cNvSpPr>
              <a:spLocks noChangeArrowheads="1"/>
            </xdr:cNvSpPr>
          </xdr:nvSpPr>
          <xdr:spPr bwMode="auto">
            <a:xfrm>
              <a:off x="740" y="803"/>
              <a:ext cx="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300" name="Rectangle 156">
              <a:extLst>
                <a:ext uri="{FF2B5EF4-FFF2-40B4-BE49-F238E27FC236}">
                  <a16:creationId xmlns:a16="http://schemas.microsoft.com/office/drawing/2014/main" id="{567DDD29-50A4-4282-B40D-3C82A5A05017}"/>
                </a:ext>
              </a:extLst>
            </xdr:cNvPr>
            <xdr:cNvSpPr>
              <a:spLocks noChangeArrowheads="1"/>
            </xdr:cNvSpPr>
          </xdr:nvSpPr>
          <xdr:spPr bwMode="auto">
            <a:xfrm>
              <a:off x="742" y="803"/>
              <a:ext cx="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１</a:t>
              </a:r>
            </a:p>
          </xdr:txBody>
        </xdr:sp>
        <xdr:sp macro="" textlink="">
          <xdr:nvSpPr>
            <xdr:cNvPr id="6301" name="Rectangle 157">
              <a:extLst>
                <a:ext uri="{FF2B5EF4-FFF2-40B4-BE49-F238E27FC236}">
                  <a16:creationId xmlns:a16="http://schemas.microsoft.com/office/drawing/2014/main" id="{E4B948CC-D7DC-44B7-8963-1CFC4EB76A30}"/>
                </a:ext>
              </a:extLst>
            </xdr:cNvPr>
            <xdr:cNvSpPr>
              <a:spLocks noChangeArrowheads="1"/>
            </xdr:cNvSpPr>
          </xdr:nvSpPr>
          <xdr:spPr bwMode="auto">
            <a:xfrm>
              <a:off x="749" y="803"/>
              <a:ext cx="3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百万円</a:t>
              </a:r>
            </a:p>
          </xdr:txBody>
        </xdr:sp>
        <xdr:sp macro="" textlink="">
          <xdr:nvSpPr>
            <xdr:cNvPr id="6302" name="Rectangle 158">
              <a:extLst>
                <a:ext uri="{FF2B5EF4-FFF2-40B4-BE49-F238E27FC236}">
                  <a16:creationId xmlns:a16="http://schemas.microsoft.com/office/drawing/2014/main" id="{128410E7-7FA8-4EA5-9306-E1AB053D369F}"/>
                </a:ext>
              </a:extLst>
            </xdr:cNvPr>
            <xdr:cNvSpPr>
              <a:spLocks noChangeArrowheads="1"/>
            </xdr:cNvSpPr>
          </xdr:nvSpPr>
          <xdr:spPr bwMode="auto">
            <a:xfrm>
              <a:off x="689" y="745"/>
              <a:ext cx="1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委託</a:t>
              </a:r>
            </a:p>
          </xdr:txBody>
        </xdr:sp>
        <xdr:sp macro="" textlink="">
          <xdr:nvSpPr>
            <xdr:cNvPr id="6303" name="Rectangle 159">
              <a:extLst>
                <a:ext uri="{FF2B5EF4-FFF2-40B4-BE49-F238E27FC236}">
                  <a16:creationId xmlns:a16="http://schemas.microsoft.com/office/drawing/2014/main" id="{C89C8F47-BC22-467F-9A3A-C2D82FA4C2AC}"/>
                </a:ext>
              </a:extLst>
            </xdr:cNvPr>
            <xdr:cNvSpPr>
              <a:spLocks noChangeArrowheads="1"/>
            </xdr:cNvSpPr>
          </xdr:nvSpPr>
          <xdr:spPr bwMode="auto">
            <a:xfrm>
              <a:off x="708" y="745"/>
              <a:ext cx="5"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304" name="Rectangle 160">
              <a:extLst>
                <a:ext uri="{FF2B5EF4-FFF2-40B4-BE49-F238E27FC236}">
                  <a16:creationId xmlns:a16="http://schemas.microsoft.com/office/drawing/2014/main" id="{D4C2B4A7-0DB9-4CE3-8CF8-0E28934AC9AE}"/>
                </a:ext>
              </a:extLst>
            </xdr:cNvPr>
            <xdr:cNvSpPr>
              <a:spLocks noChangeArrowheads="1"/>
            </xdr:cNvSpPr>
          </xdr:nvSpPr>
          <xdr:spPr bwMode="auto">
            <a:xfrm>
              <a:off x="713" y="745"/>
              <a:ext cx="10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一般競争契約（総合評価）</a:t>
              </a:r>
            </a:p>
          </xdr:txBody>
        </xdr:sp>
        <xdr:sp macro="" textlink="">
          <xdr:nvSpPr>
            <xdr:cNvPr id="6305" name="Rectangle 161">
              <a:extLst>
                <a:ext uri="{FF2B5EF4-FFF2-40B4-BE49-F238E27FC236}">
                  <a16:creationId xmlns:a16="http://schemas.microsoft.com/office/drawing/2014/main" id="{74FB77E0-16A1-46CF-90C0-F4BF7649DA50}"/>
                </a:ext>
              </a:extLst>
            </xdr:cNvPr>
            <xdr:cNvSpPr>
              <a:spLocks noChangeArrowheads="1"/>
            </xdr:cNvSpPr>
          </xdr:nvSpPr>
          <xdr:spPr bwMode="auto">
            <a:xfrm>
              <a:off x="817" y="745"/>
              <a:ext cx="5"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306" name="Rectangle 162">
              <a:extLst>
                <a:ext uri="{FF2B5EF4-FFF2-40B4-BE49-F238E27FC236}">
                  <a16:creationId xmlns:a16="http://schemas.microsoft.com/office/drawing/2014/main" id="{A4275412-C308-4D98-BB80-6B23A93EEA7B}"/>
                </a:ext>
              </a:extLst>
            </xdr:cNvPr>
            <xdr:cNvSpPr>
              <a:spLocks noChangeArrowheads="1"/>
            </xdr:cNvSpPr>
          </xdr:nvSpPr>
          <xdr:spPr bwMode="auto">
            <a:xfrm>
              <a:off x="692" y="837"/>
              <a:ext cx="12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調査や保存活用の手法が確立</a:t>
              </a:r>
            </a:p>
          </xdr:txBody>
        </xdr:sp>
        <xdr:sp macro="" textlink="">
          <xdr:nvSpPr>
            <xdr:cNvPr id="6307" name="Rectangle 163">
              <a:extLst>
                <a:ext uri="{FF2B5EF4-FFF2-40B4-BE49-F238E27FC236}">
                  <a16:creationId xmlns:a16="http://schemas.microsoft.com/office/drawing/2014/main" id="{A1719643-286B-4F66-83F8-4B1B7B86B035}"/>
                </a:ext>
              </a:extLst>
            </xdr:cNvPr>
            <xdr:cNvSpPr>
              <a:spLocks noChangeArrowheads="1"/>
            </xdr:cNvSpPr>
          </xdr:nvSpPr>
          <xdr:spPr bwMode="auto">
            <a:xfrm>
              <a:off x="692" y="846"/>
              <a:ext cx="6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されていない</a:t>
              </a:r>
            </a:p>
          </xdr:txBody>
        </xdr:sp>
        <xdr:sp macro="" textlink="">
          <xdr:nvSpPr>
            <xdr:cNvPr id="6308" name="Rectangle 164">
              <a:extLst>
                <a:ext uri="{FF2B5EF4-FFF2-40B4-BE49-F238E27FC236}">
                  <a16:creationId xmlns:a16="http://schemas.microsoft.com/office/drawing/2014/main" id="{274F583C-4782-4A59-A10E-97908FC3FD6A}"/>
                </a:ext>
              </a:extLst>
            </xdr:cNvPr>
            <xdr:cNvSpPr>
              <a:spLocks noChangeArrowheads="1"/>
            </xdr:cNvSpPr>
          </xdr:nvSpPr>
          <xdr:spPr bwMode="auto">
            <a:xfrm>
              <a:off x="750" y="846"/>
              <a:ext cx="4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水中遺跡</a:t>
              </a:r>
            </a:p>
          </xdr:txBody>
        </xdr:sp>
        <xdr:sp macro="" textlink="">
          <xdr:nvSpPr>
            <xdr:cNvPr id="6309" name="Rectangle 165">
              <a:extLst>
                <a:ext uri="{FF2B5EF4-FFF2-40B4-BE49-F238E27FC236}">
                  <a16:creationId xmlns:a16="http://schemas.microsoft.com/office/drawing/2014/main" id="{19007B04-1C45-4DA1-B7E2-562EBE03C65E}"/>
                </a:ext>
              </a:extLst>
            </xdr:cNvPr>
            <xdr:cNvSpPr>
              <a:spLocks noChangeArrowheads="1"/>
            </xdr:cNvSpPr>
          </xdr:nvSpPr>
          <xdr:spPr bwMode="auto">
            <a:xfrm>
              <a:off x="788" y="846"/>
              <a:ext cx="3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につい</a:t>
              </a:r>
            </a:p>
          </xdr:txBody>
        </xdr:sp>
        <xdr:sp macro="" textlink="">
          <xdr:nvSpPr>
            <xdr:cNvPr id="6310" name="Rectangle 166">
              <a:extLst>
                <a:ext uri="{FF2B5EF4-FFF2-40B4-BE49-F238E27FC236}">
                  <a16:creationId xmlns:a16="http://schemas.microsoft.com/office/drawing/2014/main" id="{4BB34B0E-30D7-4252-A386-11BD7D863A5E}"/>
                </a:ext>
              </a:extLst>
            </xdr:cNvPr>
            <xdr:cNvSpPr>
              <a:spLocks noChangeArrowheads="1"/>
            </xdr:cNvSpPr>
          </xdr:nvSpPr>
          <xdr:spPr bwMode="auto">
            <a:xfrm>
              <a:off x="692" y="858"/>
              <a:ext cx="1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て、</a:t>
              </a:r>
            </a:p>
          </xdr:txBody>
        </xdr:sp>
        <xdr:sp macro="" textlink="">
          <xdr:nvSpPr>
            <xdr:cNvPr id="6311" name="Rectangle 167">
              <a:extLst>
                <a:ext uri="{FF2B5EF4-FFF2-40B4-BE49-F238E27FC236}">
                  <a16:creationId xmlns:a16="http://schemas.microsoft.com/office/drawing/2014/main" id="{51A3BD37-809D-4366-9116-3E5406D0F893}"/>
                </a:ext>
              </a:extLst>
            </xdr:cNvPr>
            <xdr:cNvSpPr>
              <a:spLocks noChangeArrowheads="1"/>
            </xdr:cNvSpPr>
          </xdr:nvSpPr>
          <xdr:spPr bwMode="auto">
            <a:xfrm>
              <a:off x="711" y="858"/>
              <a:ext cx="6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諸外国の取組例</a:t>
              </a:r>
            </a:p>
          </xdr:txBody>
        </xdr:sp>
        <xdr:sp macro="" textlink="">
          <xdr:nvSpPr>
            <xdr:cNvPr id="6312" name="Rectangle 168">
              <a:extLst>
                <a:ext uri="{FF2B5EF4-FFF2-40B4-BE49-F238E27FC236}">
                  <a16:creationId xmlns:a16="http://schemas.microsoft.com/office/drawing/2014/main" id="{91887C8B-3612-4FBA-B0B2-7C5EEC146BEF}"/>
                </a:ext>
              </a:extLst>
            </xdr:cNvPr>
            <xdr:cNvSpPr>
              <a:spLocks noChangeArrowheads="1"/>
            </xdr:cNvSpPr>
          </xdr:nvSpPr>
          <xdr:spPr bwMode="auto">
            <a:xfrm>
              <a:off x="779" y="858"/>
              <a:ext cx="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や</a:t>
              </a:r>
            </a:p>
          </xdr:txBody>
        </xdr:sp>
        <xdr:sp macro="" textlink="">
          <xdr:nvSpPr>
            <xdr:cNvPr id="6313" name="Rectangle 169">
              <a:extLst>
                <a:ext uri="{FF2B5EF4-FFF2-40B4-BE49-F238E27FC236}">
                  <a16:creationId xmlns:a16="http://schemas.microsoft.com/office/drawing/2014/main" id="{BAC7654F-3BEF-4849-8F1D-BE3FAFE72809}"/>
                </a:ext>
              </a:extLst>
            </xdr:cNvPr>
            <xdr:cNvSpPr>
              <a:spLocks noChangeArrowheads="1"/>
            </xdr:cNvSpPr>
          </xdr:nvSpPr>
          <xdr:spPr bwMode="auto">
            <a:xfrm>
              <a:off x="788" y="858"/>
              <a:ext cx="2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国内の</a:t>
              </a:r>
            </a:p>
          </xdr:txBody>
        </xdr:sp>
        <xdr:sp macro="" textlink="">
          <xdr:nvSpPr>
            <xdr:cNvPr id="6314" name="Rectangle 170">
              <a:extLst>
                <a:ext uri="{FF2B5EF4-FFF2-40B4-BE49-F238E27FC236}">
                  <a16:creationId xmlns:a16="http://schemas.microsoft.com/office/drawing/2014/main" id="{2D11AD8F-7128-4DE1-895D-4E5F03DE7276}"/>
                </a:ext>
              </a:extLst>
            </xdr:cNvPr>
            <xdr:cNvSpPr>
              <a:spLocks noChangeArrowheads="1"/>
            </xdr:cNvSpPr>
          </xdr:nvSpPr>
          <xdr:spPr bwMode="auto">
            <a:xfrm>
              <a:off x="692" y="867"/>
              <a:ext cx="3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水中遺跡</a:t>
              </a:r>
            </a:p>
          </xdr:txBody>
        </xdr:sp>
        <xdr:sp macro="" textlink="">
          <xdr:nvSpPr>
            <xdr:cNvPr id="6315" name="Rectangle 171">
              <a:extLst>
                <a:ext uri="{FF2B5EF4-FFF2-40B4-BE49-F238E27FC236}">
                  <a16:creationId xmlns:a16="http://schemas.microsoft.com/office/drawing/2014/main" id="{02CEE54A-5FCE-470F-B3B4-71A8A8FF70CB}"/>
                </a:ext>
              </a:extLst>
            </xdr:cNvPr>
            <xdr:cNvSpPr>
              <a:spLocks noChangeArrowheads="1"/>
            </xdr:cNvSpPr>
          </xdr:nvSpPr>
          <xdr:spPr bwMode="auto">
            <a:xfrm>
              <a:off x="731" y="867"/>
              <a:ext cx="8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の実態についての調</a:t>
              </a:r>
            </a:p>
          </xdr:txBody>
        </xdr:sp>
        <xdr:sp macro="" textlink="">
          <xdr:nvSpPr>
            <xdr:cNvPr id="6316" name="Rectangle 172">
              <a:extLst>
                <a:ext uri="{FF2B5EF4-FFF2-40B4-BE49-F238E27FC236}">
                  <a16:creationId xmlns:a16="http://schemas.microsoft.com/office/drawing/2014/main" id="{D408442A-E40F-44AD-B952-B074CAE5BA3B}"/>
                </a:ext>
              </a:extLst>
            </xdr:cNvPr>
            <xdr:cNvSpPr>
              <a:spLocks noChangeArrowheads="1"/>
            </xdr:cNvSpPr>
          </xdr:nvSpPr>
          <xdr:spPr bwMode="auto">
            <a:xfrm>
              <a:off x="692" y="877"/>
              <a:ext cx="6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査研究を実・</a:t>
              </a:r>
            </a:p>
          </xdr:txBody>
        </xdr:sp>
        <xdr:sp macro="" textlink="">
          <xdr:nvSpPr>
            <xdr:cNvPr id="6317" name="Rectangle 173">
              <a:extLst>
                <a:ext uri="{FF2B5EF4-FFF2-40B4-BE49-F238E27FC236}">
                  <a16:creationId xmlns:a16="http://schemas.microsoft.com/office/drawing/2014/main" id="{2CE9A15C-6809-4D87-B383-E36E7DF5E4A0}"/>
                </a:ext>
              </a:extLst>
            </xdr:cNvPr>
            <xdr:cNvSpPr>
              <a:spLocks noChangeArrowheads="1"/>
            </xdr:cNvSpPr>
          </xdr:nvSpPr>
          <xdr:spPr bwMode="auto">
            <a:xfrm>
              <a:off x="750" y="877"/>
              <a:ext cx="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a:t>
              </a:r>
            </a:p>
          </xdr:txBody>
        </xdr:sp>
        <xdr:sp macro="" textlink="">
          <xdr:nvSpPr>
            <xdr:cNvPr id="6318" name="Freeform 174">
              <a:extLst>
                <a:ext uri="{FF2B5EF4-FFF2-40B4-BE49-F238E27FC236}">
                  <a16:creationId xmlns:a16="http://schemas.microsoft.com/office/drawing/2014/main" id="{96E8A430-92FB-4E22-B6D5-B17A332B435C}"/>
                </a:ext>
              </a:extLst>
            </xdr:cNvPr>
            <xdr:cNvSpPr>
              <a:spLocks noEditPoints="1"/>
            </xdr:cNvSpPr>
          </xdr:nvSpPr>
          <xdr:spPr bwMode="auto">
            <a:xfrm>
              <a:off x="107" y="477"/>
              <a:ext cx="7" cy="30"/>
            </a:xfrm>
            <a:custGeom>
              <a:avLst/>
              <a:gdLst>
                <a:gd name="T0" fmla="*/ 4 w 7"/>
                <a:gd name="T1" fmla="*/ 0 h 30"/>
                <a:gd name="T2" fmla="*/ 4 w 7"/>
                <a:gd name="T3" fmla="*/ 25 h 30"/>
                <a:gd name="T4" fmla="*/ 3 w 7"/>
                <a:gd name="T5" fmla="*/ 25 h 30"/>
                <a:gd name="T6" fmla="*/ 3 w 7"/>
                <a:gd name="T7" fmla="*/ 0 h 30"/>
                <a:gd name="T8" fmla="*/ 4 w 7"/>
                <a:gd name="T9" fmla="*/ 0 h 30"/>
                <a:gd name="T10" fmla="*/ 7 w 7"/>
                <a:gd name="T11" fmla="*/ 23 h 30"/>
                <a:gd name="T12" fmla="*/ 3 w 7"/>
                <a:gd name="T13" fmla="*/ 30 h 30"/>
                <a:gd name="T14" fmla="*/ 0 w 7"/>
                <a:gd name="T15" fmla="*/ 23 h 30"/>
                <a:gd name="T16" fmla="*/ 7 w 7"/>
                <a:gd name="T17" fmla="*/ 23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0">
                  <a:moveTo>
                    <a:pt x="4" y="0"/>
                  </a:moveTo>
                  <a:lnTo>
                    <a:pt x="4" y="25"/>
                  </a:lnTo>
                  <a:lnTo>
                    <a:pt x="3" y="25"/>
                  </a:lnTo>
                  <a:lnTo>
                    <a:pt x="3" y="0"/>
                  </a:lnTo>
                  <a:lnTo>
                    <a:pt x="4" y="0"/>
                  </a:lnTo>
                  <a:close/>
                  <a:moveTo>
                    <a:pt x="7" y="23"/>
                  </a:moveTo>
                  <a:lnTo>
                    <a:pt x="3" y="30"/>
                  </a:lnTo>
                  <a:lnTo>
                    <a:pt x="0" y="23"/>
                  </a:lnTo>
                  <a:lnTo>
                    <a:pt x="7" y="23"/>
                  </a:lnTo>
                  <a:close/>
                </a:path>
              </a:pathLst>
            </a:custGeom>
            <a:solidFill>
              <a:srgbClr val="000000"/>
            </a:solidFill>
            <a:ln w="0" cap="flat">
              <a:solidFill>
                <a:srgbClr val="000000"/>
              </a:solidFill>
              <a:prstDash val="solid"/>
              <a:round/>
              <a:headEnd/>
              <a:tailEnd/>
            </a:ln>
          </xdr:spPr>
        </xdr:sp>
        <xdr:sp macro="" textlink="">
          <xdr:nvSpPr>
            <xdr:cNvPr id="6319" name="Freeform 175">
              <a:extLst>
                <a:ext uri="{FF2B5EF4-FFF2-40B4-BE49-F238E27FC236}">
                  <a16:creationId xmlns:a16="http://schemas.microsoft.com/office/drawing/2014/main" id="{CCDF4198-A5D5-467D-93AC-42CAE2801DA9}"/>
                </a:ext>
              </a:extLst>
            </xdr:cNvPr>
            <xdr:cNvSpPr>
              <a:spLocks noEditPoints="1"/>
            </xdr:cNvSpPr>
          </xdr:nvSpPr>
          <xdr:spPr bwMode="auto">
            <a:xfrm>
              <a:off x="32" y="118"/>
              <a:ext cx="198" cy="47"/>
            </a:xfrm>
            <a:custGeom>
              <a:avLst/>
              <a:gdLst>
                <a:gd name="T0" fmla="*/ 0 w 3616"/>
                <a:gd name="T1" fmla="*/ 680 h 864"/>
                <a:gd name="T2" fmla="*/ 16 w 3616"/>
                <a:gd name="T3" fmla="*/ 632 h 864"/>
                <a:gd name="T4" fmla="*/ 0 w 3616"/>
                <a:gd name="T5" fmla="*/ 408 h 864"/>
                <a:gd name="T6" fmla="*/ 16 w 3616"/>
                <a:gd name="T7" fmla="*/ 232 h 864"/>
                <a:gd name="T8" fmla="*/ 0 w 3616"/>
                <a:gd name="T9" fmla="*/ 184 h 864"/>
                <a:gd name="T10" fmla="*/ 16 w 3616"/>
                <a:gd name="T11" fmla="*/ 8 h 864"/>
                <a:gd name="T12" fmla="*/ 57 w 3616"/>
                <a:gd name="T13" fmla="*/ 0 h 864"/>
                <a:gd name="T14" fmla="*/ 346 w 3616"/>
                <a:gd name="T15" fmla="*/ 0 h 864"/>
                <a:gd name="T16" fmla="*/ 394 w 3616"/>
                <a:gd name="T17" fmla="*/ 16 h 864"/>
                <a:gd name="T18" fmla="*/ 618 w 3616"/>
                <a:gd name="T19" fmla="*/ 0 h 864"/>
                <a:gd name="T20" fmla="*/ 794 w 3616"/>
                <a:gd name="T21" fmla="*/ 16 h 864"/>
                <a:gd name="T22" fmla="*/ 842 w 3616"/>
                <a:gd name="T23" fmla="*/ 0 h 864"/>
                <a:gd name="T24" fmla="*/ 1130 w 3616"/>
                <a:gd name="T25" fmla="*/ 0 h 864"/>
                <a:gd name="T26" fmla="*/ 1178 w 3616"/>
                <a:gd name="T27" fmla="*/ 16 h 864"/>
                <a:gd name="T28" fmla="*/ 1403 w 3616"/>
                <a:gd name="T29" fmla="*/ 0 h 864"/>
                <a:gd name="T30" fmla="*/ 1579 w 3616"/>
                <a:gd name="T31" fmla="*/ 16 h 864"/>
                <a:gd name="T32" fmla="*/ 1627 w 3616"/>
                <a:gd name="T33" fmla="*/ 0 h 864"/>
                <a:gd name="T34" fmla="*/ 1915 w 3616"/>
                <a:gd name="T35" fmla="*/ 0 h 864"/>
                <a:gd name="T36" fmla="*/ 1963 w 3616"/>
                <a:gd name="T37" fmla="*/ 16 h 864"/>
                <a:gd name="T38" fmla="*/ 2187 w 3616"/>
                <a:gd name="T39" fmla="*/ 0 h 864"/>
                <a:gd name="T40" fmla="*/ 2364 w 3616"/>
                <a:gd name="T41" fmla="*/ 16 h 864"/>
                <a:gd name="T42" fmla="*/ 2412 w 3616"/>
                <a:gd name="T43" fmla="*/ 0 h 864"/>
                <a:gd name="T44" fmla="*/ 2700 w 3616"/>
                <a:gd name="T45" fmla="*/ 0 h 864"/>
                <a:gd name="T46" fmla="*/ 2748 w 3616"/>
                <a:gd name="T47" fmla="*/ 16 h 864"/>
                <a:gd name="T48" fmla="*/ 2972 w 3616"/>
                <a:gd name="T49" fmla="*/ 0 h 864"/>
                <a:gd name="T50" fmla="*/ 3148 w 3616"/>
                <a:gd name="T51" fmla="*/ 16 h 864"/>
                <a:gd name="T52" fmla="*/ 3197 w 3616"/>
                <a:gd name="T53" fmla="*/ 0 h 864"/>
                <a:gd name="T54" fmla="*/ 3485 w 3616"/>
                <a:gd name="T55" fmla="*/ 0 h 864"/>
                <a:gd name="T56" fmla="*/ 3533 w 3616"/>
                <a:gd name="T57" fmla="*/ 16 h 864"/>
                <a:gd name="T58" fmla="*/ 3616 w 3616"/>
                <a:gd name="T59" fmla="*/ 157 h 864"/>
                <a:gd name="T60" fmla="*/ 3600 w 3616"/>
                <a:gd name="T61" fmla="*/ 333 h 864"/>
                <a:gd name="T62" fmla="*/ 3616 w 3616"/>
                <a:gd name="T63" fmla="*/ 381 h 864"/>
                <a:gd name="T64" fmla="*/ 3616 w 3616"/>
                <a:gd name="T65" fmla="*/ 670 h 864"/>
                <a:gd name="T66" fmla="*/ 3600 w 3616"/>
                <a:gd name="T67" fmla="*/ 718 h 864"/>
                <a:gd name="T68" fmla="*/ 3608 w 3616"/>
                <a:gd name="T69" fmla="*/ 848 h 864"/>
                <a:gd name="T70" fmla="*/ 3523 w 3616"/>
                <a:gd name="T71" fmla="*/ 848 h 864"/>
                <a:gd name="T72" fmla="*/ 3299 w 3616"/>
                <a:gd name="T73" fmla="*/ 864 h 864"/>
                <a:gd name="T74" fmla="*/ 3123 w 3616"/>
                <a:gd name="T75" fmla="*/ 848 h 864"/>
                <a:gd name="T76" fmla="*/ 3075 w 3616"/>
                <a:gd name="T77" fmla="*/ 864 h 864"/>
                <a:gd name="T78" fmla="*/ 2786 w 3616"/>
                <a:gd name="T79" fmla="*/ 864 h 864"/>
                <a:gd name="T80" fmla="*/ 2738 w 3616"/>
                <a:gd name="T81" fmla="*/ 848 h 864"/>
                <a:gd name="T82" fmla="*/ 2514 w 3616"/>
                <a:gd name="T83" fmla="*/ 864 h 864"/>
                <a:gd name="T84" fmla="*/ 2338 w 3616"/>
                <a:gd name="T85" fmla="*/ 848 h 864"/>
                <a:gd name="T86" fmla="*/ 2290 w 3616"/>
                <a:gd name="T87" fmla="*/ 864 h 864"/>
                <a:gd name="T88" fmla="*/ 2002 w 3616"/>
                <a:gd name="T89" fmla="*/ 864 h 864"/>
                <a:gd name="T90" fmla="*/ 1954 w 3616"/>
                <a:gd name="T91" fmla="*/ 848 h 864"/>
                <a:gd name="T92" fmla="*/ 1729 w 3616"/>
                <a:gd name="T93" fmla="*/ 864 h 864"/>
                <a:gd name="T94" fmla="*/ 1553 w 3616"/>
                <a:gd name="T95" fmla="*/ 848 h 864"/>
                <a:gd name="T96" fmla="*/ 1505 w 3616"/>
                <a:gd name="T97" fmla="*/ 864 h 864"/>
                <a:gd name="T98" fmla="*/ 1217 w 3616"/>
                <a:gd name="T99" fmla="*/ 864 h 864"/>
                <a:gd name="T100" fmla="*/ 1169 w 3616"/>
                <a:gd name="T101" fmla="*/ 848 h 864"/>
                <a:gd name="T102" fmla="*/ 945 w 3616"/>
                <a:gd name="T103" fmla="*/ 864 h 864"/>
                <a:gd name="T104" fmla="*/ 768 w 3616"/>
                <a:gd name="T105" fmla="*/ 848 h 864"/>
                <a:gd name="T106" fmla="*/ 720 w 3616"/>
                <a:gd name="T107" fmla="*/ 864 h 864"/>
                <a:gd name="T108" fmla="*/ 432 w 3616"/>
                <a:gd name="T109" fmla="*/ 864 h 864"/>
                <a:gd name="T110" fmla="*/ 384 w 3616"/>
                <a:gd name="T111" fmla="*/ 848 h 864"/>
                <a:gd name="T112" fmla="*/ 160 w 3616"/>
                <a:gd name="T113" fmla="*/ 864 h 864"/>
                <a:gd name="T114" fmla="*/ 8 w 3616"/>
                <a:gd name="T115" fmla="*/ 848 h 8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616" h="864">
                  <a:moveTo>
                    <a:pt x="0" y="856"/>
                  </a:moveTo>
                  <a:lnTo>
                    <a:pt x="0" y="792"/>
                  </a:lnTo>
                  <a:lnTo>
                    <a:pt x="16" y="792"/>
                  </a:lnTo>
                  <a:lnTo>
                    <a:pt x="16" y="856"/>
                  </a:lnTo>
                  <a:lnTo>
                    <a:pt x="0" y="856"/>
                  </a:lnTo>
                  <a:close/>
                  <a:moveTo>
                    <a:pt x="0" y="744"/>
                  </a:moveTo>
                  <a:lnTo>
                    <a:pt x="0" y="680"/>
                  </a:lnTo>
                  <a:lnTo>
                    <a:pt x="16" y="680"/>
                  </a:lnTo>
                  <a:lnTo>
                    <a:pt x="16" y="744"/>
                  </a:lnTo>
                  <a:lnTo>
                    <a:pt x="0" y="744"/>
                  </a:lnTo>
                  <a:close/>
                  <a:moveTo>
                    <a:pt x="0" y="632"/>
                  </a:moveTo>
                  <a:lnTo>
                    <a:pt x="0" y="568"/>
                  </a:lnTo>
                  <a:lnTo>
                    <a:pt x="16" y="568"/>
                  </a:lnTo>
                  <a:lnTo>
                    <a:pt x="16" y="632"/>
                  </a:lnTo>
                  <a:lnTo>
                    <a:pt x="0" y="632"/>
                  </a:lnTo>
                  <a:close/>
                  <a:moveTo>
                    <a:pt x="0" y="520"/>
                  </a:moveTo>
                  <a:lnTo>
                    <a:pt x="0" y="456"/>
                  </a:lnTo>
                  <a:lnTo>
                    <a:pt x="16" y="456"/>
                  </a:lnTo>
                  <a:lnTo>
                    <a:pt x="16" y="520"/>
                  </a:lnTo>
                  <a:lnTo>
                    <a:pt x="0" y="520"/>
                  </a:lnTo>
                  <a:close/>
                  <a:moveTo>
                    <a:pt x="0" y="408"/>
                  </a:moveTo>
                  <a:lnTo>
                    <a:pt x="0" y="344"/>
                  </a:lnTo>
                  <a:lnTo>
                    <a:pt x="16" y="344"/>
                  </a:lnTo>
                  <a:lnTo>
                    <a:pt x="16" y="408"/>
                  </a:lnTo>
                  <a:lnTo>
                    <a:pt x="0" y="408"/>
                  </a:lnTo>
                  <a:close/>
                  <a:moveTo>
                    <a:pt x="0" y="296"/>
                  </a:moveTo>
                  <a:lnTo>
                    <a:pt x="0" y="232"/>
                  </a:lnTo>
                  <a:lnTo>
                    <a:pt x="16" y="232"/>
                  </a:lnTo>
                  <a:lnTo>
                    <a:pt x="16" y="296"/>
                  </a:lnTo>
                  <a:lnTo>
                    <a:pt x="0" y="296"/>
                  </a:lnTo>
                  <a:close/>
                  <a:moveTo>
                    <a:pt x="0" y="184"/>
                  </a:moveTo>
                  <a:lnTo>
                    <a:pt x="0" y="120"/>
                  </a:lnTo>
                  <a:lnTo>
                    <a:pt x="16" y="120"/>
                  </a:lnTo>
                  <a:lnTo>
                    <a:pt x="16" y="184"/>
                  </a:lnTo>
                  <a:lnTo>
                    <a:pt x="0" y="184"/>
                  </a:lnTo>
                  <a:close/>
                  <a:moveTo>
                    <a:pt x="0" y="72"/>
                  </a:moveTo>
                  <a:lnTo>
                    <a:pt x="0" y="8"/>
                  </a:lnTo>
                  <a:cubicBezTo>
                    <a:pt x="0" y="4"/>
                    <a:pt x="4" y="0"/>
                    <a:pt x="8" y="0"/>
                  </a:cubicBezTo>
                  <a:lnTo>
                    <a:pt x="9" y="0"/>
                  </a:lnTo>
                  <a:lnTo>
                    <a:pt x="9" y="16"/>
                  </a:lnTo>
                  <a:lnTo>
                    <a:pt x="8" y="16"/>
                  </a:lnTo>
                  <a:lnTo>
                    <a:pt x="16" y="8"/>
                  </a:lnTo>
                  <a:lnTo>
                    <a:pt x="16" y="72"/>
                  </a:lnTo>
                  <a:lnTo>
                    <a:pt x="0" y="72"/>
                  </a:lnTo>
                  <a:close/>
                  <a:moveTo>
                    <a:pt x="57" y="0"/>
                  </a:moveTo>
                  <a:lnTo>
                    <a:pt x="121" y="0"/>
                  </a:lnTo>
                  <a:lnTo>
                    <a:pt x="121" y="16"/>
                  </a:lnTo>
                  <a:lnTo>
                    <a:pt x="57" y="16"/>
                  </a:lnTo>
                  <a:lnTo>
                    <a:pt x="57" y="0"/>
                  </a:lnTo>
                  <a:close/>
                  <a:moveTo>
                    <a:pt x="169" y="0"/>
                  </a:moveTo>
                  <a:lnTo>
                    <a:pt x="234" y="0"/>
                  </a:lnTo>
                  <a:lnTo>
                    <a:pt x="234" y="16"/>
                  </a:lnTo>
                  <a:lnTo>
                    <a:pt x="169" y="16"/>
                  </a:lnTo>
                  <a:lnTo>
                    <a:pt x="169" y="0"/>
                  </a:lnTo>
                  <a:close/>
                  <a:moveTo>
                    <a:pt x="282" y="0"/>
                  </a:moveTo>
                  <a:lnTo>
                    <a:pt x="346" y="0"/>
                  </a:lnTo>
                  <a:lnTo>
                    <a:pt x="346" y="16"/>
                  </a:lnTo>
                  <a:lnTo>
                    <a:pt x="282" y="16"/>
                  </a:lnTo>
                  <a:lnTo>
                    <a:pt x="282" y="0"/>
                  </a:lnTo>
                  <a:close/>
                  <a:moveTo>
                    <a:pt x="394" y="0"/>
                  </a:moveTo>
                  <a:lnTo>
                    <a:pt x="458" y="0"/>
                  </a:lnTo>
                  <a:lnTo>
                    <a:pt x="458" y="16"/>
                  </a:lnTo>
                  <a:lnTo>
                    <a:pt x="394" y="16"/>
                  </a:lnTo>
                  <a:lnTo>
                    <a:pt x="394" y="0"/>
                  </a:lnTo>
                  <a:close/>
                  <a:moveTo>
                    <a:pt x="506" y="0"/>
                  </a:moveTo>
                  <a:lnTo>
                    <a:pt x="570" y="0"/>
                  </a:lnTo>
                  <a:lnTo>
                    <a:pt x="570" y="16"/>
                  </a:lnTo>
                  <a:lnTo>
                    <a:pt x="506" y="16"/>
                  </a:lnTo>
                  <a:lnTo>
                    <a:pt x="506" y="0"/>
                  </a:lnTo>
                  <a:close/>
                  <a:moveTo>
                    <a:pt x="618" y="0"/>
                  </a:moveTo>
                  <a:lnTo>
                    <a:pt x="682" y="0"/>
                  </a:lnTo>
                  <a:lnTo>
                    <a:pt x="682" y="16"/>
                  </a:lnTo>
                  <a:lnTo>
                    <a:pt x="618" y="16"/>
                  </a:lnTo>
                  <a:lnTo>
                    <a:pt x="618" y="0"/>
                  </a:lnTo>
                  <a:close/>
                  <a:moveTo>
                    <a:pt x="730" y="0"/>
                  </a:moveTo>
                  <a:lnTo>
                    <a:pt x="794" y="0"/>
                  </a:lnTo>
                  <a:lnTo>
                    <a:pt x="794" y="16"/>
                  </a:lnTo>
                  <a:lnTo>
                    <a:pt x="730" y="16"/>
                  </a:lnTo>
                  <a:lnTo>
                    <a:pt x="730" y="0"/>
                  </a:lnTo>
                  <a:close/>
                  <a:moveTo>
                    <a:pt x="842" y="0"/>
                  </a:moveTo>
                  <a:lnTo>
                    <a:pt x="906" y="0"/>
                  </a:lnTo>
                  <a:lnTo>
                    <a:pt x="906" y="16"/>
                  </a:lnTo>
                  <a:lnTo>
                    <a:pt x="842" y="16"/>
                  </a:lnTo>
                  <a:lnTo>
                    <a:pt x="842" y="0"/>
                  </a:lnTo>
                  <a:close/>
                  <a:moveTo>
                    <a:pt x="954" y="0"/>
                  </a:moveTo>
                  <a:lnTo>
                    <a:pt x="1018" y="0"/>
                  </a:lnTo>
                  <a:lnTo>
                    <a:pt x="1018" y="16"/>
                  </a:lnTo>
                  <a:lnTo>
                    <a:pt x="954" y="16"/>
                  </a:lnTo>
                  <a:lnTo>
                    <a:pt x="954" y="0"/>
                  </a:lnTo>
                  <a:close/>
                  <a:moveTo>
                    <a:pt x="1066" y="0"/>
                  </a:moveTo>
                  <a:lnTo>
                    <a:pt x="1130" y="0"/>
                  </a:lnTo>
                  <a:lnTo>
                    <a:pt x="1130" y="16"/>
                  </a:lnTo>
                  <a:lnTo>
                    <a:pt x="1066" y="16"/>
                  </a:lnTo>
                  <a:lnTo>
                    <a:pt x="1066" y="0"/>
                  </a:lnTo>
                  <a:close/>
                  <a:moveTo>
                    <a:pt x="1178" y="0"/>
                  </a:moveTo>
                  <a:lnTo>
                    <a:pt x="1243" y="0"/>
                  </a:lnTo>
                  <a:lnTo>
                    <a:pt x="1243" y="16"/>
                  </a:lnTo>
                  <a:lnTo>
                    <a:pt x="1178" y="16"/>
                  </a:lnTo>
                  <a:lnTo>
                    <a:pt x="1178" y="0"/>
                  </a:lnTo>
                  <a:close/>
                  <a:moveTo>
                    <a:pt x="1291" y="0"/>
                  </a:moveTo>
                  <a:lnTo>
                    <a:pt x="1355" y="0"/>
                  </a:lnTo>
                  <a:lnTo>
                    <a:pt x="1355" y="16"/>
                  </a:lnTo>
                  <a:lnTo>
                    <a:pt x="1291" y="16"/>
                  </a:lnTo>
                  <a:lnTo>
                    <a:pt x="1291" y="0"/>
                  </a:lnTo>
                  <a:close/>
                  <a:moveTo>
                    <a:pt x="1403" y="0"/>
                  </a:moveTo>
                  <a:lnTo>
                    <a:pt x="1467" y="0"/>
                  </a:lnTo>
                  <a:lnTo>
                    <a:pt x="1467" y="16"/>
                  </a:lnTo>
                  <a:lnTo>
                    <a:pt x="1403" y="16"/>
                  </a:lnTo>
                  <a:lnTo>
                    <a:pt x="1403" y="0"/>
                  </a:lnTo>
                  <a:close/>
                  <a:moveTo>
                    <a:pt x="1515" y="0"/>
                  </a:moveTo>
                  <a:lnTo>
                    <a:pt x="1579" y="0"/>
                  </a:lnTo>
                  <a:lnTo>
                    <a:pt x="1579" y="16"/>
                  </a:lnTo>
                  <a:lnTo>
                    <a:pt x="1515" y="16"/>
                  </a:lnTo>
                  <a:lnTo>
                    <a:pt x="1515" y="0"/>
                  </a:lnTo>
                  <a:close/>
                  <a:moveTo>
                    <a:pt x="1627" y="0"/>
                  </a:moveTo>
                  <a:lnTo>
                    <a:pt x="1691" y="0"/>
                  </a:lnTo>
                  <a:lnTo>
                    <a:pt x="1691" y="16"/>
                  </a:lnTo>
                  <a:lnTo>
                    <a:pt x="1627" y="16"/>
                  </a:lnTo>
                  <a:lnTo>
                    <a:pt x="1627" y="0"/>
                  </a:lnTo>
                  <a:close/>
                  <a:moveTo>
                    <a:pt x="1739" y="0"/>
                  </a:moveTo>
                  <a:lnTo>
                    <a:pt x="1803" y="0"/>
                  </a:lnTo>
                  <a:lnTo>
                    <a:pt x="1803" y="16"/>
                  </a:lnTo>
                  <a:lnTo>
                    <a:pt x="1739" y="16"/>
                  </a:lnTo>
                  <a:lnTo>
                    <a:pt x="1739" y="0"/>
                  </a:lnTo>
                  <a:close/>
                  <a:moveTo>
                    <a:pt x="1851" y="0"/>
                  </a:moveTo>
                  <a:lnTo>
                    <a:pt x="1915" y="0"/>
                  </a:lnTo>
                  <a:lnTo>
                    <a:pt x="1915" y="16"/>
                  </a:lnTo>
                  <a:lnTo>
                    <a:pt x="1851" y="16"/>
                  </a:lnTo>
                  <a:lnTo>
                    <a:pt x="1851" y="0"/>
                  </a:lnTo>
                  <a:close/>
                  <a:moveTo>
                    <a:pt x="1963" y="0"/>
                  </a:moveTo>
                  <a:lnTo>
                    <a:pt x="2027" y="0"/>
                  </a:lnTo>
                  <a:lnTo>
                    <a:pt x="2027" y="16"/>
                  </a:lnTo>
                  <a:lnTo>
                    <a:pt x="1963" y="16"/>
                  </a:lnTo>
                  <a:lnTo>
                    <a:pt x="1963" y="0"/>
                  </a:lnTo>
                  <a:close/>
                  <a:moveTo>
                    <a:pt x="2075" y="0"/>
                  </a:moveTo>
                  <a:lnTo>
                    <a:pt x="2139" y="0"/>
                  </a:lnTo>
                  <a:lnTo>
                    <a:pt x="2139" y="16"/>
                  </a:lnTo>
                  <a:lnTo>
                    <a:pt x="2075" y="16"/>
                  </a:lnTo>
                  <a:lnTo>
                    <a:pt x="2075" y="0"/>
                  </a:lnTo>
                  <a:close/>
                  <a:moveTo>
                    <a:pt x="2187" y="0"/>
                  </a:moveTo>
                  <a:lnTo>
                    <a:pt x="2252" y="0"/>
                  </a:lnTo>
                  <a:lnTo>
                    <a:pt x="2252" y="16"/>
                  </a:lnTo>
                  <a:lnTo>
                    <a:pt x="2187" y="16"/>
                  </a:lnTo>
                  <a:lnTo>
                    <a:pt x="2187" y="0"/>
                  </a:lnTo>
                  <a:close/>
                  <a:moveTo>
                    <a:pt x="2300" y="0"/>
                  </a:moveTo>
                  <a:lnTo>
                    <a:pt x="2364" y="0"/>
                  </a:lnTo>
                  <a:lnTo>
                    <a:pt x="2364" y="16"/>
                  </a:lnTo>
                  <a:lnTo>
                    <a:pt x="2300" y="16"/>
                  </a:lnTo>
                  <a:lnTo>
                    <a:pt x="2300" y="0"/>
                  </a:lnTo>
                  <a:close/>
                  <a:moveTo>
                    <a:pt x="2412" y="0"/>
                  </a:moveTo>
                  <a:lnTo>
                    <a:pt x="2476" y="0"/>
                  </a:lnTo>
                  <a:lnTo>
                    <a:pt x="2476" y="16"/>
                  </a:lnTo>
                  <a:lnTo>
                    <a:pt x="2412" y="16"/>
                  </a:lnTo>
                  <a:lnTo>
                    <a:pt x="2412" y="0"/>
                  </a:lnTo>
                  <a:close/>
                  <a:moveTo>
                    <a:pt x="2524" y="0"/>
                  </a:moveTo>
                  <a:lnTo>
                    <a:pt x="2588" y="0"/>
                  </a:lnTo>
                  <a:lnTo>
                    <a:pt x="2588" y="16"/>
                  </a:lnTo>
                  <a:lnTo>
                    <a:pt x="2524" y="16"/>
                  </a:lnTo>
                  <a:lnTo>
                    <a:pt x="2524" y="0"/>
                  </a:lnTo>
                  <a:close/>
                  <a:moveTo>
                    <a:pt x="2636" y="0"/>
                  </a:moveTo>
                  <a:lnTo>
                    <a:pt x="2700" y="0"/>
                  </a:lnTo>
                  <a:lnTo>
                    <a:pt x="2700" y="16"/>
                  </a:lnTo>
                  <a:lnTo>
                    <a:pt x="2636" y="16"/>
                  </a:lnTo>
                  <a:lnTo>
                    <a:pt x="2636" y="0"/>
                  </a:lnTo>
                  <a:close/>
                  <a:moveTo>
                    <a:pt x="2748" y="0"/>
                  </a:moveTo>
                  <a:lnTo>
                    <a:pt x="2812" y="0"/>
                  </a:lnTo>
                  <a:lnTo>
                    <a:pt x="2812" y="16"/>
                  </a:lnTo>
                  <a:lnTo>
                    <a:pt x="2748" y="16"/>
                  </a:lnTo>
                  <a:lnTo>
                    <a:pt x="2748" y="0"/>
                  </a:lnTo>
                  <a:close/>
                  <a:moveTo>
                    <a:pt x="2860" y="0"/>
                  </a:moveTo>
                  <a:lnTo>
                    <a:pt x="2924" y="0"/>
                  </a:lnTo>
                  <a:lnTo>
                    <a:pt x="2924" y="16"/>
                  </a:lnTo>
                  <a:lnTo>
                    <a:pt x="2860" y="16"/>
                  </a:lnTo>
                  <a:lnTo>
                    <a:pt x="2860" y="0"/>
                  </a:lnTo>
                  <a:close/>
                  <a:moveTo>
                    <a:pt x="2972" y="0"/>
                  </a:moveTo>
                  <a:lnTo>
                    <a:pt x="3036" y="0"/>
                  </a:lnTo>
                  <a:lnTo>
                    <a:pt x="3036" y="16"/>
                  </a:lnTo>
                  <a:lnTo>
                    <a:pt x="2972" y="16"/>
                  </a:lnTo>
                  <a:lnTo>
                    <a:pt x="2972" y="0"/>
                  </a:lnTo>
                  <a:close/>
                  <a:moveTo>
                    <a:pt x="3084" y="0"/>
                  </a:moveTo>
                  <a:lnTo>
                    <a:pt x="3148" y="0"/>
                  </a:lnTo>
                  <a:lnTo>
                    <a:pt x="3148" y="16"/>
                  </a:lnTo>
                  <a:lnTo>
                    <a:pt x="3084" y="16"/>
                  </a:lnTo>
                  <a:lnTo>
                    <a:pt x="3084" y="0"/>
                  </a:lnTo>
                  <a:close/>
                  <a:moveTo>
                    <a:pt x="3197" y="0"/>
                  </a:moveTo>
                  <a:lnTo>
                    <a:pt x="3261" y="0"/>
                  </a:lnTo>
                  <a:lnTo>
                    <a:pt x="3261" y="16"/>
                  </a:lnTo>
                  <a:lnTo>
                    <a:pt x="3197" y="16"/>
                  </a:lnTo>
                  <a:lnTo>
                    <a:pt x="3197" y="0"/>
                  </a:lnTo>
                  <a:close/>
                  <a:moveTo>
                    <a:pt x="3309" y="0"/>
                  </a:moveTo>
                  <a:lnTo>
                    <a:pt x="3373" y="0"/>
                  </a:lnTo>
                  <a:lnTo>
                    <a:pt x="3373" y="16"/>
                  </a:lnTo>
                  <a:lnTo>
                    <a:pt x="3309" y="16"/>
                  </a:lnTo>
                  <a:lnTo>
                    <a:pt x="3309" y="0"/>
                  </a:lnTo>
                  <a:close/>
                  <a:moveTo>
                    <a:pt x="3421" y="0"/>
                  </a:moveTo>
                  <a:lnTo>
                    <a:pt x="3485" y="0"/>
                  </a:lnTo>
                  <a:lnTo>
                    <a:pt x="3485" y="16"/>
                  </a:lnTo>
                  <a:lnTo>
                    <a:pt x="3421" y="16"/>
                  </a:lnTo>
                  <a:lnTo>
                    <a:pt x="3421" y="0"/>
                  </a:lnTo>
                  <a:close/>
                  <a:moveTo>
                    <a:pt x="3533" y="0"/>
                  </a:moveTo>
                  <a:lnTo>
                    <a:pt x="3597" y="0"/>
                  </a:lnTo>
                  <a:lnTo>
                    <a:pt x="3597" y="16"/>
                  </a:lnTo>
                  <a:lnTo>
                    <a:pt x="3533" y="16"/>
                  </a:lnTo>
                  <a:lnTo>
                    <a:pt x="3533" y="0"/>
                  </a:lnTo>
                  <a:close/>
                  <a:moveTo>
                    <a:pt x="3616" y="45"/>
                  </a:moveTo>
                  <a:lnTo>
                    <a:pt x="3616" y="109"/>
                  </a:lnTo>
                  <a:lnTo>
                    <a:pt x="3600" y="109"/>
                  </a:lnTo>
                  <a:lnTo>
                    <a:pt x="3600" y="45"/>
                  </a:lnTo>
                  <a:lnTo>
                    <a:pt x="3616" y="45"/>
                  </a:lnTo>
                  <a:close/>
                  <a:moveTo>
                    <a:pt x="3616" y="157"/>
                  </a:moveTo>
                  <a:lnTo>
                    <a:pt x="3616" y="221"/>
                  </a:lnTo>
                  <a:lnTo>
                    <a:pt x="3600" y="221"/>
                  </a:lnTo>
                  <a:lnTo>
                    <a:pt x="3600" y="157"/>
                  </a:lnTo>
                  <a:lnTo>
                    <a:pt x="3616" y="157"/>
                  </a:lnTo>
                  <a:close/>
                  <a:moveTo>
                    <a:pt x="3616" y="269"/>
                  </a:moveTo>
                  <a:lnTo>
                    <a:pt x="3616" y="333"/>
                  </a:lnTo>
                  <a:lnTo>
                    <a:pt x="3600" y="333"/>
                  </a:lnTo>
                  <a:lnTo>
                    <a:pt x="3600" y="269"/>
                  </a:lnTo>
                  <a:lnTo>
                    <a:pt x="3616" y="269"/>
                  </a:lnTo>
                  <a:close/>
                  <a:moveTo>
                    <a:pt x="3616" y="381"/>
                  </a:moveTo>
                  <a:lnTo>
                    <a:pt x="3616" y="445"/>
                  </a:lnTo>
                  <a:lnTo>
                    <a:pt x="3600" y="445"/>
                  </a:lnTo>
                  <a:lnTo>
                    <a:pt x="3600" y="381"/>
                  </a:lnTo>
                  <a:lnTo>
                    <a:pt x="3616" y="381"/>
                  </a:lnTo>
                  <a:close/>
                  <a:moveTo>
                    <a:pt x="3616" y="493"/>
                  </a:moveTo>
                  <a:lnTo>
                    <a:pt x="3616" y="557"/>
                  </a:lnTo>
                  <a:lnTo>
                    <a:pt x="3600" y="557"/>
                  </a:lnTo>
                  <a:lnTo>
                    <a:pt x="3600" y="493"/>
                  </a:lnTo>
                  <a:lnTo>
                    <a:pt x="3616" y="493"/>
                  </a:lnTo>
                  <a:close/>
                  <a:moveTo>
                    <a:pt x="3616" y="606"/>
                  </a:moveTo>
                  <a:lnTo>
                    <a:pt x="3616" y="670"/>
                  </a:lnTo>
                  <a:lnTo>
                    <a:pt x="3600" y="670"/>
                  </a:lnTo>
                  <a:lnTo>
                    <a:pt x="3600" y="606"/>
                  </a:lnTo>
                  <a:lnTo>
                    <a:pt x="3616" y="606"/>
                  </a:lnTo>
                  <a:close/>
                  <a:moveTo>
                    <a:pt x="3616" y="718"/>
                  </a:moveTo>
                  <a:lnTo>
                    <a:pt x="3616" y="782"/>
                  </a:lnTo>
                  <a:lnTo>
                    <a:pt x="3600" y="782"/>
                  </a:lnTo>
                  <a:lnTo>
                    <a:pt x="3600" y="718"/>
                  </a:lnTo>
                  <a:lnTo>
                    <a:pt x="3616" y="718"/>
                  </a:lnTo>
                  <a:close/>
                  <a:moveTo>
                    <a:pt x="3616" y="830"/>
                  </a:moveTo>
                  <a:lnTo>
                    <a:pt x="3616" y="856"/>
                  </a:lnTo>
                  <a:cubicBezTo>
                    <a:pt x="3616" y="861"/>
                    <a:pt x="3613" y="864"/>
                    <a:pt x="3608" y="864"/>
                  </a:cubicBezTo>
                  <a:lnTo>
                    <a:pt x="3571" y="864"/>
                  </a:lnTo>
                  <a:lnTo>
                    <a:pt x="3571" y="848"/>
                  </a:lnTo>
                  <a:lnTo>
                    <a:pt x="3608" y="848"/>
                  </a:lnTo>
                  <a:lnTo>
                    <a:pt x="3600" y="856"/>
                  </a:lnTo>
                  <a:lnTo>
                    <a:pt x="3600" y="830"/>
                  </a:lnTo>
                  <a:lnTo>
                    <a:pt x="3616" y="830"/>
                  </a:lnTo>
                  <a:close/>
                  <a:moveTo>
                    <a:pt x="3523" y="864"/>
                  </a:moveTo>
                  <a:lnTo>
                    <a:pt x="3459" y="864"/>
                  </a:lnTo>
                  <a:lnTo>
                    <a:pt x="3459" y="848"/>
                  </a:lnTo>
                  <a:lnTo>
                    <a:pt x="3523" y="848"/>
                  </a:lnTo>
                  <a:lnTo>
                    <a:pt x="3523" y="864"/>
                  </a:lnTo>
                  <a:close/>
                  <a:moveTo>
                    <a:pt x="3411" y="864"/>
                  </a:moveTo>
                  <a:lnTo>
                    <a:pt x="3347" y="864"/>
                  </a:lnTo>
                  <a:lnTo>
                    <a:pt x="3347" y="848"/>
                  </a:lnTo>
                  <a:lnTo>
                    <a:pt x="3411" y="848"/>
                  </a:lnTo>
                  <a:lnTo>
                    <a:pt x="3411" y="864"/>
                  </a:lnTo>
                  <a:close/>
                  <a:moveTo>
                    <a:pt x="3299" y="864"/>
                  </a:moveTo>
                  <a:lnTo>
                    <a:pt x="3235" y="864"/>
                  </a:lnTo>
                  <a:lnTo>
                    <a:pt x="3235" y="848"/>
                  </a:lnTo>
                  <a:lnTo>
                    <a:pt x="3299" y="848"/>
                  </a:lnTo>
                  <a:lnTo>
                    <a:pt x="3299" y="864"/>
                  </a:lnTo>
                  <a:close/>
                  <a:moveTo>
                    <a:pt x="3187" y="864"/>
                  </a:moveTo>
                  <a:lnTo>
                    <a:pt x="3123" y="864"/>
                  </a:lnTo>
                  <a:lnTo>
                    <a:pt x="3123" y="848"/>
                  </a:lnTo>
                  <a:lnTo>
                    <a:pt x="3187" y="848"/>
                  </a:lnTo>
                  <a:lnTo>
                    <a:pt x="3187" y="864"/>
                  </a:lnTo>
                  <a:close/>
                  <a:moveTo>
                    <a:pt x="3075" y="864"/>
                  </a:moveTo>
                  <a:lnTo>
                    <a:pt x="3011" y="864"/>
                  </a:lnTo>
                  <a:lnTo>
                    <a:pt x="3011" y="848"/>
                  </a:lnTo>
                  <a:lnTo>
                    <a:pt x="3075" y="848"/>
                  </a:lnTo>
                  <a:lnTo>
                    <a:pt x="3075" y="864"/>
                  </a:lnTo>
                  <a:close/>
                  <a:moveTo>
                    <a:pt x="2963" y="864"/>
                  </a:moveTo>
                  <a:lnTo>
                    <a:pt x="2898" y="864"/>
                  </a:lnTo>
                  <a:lnTo>
                    <a:pt x="2898" y="848"/>
                  </a:lnTo>
                  <a:lnTo>
                    <a:pt x="2963" y="848"/>
                  </a:lnTo>
                  <a:lnTo>
                    <a:pt x="2963" y="864"/>
                  </a:lnTo>
                  <a:close/>
                  <a:moveTo>
                    <a:pt x="2850" y="864"/>
                  </a:moveTo>
                  <a:lnTo>
                    <a:pt x="2786" y="864"/>
                  </a:lnTo>
                  <a:lnTo>
                    <a:pt x="2786" y="848"/>
                  </a:lnTo>
                  <a:lnTo>
                    <a:pt x="2850" y="848"/>
                  </a:lnTo>
                  <a:lnTo>
                    <a:pt x="2850" y="864"/>
                  </a:lnTo>
                  <a:close/>
                  <a:moveTo>
                    <a:pt x="2738" y="864"/>
                  </a:moveTo>
                  <a:lnTo>
                    <a:pt x="2674" y="864"/>
                  </a:lnTo>
                  <a:lnTo>
                    <a:pt x="2674" y="848"/>
                  </a:lnTo>
                  <a:lnTo>
                    <a:pt x="2738" y="848"/>
                  </a:lnTo>
                  <a:lnTo>
                    <a:pt x="2738" y="864"/>
                  </a:lnTo>
                  <a:close/>
                  <a:moveTo>
                    <a:pt x="2626" y="864"/>
                  </a:moveTo>
                  <a:lnTo>
                    <a:pt x="2562" y="864"/>
                  </a:lnTo>
                  <a:lnTo>
                    <a:pt x="2562" y="848"/>
                  </a:lnTo>
                  <a:lnTo>
                    <a:pt x="2626" y="848"/>
                  </a:lnTo>
                  <a:lnTo>
                    <a:pt x="2626" y="864"/>
                  </a:lnTo>
                  <a:close/>
                  <a:moveTo>
                    <a:pt x="2514" y="864"/>
                  </a:moveTo>
                  <a:lnTo>
                    <a:pt x="2450" y="864"/>
                  </a:lnTo>
                  <a:lnTo>
                    <a:pt x="2450" y="848"/>
                  </a:lnTo>
                  <a:lnTo>
                    <a:pt x="2514" y="848"/>
                  </a:lnTo>
                  <a:lnTo>
                    <a:pt x="2514" y="864"/>
                  </a:lnTo>
                  <a:close/>
                  <a:moveTo>
                    <a:pt x="2402" y="864"/>
                  </a:moveTo>
                  <a:lnTo>
                    <a:pt x="2338" y="864"/>
                  </a:lnTo>
                  <a:lnTo>
                    <a:pt x="2338" y="848"/>
                  </a:lnTo>
                  <a:lnTo>
                    <a:pt x="2402" y="848"/>
                  </a:lnTo>
                  <a:lnTo>
                    <a:pt x="2402" y="864"/>
                  </a:lnTo>
                  <a:close/>
                  <a:moveTo>
                    <a:pt x="2290" y="864"/>
                  </a:moveTo>
                  <a:lnTo>
                    <a:pt x="2226" y="864"/>
                  </a:lnTo>
                  <a:lnTo>
                    <a:pt x="2226" y="848"/>
                  </a:lnTo>
                  <a:lnTo>
                    <a:pt x="2290" y="848"/>
                  </a:lnTo>
                  <a:lnTo>
                    <a:pt x="2290" y="864"/>
                  </a:lnTo>
                  <a:close/>
                  <a:moveTo>
                    <a:pt x="2178" y="864"/>
                  </a:moveTo>
                  <a:lnTo>
                    <a:pt x="2114" y="864"/>
                  </a:lnTo>
                  <a:lnTo>
                    <a:pt x="2114" y="848"/>
                  </a:lnTo>
                  <a:lnTo>
                    <a:pt x="2178" y="848"/>
                  </a:lnTo>
                  <a:lnTo>
                    <a:pt x="2178" y="864"/>
                  </a:lnTo>
                  <a:close/>
                  <a:moveTo>
                    <a:pt x="2066" y="864"/>
                  </a:moveTo>
                  <a:lnTo>
                    <a:pt x="2002" y="864"/>
                  </a:lnTo>
                  <a:lnTo>
                    <a:pt x="2002" y="848"/>
                  </a:lnTo>
                  <a:lnTo>
                    <a:pt x="2066" y="848"/>
                  </a:lnTo>
                  <a:lnTo>
                    <a:pt x="2066" y="864"/>
                  </a:lnTo>
                  <a:close/>
                  <a:moveTo>
                    <a:pt x="1954" y="864"/>
                  </a:moveTo>
                  <a:lnTo>
                    <a:pt x="1889" y="864"/>
                  </a:lnTo>
                  <a:lnTo>
                    <a:pt x="1889" y="848"/>
                  </a:lnTo>
                  <a:lnTo>
                    <a:pt x="1954" y="848"/>
                  </a:lnTo>
                  <a:lnTo>
                    <a:pt x="1954" y="864"/>
                  </a:lnTo>
                  <a:close/>
                  <a:moveTo>
                    <a:pt x="1841" y="864"/>
                  </a:moveTo>
                  <a:lnTo>
                    <a:pt x="1777" y="864"/>
                  </a:lnTo>
                  <a:lnTo>
                    <a:pt x="1777" y="848"/>
                  </a:lnTo>
                  <a:lnTo>
                    <a:pt x="1841" y="848"/>
                  </a:lnTo>
                  <a:lnTo>
                    <a:pt x="1841" y="864"/>
                  </a:lnTo>
                  <a:close/>
                  <a:moveTo>
                    <a:pt x="1729" y="864"/>
                  </a:moveTo>
                  <a:lnTo>
                    <a:pt x="1665" y="864"/>
                  </a:lnTo>
                  <a:lnTo>
                    <a:pt x="1665" y="848"/>
                  </a:lnTo>
                  <a:lnTo>
                    <a:pt x="1729" y="848"/>
                  </a:lnTo>
                  <a:lnTo>
                    <a:pt x="1729" y="864"/>
                  </a:lnTo>
                  <a:close/>
                  <a:moveTo>
                    <a:pt x="1617" y="864"/>
                  </a:moveTo>
                  <a:lnTo>
                    <a:pt x="1553" y="864"/>
                  </a:lnTo>
                  <a:lnTo>
                    <a:pt x="1553" y="848"/>
                  </a:lnTo>
                  <a:lnTo>
                    <a:pt x="1617" y="848"/>
                  </a:lnTo>
                  <a:lnTo>
                    <a:pt x="1617" y="864"/>
                  </a:lnTo>
                  <a:close/>
                  <a:moveTo>
                    <a:pt x="1505" y="864"/>
                  </a:moveTo>
                  <a:lnTo>
                    <a:pt x="1441" y="864"/>
                  </a:lnTo>
                  <a:lnTo>
                    <a:pt x="1441" y="848"/>
                  </a:lnTo>
                  <a:lnTo>
                    <a:pt x="1505" y="848"/>
                  </a:lnTo>
                  <a:lnTo>
                    <a:pt x="1505" y="864"/>
                  </a:lnTo>
                  <a:close/>
                  <a:moveTo>
                    <a:pt x="1393" y="864"/>
                  </a:moveTo>
                  <a:lnTo>
                    <a:pt x="1329" y="864"/>
                  </a:lnTo>
                  <a:lnTo>
                    <a:pt x="1329" y="848"/>
                  </a:lnTo>
                  <a:lnTo>
                    <a:pt x="1393" y="848"/>
                  </a:lnTo>
                  <a:lnTo>
                    <a:pt x="1393" y="864"/>
                  </a:lnTo>
                  <a:close/>
                  <a:moveTo>
                    <a:pt x="1281" y="864"/>
                  </a:moveTo>
                  <a:lnTo>
                    <a:pt x="1217" y="864"/>
                  </a:lnTo>
                  <a:lnTo>
                    <a:pt x="1217" y="848"/>
                  </a:lnTo>
                  <a:lnTo>
                    <a:pt x="1281" y="848"/>
                  </a:lnTo>
                  <a:lnTo>
                    <a:pt x="1281" y="864"/>
                  </a:lnTo>
                  <a:close/>
                  <a:moveTo>
                    <a:pt x="1169" y="864"/>
                  </a:moveTo>
                  <a:lnTo>
                    <a:pt x="1105" y="864"/>
                  </a:lnTo>
                  <a:lnTo>
                    <a:pt x="1105" y="848"/>
                  </a:lnTo>
                  <a:lnTo>
                    <a:pt x="1169" y="848"/>
                  </a:lnTo>
                  <a:lnTo>
                    <a:pt x="1169" y="864"/>
                  </a:lnTo>
                  <a:close/>
                  <a:moveTo>
                    <a:pt x="1057" y="864"/>
                  </a:moveTo>
                  <a:lnTo>
                    <a:pt x="993" y="864"/>
                  </a:lnTo>
                  <a:lnTo>
                    <a:pt x="993" y="848"/>
                  </a:lnTo>
                  <a:lnTo>
                    <a:pt x="1057" y="848"/>
                  </a:lnTo>
                  <a:lnTo>
                    <a:pt x="1057" y="864"/>
                  </a:lnTo>
                  <a:close/>
                  <a:moveTo>
                    <a:pt x="945" y="864"/>
                  </a:moveTo>
                  <a:lnTo>
                    <a:pt x="880" y="864"/>
                  </a:lnTo>
                  <a:lnTo>
                    <a:pt x="880" y="848"/>
                  </a:lnTo>
                  <a:lnTo>
                    <a:pt x="945" y="848"/>
                  </a:lnTo>
                  <a:lnTo>
                    <a:pt x="945" y="864"/>
                  </a:lnTo>
                  <a:close/>
                  <a:moveTo>
                    <a:pt x="832" y="864"/>
                  </a:moveTo>
                  <a:lnTo>
                    <a:pt x="768" y="864"/>
                  </a:lnTo>
                  <a:lnTo>
                    <a:pt x="768" y="848"/>
                  </a:lnTo>
                  <a:lnTo>
                    <a:pt x="832" y="848"/>
                  </a:lnTo>
                  <a:lnTo>
                    <a:pt x="832" y="864"/>
                  </a:lnTo>
                  <a:close/>
                  <a:moveTo>
                    <a:pt x="720" y="864"/>
                  </a:moveTo>
                  <a:lnTo>
                    <a:pt x="656" y="864"/>
                  </a:lnTo>
                  <a:lnTo>
                    <a:pt x="656" y="848"/>
                  </a:lnTo>
                  <a:lnTo>
                    <a:pt x="720" y="848"/>
                  </a:lnTo>
                  <a:lnTo>
                    <a:pt x="720" y="864"/>
                  </a:lnTo>
                  <a:close/>
                  <a:moveTo>
                    <a:pt x="608" y="864"/>
                  </a:moveTo>
                  <a:lnTo>
                    <a:pt x="544" y="864"/>
                  </a:lnTo>
                  <a:lnTo>
                    <a:pt x="544" y="848"/>
                  </a:lnTo>
                  <a:lnTo>
                    <a:pt x="608" y="848"/>
                  </a:lnTo>
                  <a:lnTo>
                    <a:pt x="608" y="864"/>
                  </a:lnTo>
                  <a:close/>
                  <a:moveTo>
                    <a:pt x="496" y="864"/>
                  </a:moveTo>
                  <a:lnTo>
                    <a:pt x="432" y="864"/>
                  </a:lnTo>
                  <a:lnTo>
                    <a:pt x="432" y="848"/>
                  </a:lnTo>
                  <a:lnTo>
                    <a:pt x="496" y="848"/>
                  </a:lnTo>
                  <a:lnTo>
                    <a:pt x="496" y="864"/>
                  </a:lnTo>
                  <a:close/>
                  <a:moveTo>
                    <a:pt x="384" y="864"/>
                  </a:moveTo>
                  <a:lnTo>
                    <a:pt x="320" y="864"/>
                  </a:lnTo>
                  <a:lnTo>
                    <a:pt x="320" y="848"/>
                  </a:lnTo>
                  <a:lnTo>
                    <a:pt x="384" y="848"/>
                  </a:lnTo>
                  <a:lnTo>
                    <a:pt x="384" y="864"/>
                  </a:lnTo>
                  <a:close/>
                  <a:moveTo>
                    <a:pt x="272" y="864"/>
                  </a:moveTo>
                  <a:lnTo>
                    <a:pt x="208" y="864"/>
                  </a:lnTo>
                  <a:lnTo>
                    <a:pt x="208" y="848"/>
                  </a:lnTo>
                  <a:lnTo>
                    <a:pt x="272" y="848"/>
                  </a:lnTo>
                  <a:lnTo>
                    <a:pt x="272" y="864"/>
                  </a:lnTo>
                  <a:close/>
                  <a:moveTo>
                    <a:pt x="160" y="864"/>
                  </a:moveTo>
                  <a:lnTo>
                    <a:pt x="96" y="864"/>
                  </a:lnTo>
                  <a:lnTo>
                    <a:pt x="96" y="848"/>
                  </a:lnTo>
                  <a:lnTo>
                    <a:pt x="160" y="848"/>
                  </a:lnTo>
                  <a:lnTo>
                    <a:pt x="160" y="864"/>
                  </a:lnTo>
                  <a:close/>
                  <a:moveTo>
                    <a:pt x="48" y="864"/>
                  </a:moveTo>
                  <a:lnTo>
                    <a:pt x="8" y="864"/>
                  </a:lnTo>
                  <a:lnTo>
                    <a:pt x="8" y="848"/>
                  </a:lnTo>
                  <a:lnTo>
                    <a:pt x="48" y="848"/>
                  </a:lnTo>
                  <a:lnTo>
                    <a:pt x="48" y="864"/>
                  </a:lnTo>
                  <a:close/>
                </a:path>
              </a:pathLst>
            </a:custGeom>
            <a:solidFill>
              <a:srgbClr val="000000"/>
            </a:solidFill>
            <a:ln w="0" cap="flat">
              <a:solidFill>
                <a:srgbClr val="000000"/>
              </a:solidFill>
              <a:prstDash val="solid"/>
              <a:round/>
              <a:headEnd/>
              <a:tailEnd/>
            </a:ln>
          </xdr:spPr>
        </xdr:sp>
        <xdr:sp macro="" textlink="">
          <xdr:nvSpPr>
            <xdr:cNvPr id="6320" name="Rectangle 176">
              <a:extLst>
                <a:ext uri="{FF2B5EF4-FFF2-40B4-BE49-F238E27FC236}">
                  <a16:creationId xmlns:a16="http://schemas.microsoft.com/office/drawing/2014/main" id="{09AA20B4-3FBB-4901-B20A-51A479C15D49}"/>
                </a:ext>
              </a:extLst>
            </xdr:cNvPr>
            <xdr:cNvSpPr>
              <a:spLocks noChangeArrowheads="1"/>
            </xdr:cNvSpPr>
          </xdr:nvSpPr>
          <xdr:spPr bwMode="auto">
            <a:xfrm>
              <a:off x="68" y="128"/>
              <a:ext cx="12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１．伝統的建造物群に関する</a:t>
              </a:r>
            </a:p>
          </xdr:txBody>
        </xdr:sp>
        <xdr:sp macro="" textlink="">
          <xdr:nvSpPr>
            <xdr:cNvPr id="6321" name="Rectangle 177">
              <a:extLst>
                <a:ext uri="{FF2B5EF4-FFF2-40B4-BE49-F238E27FC236}">
                  <a16:creationId xmlns:a16="http://schemas.microsoft.com/office/drawing/2014/main" id="{5B32078C-D07A-4ECC-BEFE-106701815F5A}"/>
                </a:ext>
              </a:extLst>
            </xdr:cNvPr>
            <xdr:cNvSpPr>
              <a:spLocks noChangeArrowheads="1"/>
            </xdr:cNvSpPr>
          </xdr:nvSpPr>
          <xdr:spPr bwMode="auto">
            <a:xfrm>
              <a:off x="102" y="144"/>
              <a:ext cx="5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選定保存検討</a:t>
              </a:r>
            </a:p>
          </xdr:txBody>
        </xdr:sp>
        <xdr:sp macro="" textlink="">
          <xdr:nvSpPr>
            <xdr:cNvPr id="6322" name="Rectangle 178">
              <a:extLst>
                <a:ext uri="{FF2B5EF4-FFF2-40B4-BE49-F238E27FC236}">
                  <a16:creationId xmlns:a16="http://schemas.microsoft.com/office/drawing/2014/main" id="{571E724F-ABCC-4F30-A0D7-017CB34CA19D}"/>
                </a:ext>
              </a:extLst>
            </xdr:cNvPr>
            <xdr:cNvSpPr>
              <a:spLocks noChangeArrowheads="1"/>
            </xdr:cNvSpPr>
          </xdr:nvSpPr>
          <xdr:spPr bwMode="auto">
            <a:xfrm>
              <a:off x="49" y="175"/>
              <a:ext cx="16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伝統的建造物群の保護行政の遂行に必</a:t>
              </a:r>
            </a:p>
          </xdr:txBody>
        </xdr:sp>
        <xdr:sp macro="" textlink="">
          <xdr:nvSpPr>
            <xdr:cNvPr id="6323" name="Rectangle 179">
              <a:extLst>
                <a:ext uri="{FF2B5EF4-FFF2-40B4-BE49-F238E27FC236}">
                  <a16:creationId xmlns:a16="http://schemas.microsoft.com/office/drawing/2014/main" id="{D05D270D-47A8-4E0D-B60F-FF1D4C38CFBB}"/>
                </a:ext>
              </a:extLst>
            </xdr:cNvPr>
            <xdr:cNvSpPr>
              <a:spLocks noChangeArrowheads="1"/>
            </xdr:cNvSpPr>
          </xdr:nvSpPr>
          <xdr:spPr bwMode="auto">
            <a:xfrm>
              <a:off x="49" y="189"/>
              <a:ext cx="16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要な基礎的事項に関する研修を行い，</a:t>
              </a:r>
            </a:p>
          </xdr:txBody>
        </xdr:sp>
        <xdr:sp macro="" textlink="">
          <xdr:nvSpPr>
            <xdr:cNvPr id="6324" name="Rectangle 180">
              <a:extLst>
                <a:ext uri="{FF2B5EF4-FFF2-40B4-BE49-F238E27FC236}">
                  <a16:creationId xmlns:a16="http://schemas.microsoft.com/office/drawing/2014/main" id="{F8EE8231-ADBC-4E52-9DA4-409812175CB8}"/>
                </a:ext>
              </a:extLst>
            </xdr:cNvPr>
            <xdr:cNvSpPr>
              <a:spLocks noChangeArrowheads="1"/>
            </xdr:cNvSpPr>
          </xdr:nvSpPr>
          <xdr:spPr bwMode="auto">
            <a:xfrm>
              <a:off x="49" y="201"/>
              <a:ext cx="1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もって文化財保護行政の</a:t>
              </a:r>
            </a:p>
          </xdr:txBody>
        </xdr:sp>
        <xdr:sp macro="" textlink="">
          <xdr:nvSpPr>
            <xdr:cNvPr id="6325" name="Rectangle 181">
              <a:extLst>
                <a:ext uri="{FF2B5EF4-FFF2-40B4-BE49-F238E27FC236}">
                  <a16:creationId xmlns:a16="http://schemas.microsoft.com/office/drawing/2014/main" id="{08897DB9-5DC1-46E7-A399-B8E110799397}"/>
                </a:ext>
              </a:extLst>
            </xdr:cNvPr>
            <xdr:cNvSpPr>
              <a:spLocks noChangeArrowheads="1"/>
            </xdr:cNvSpPr>
          </xdr:nvSpPr>
          <xdr:spPr bwMode="auto">
            <a:xfrm>
              <a:off x="155" y="201"/>
              <a:ext cx="6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向上に資する</a:t>
              </a:r>
            </a:p>
          </xdr:txBody>
        </xdr:sp>
        <xdr:sp macro="" textlink="">
          <xdr:nvSpPr>
            <xdr:cNvPr id="6326" name="Rectangle 182">
              <a:extLst>
                <a:ext uri="{FF2B5EF4-FFF2-40B4-BE49-F238E27FC236}">
                  <a16:creationId xmlns:a16="http://schemas.microsoft.com/office/drawing/2014/main" id="{5764A0F1-98D4-43BB-BB77-F76F7AAADFA0}"/>
                </a:ext>
              </a:extLst>
            </xdr:cNvPr>
            <xdr:cNvSpPr>
              <a:spLocks noChangeArrowheads="1"/>
            </xdr:cNvSpPr>
          </xdr:nvSpPr>
          <xdr:spPr bwMode="auto">
            <a:xfrm>
              <a:off x="49" y="215"/>
              <a:ext cx="1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とともに，広報資料を作製，配布し，</a:t>
              </a:r>
            </a:p>
          </xdr:txBody>
        </xdr:sp>
        <xdr:sp macro="" textlink="">
          <xdr:nvSpPr>
            <xdr:cNvPr id="6327" name="Rectangle 183">
              <a:extLst>
                <a:ext uri="{FF2B5EF4-FFF2-40B4-BE49-F238E27FC236}">
                  <a16:creationId xmlns:a16="http://schemas.microsoft.com/office/drawing/2014/main" id="{6D10EC59-06AF-4B72-8B50-1EED6332CED5}"/>
                </a:ext>
              </a:extLst>
            </xdr:cNvPr>
            <xdr:cNvSpPr>
              <a:spLocks noChangeArrowheads="1"/>
            </xdr:cNvSpPr>
          </xdr:nvSpPr>
          <xdr:spPr bwMode="auto">
            <a:xfrm>
              <a:off x="49" y="229"/>
              <a:ext cx="1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広く制度の普及を・る。</a:t>
              </a:r>
            </a:p>
          </xdr:txBody>
        </xdr:sp>
        <xdr:sp macro="" textlink="">
          <xdr:nvSpPr>
            <xdr:cNvPr id="6328" name="Freeform 184">
              <a:extLst>
                <a:ext uri="{FF2B5EF4-FFF2-40B4-BE49-F238E27FC236}">
                  <a16:creationId xmlns:a16="http://schemas.microsoft.com/office/drawing/2014/main" id="{F0258DDE-21A4-4E17-BD11-8870ADDA8DA2}"/>
                </a:ext>
              </a:extLst>
            </xdr:cNvPr>
            <xdr:cNvSpPr>
              <a:spLocks noEditPoints="1"/>
            </xdr:cNvSpPr>
          </xdr:nvSpPr>
          <xdr:spPr bwMode="auto">
            <a:xfrm>
              <a:off x="38" y="168"/>
              <a:ext cx="184" cy="82"/>
            </a:xfrm>
            <a:custGeom>
              <a:avLst/>
              <a:gdLst>
                <a:gd name="T0" fmla="*/ 112 w 3360"/>
                <a:gd name="T1" fmla="*/ 1520 h 1520"/>
                <a:gd name="T2" fmla="*/ 0 w 3360"/>
                <a:gd name="T3" fmla="*/ 1409 h 1520"/>
                <a:gd name="T4" fmla="*/ 0 w 3360"/>
                <a:gd name="T5" fmla="*/ 112 h 1520"/>
                <a:gd name="T6" fmla="*/ 112 w 3360"/>
                <a:gd name="T7" fmla="*/ 0 h 1520"/>
                <a:gd name="T8" fmla="*/ 3249 w 3360"/>
                <a:gd name="T9" fmla="*/ 0 h 1520"/>
                <a:gd name="T10" fmla="*/ 3360 w 3360"/>
                <a:gd name="T11" fmla="*/ 112 h 1520"/>
                <a:gd name="T12" fmla="*/ 3360 w 3360"/>
                <a:gd name="T13" fmla="*/ 1409 h 1520"/>
                <a:gd name="T14" fmla="*/ 3249 w 3360"/>
                <a:gd name="T15" fmla="*/ 1520 h 152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360" h="1520">
                  <a:moveTo>
                    <a:pt x="112" y="1520"/>
                  </a:moveTo>
                  <a:cubicBezTo>
                    <a:pt x="50" y="1520"/>
                    <a:pt x="0" y="1470"/>
                    <a:pt x="0" y="1409"/>
                  </a:cubicBezTo>
                  <a:lnTo>
                    <a:pt x="0" y="112"/>
                  </a:lnTo>
                  <a:cubicBezTo>
                    <a:pt x="0" y="50"/>
                    <a:pt x="50" y="0"/>
                    <a:pt x="112" y="0"/>
                  </a:cubicBezTo>
                  <a:moveTo>
                    <a:pt x="3249" y="0"/>
                  </a:moveTo>
                  <a:cubicBezTo>
                    <a:pt x="3310" y="0"/>
                    <a:pt x="3360" y="50"/>
                    <a:pt x="3360" y="112"/>
                  </a:cubicBezTo>
                  <a:lnTo>
                    <a:pt x="3360" y="1409"/>
                  </a:lnTo>
                  <a:cubicBezTo>
                    <a:pt x="3360" y="1470"/>
                    <a:pt x="3310" y="1520"/>
                    <a:pt x="3249" y="1520"/>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329" name="Rectangle 185">
              <a:extLst>
                <a:ext uri="{FF2B5EF4-FFF2-40B4-BE49-F238E27FC236}">
                  <a16:creationId xmlns:a16="http://schemas.microsoft.com/office/drawing/2014/main" id="{E7A892A0-8D4B-4C5F-8C79-A718B80A8DC8}"/>
                </a:ext>
              </a:extLst>
            </xdr:cNvPr>
            <xdr:cNvSpPr>
              <a:spLocks noChangeArrowheads="1"/>
            </xdr:cNvSpPr>
          </xdr:nvSpPr>
          <xdr:spPr bwMode="auto">
            <a:xfrm>
              <a:off x="85" y="291"/>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請負</a:t>
              </a:r>
            </a:p>
          </xdr:txBody>
        </xdr:sp>
        <xdr:sp macro="" textlink="">
          <xdr:nvSpPr>
            <xdr:cNvPr id="6330" name="Rectangle 186">
              <a:extLst>
                <a:ext uri="{FF2B5EF4-FFF2-40B4-BE49-F238E27FC236}">
                  <a16:creationId xmlns:a16="http://schemas.microsoft.com/office/drawing/2014/main" id="{5994B438-9CE5-4C7C-BB54-ADDA710E9C1C}"/>
                </a:ext>
              </a:extLst>
            </xdr:cNvPr>
            <xdr:cNvSpPr>
              <a:spLocks noChangeArrowheads="1"/>
            </xdr:cNvSpPr>
          </xdr:nvSpPr>
          <xdr:spPr bwMode="auto">
            <a:xfrm>
              <a:off x="104" y="291"/>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331" name="Rectangle 187">
              <a:extLst>
                <a:ext uri="{FF2B5EF4-FFF2-40B4-BE49-F238E27FC236}">
                  <a16:creationId xmlns:a16="http://schemas.microsoft.com/office/drawing/2014/main" id="{2CD97192-5654-45BC-9EFF-690D8F32197F}"/>
                </a:ext>
              </a:extLst>
            </xdr:cNvPr>
            <xdr:cNvSpPr>
              <a:spLocks noChangeArrowheads="1"/>
            </xdr:cNvSpPr>
          </xdr:nvSpPr>
          <xdr:spPr bwMode="auto">
            <a:xfrm>
              <a:off x="110" y="291"/>
              <a:ext cx="7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随意契約（少額）</a:t>
              </a:r>
            </a:p>
          </xdr:txBody>
        </xdr:sp>
        <xdr:sp macro="" textlink="">
          <xdr:nvSpPr>
            <xdr:cNvPr id="6332" name="Rectangle 188">
              <a:extLst>
                <a:ext uri="{FF2B5EF4-FFF2-40B4-BE49-F238E27FC236}">
                  <a16:creationId xmlns:a16="http://schemas.microsoft.com/office/drawing/2014/main" id="{31388D9A-312A-4753-9F28-356883007233}"/>
                </a:ext>
              </a:extLst>
            </xdr:cNvPr>
            <xdr:cNvSpPr>
              <a:spLocks noChangeArrowheads="1"/>
            </xdr:cNvSpPr>
          </xdr:nvSpPr>
          <xdr:spPr bwMode="auto">
            <a:xfrm>
              <a:off x="176" y="291"/>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333" name="Rectangle 189">
              <a:extLst>
                <a:ext uri="{FF2B5EF4-FFF2-40B4-BE49-F238E27FC236}">
                  <a16:creationId xmlns:a16="http://schemas.microsoft.com/office/drawing/2014/main" id="{A6BA6A92-8F70-4C94-BDE3-752F6E144F05}"/>
                </a:ext>
              </a:extLst>
            </xdr:cNvPr>
            <xdr:cNvSpPr>
              <a:spLocks noChangeArrowheads="1"/>
            </xdr:cNvSpPr>
          </xdr:nvSpPr>
          <xdr:spPr bwMode="auto">
            <a:xfrm>
              <a:off x="74" y="305"/>
              <a:ext cx="118" cy="5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34" name="Rectangle 190">
              <a:extLst>
                <a:ext uri="{FF2B5EF4-FFF2-40B4-BE49-F238E27FC236}">
                  <a16:creationId xmlns:a16="http://schemas.microsoft.com/office/drawing/2014/main" id="{091F1ED8-316B-4DCE-8793-1CC640D056C9}"/>
                </a:ext>
              </a:extLst>
            </xdr:cNvPr>
            <xdr:cNvSpPr>
              <a:spLocks noChangeArrowheads="1"/>
            </xdr:cNvSpPr>
          </xdr:nvSpPr>
          <xdr:spPr bwMode="auto">
            <a:xfrm>
              <a:off x="74" y="305"/>
              <a:ext cx="118" cy="56"/>
            </a:xfrm>
            <a:prstGeom prst="rect">
              <a:avLst/>
            </a:pr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335" name="Rectangle 191">
              <a:extLst>
                <a:ext uri="{FF2B5EF4-FFF2-40B4-BE49-F238E27FC236}">
                  <a16:creationId xmlns:a16="http://schemas.microsoft.com/office/drawing/2014/main" id="{985F3D5B-FE2F-4672-8AE9-9B190E087523}"/>
                </a:ext>
              </a:extLst>
            </xdr:cNvPr>
            <xdr:cNvSpPr>
              <a:spLocks noChangeArrowheads="1"/>
            </xdr:cNvSpPr>
          </xdr:nvSpPr>
          <xdr:spPr bwMode="auto">
            <a:xfrm>
              <a:off x="130" y="317"/>
              <a:ext cx="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Ａ</a:t>
              </a:r>
            </a:p>
          </xdr:txBody>
        </xdr:sp>
        <xdr:sp macro="" textlink="">
          <xdr:nvSpPr>
            <xdr:cNvPr id="6336" name="Rectangle 192">
              <a:extLst>
                <a:ext uri="{FF2B5EF4-FFF2-40B4-BE49-F238E27FC236}">
                  <a16:creationId xmlns:a16="http://schemas.microsoft.com/office/drawing/2014/main" id="{FE6E1D2A-F661-4C4F-B680-CCACD5D8FD4E}"/>
                </a:ext>
              </a:extLst>
            </xdr:cNvPr>
            <xdr:cNvSpPr>
              <a:spLocks noChangeArrowheads="1"/>
            </xdr:cNvSpPr>
          </xdr:nvSpPr>
          <xdr:spPr bwMode="auto">
            <a:xfrm>
              <a:off x="105" y="328"/>
              <a:ext cx="4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ヤ・ノ印刷</a:t>
              </a:r>
            </a:p>
          </xdr:txBody>
        </xdr:sp>
        <xdr:sp macro="" textlink="">
          <xdr:nvSpPr>
            <xdr:cNvPr id="6337" name="Rectangle 193">
              <a:extLst>
                <a:ext uri="{FF2B5EF4-FFF2-40B4-BE49-F238E27FC236}">
                  <a16:creationId xmlns:a16="http://schemas.microsoft.com/office/drawing/2014/main" id="{576453C7-A097-46FE-B159-7C993106E54B}"/>
                </a:ext>
              </a:extLst>
            </xdr:cNvPr>
            <xdr:cNvSpPr>
              <a:spLocks noChangeArrowheads="1"/>
            </xdr:cNvSpPr>
          </xdr:nvSpPr>
          <xdr:spPr bwMode="auto">
            <a:xfrm>
              <a:off x="149" y="327"/>
              <a:ext cx="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Calibri"/>
                </a:rPr>
                <a:t>(</a:t>
              </a:r>
            </a:p>
          </xdr:txBody>
        </xdr:sp>
        <xdr:sp macro="" textlink="">
          <xdr:nvSpPr>
            <xdr:cNvPr id="6338" name="Rectangle 194">
              <a:extLst>
                <a:ext uri="{FF2B5EF4-FFF2-40B4-BE49-F238E27FC236}">
                  <a16:creationId xmlns:a16="http://schemas.microsoft.com/office/drawing/2014/main" id="{F8CE705A-6C91-44CF-851D-E24A14F4AA02}"/>
                </a:ext>
              </a:extLst>
            </xdr:cNvPr>
            <xdr:cNvSpPr>
              <a:spLocks noChangeArrowheads="1"/>
            </xdr:cNvSpPr>
          </xdr:nvSpPr>
          <xdr:spPr bwMode="auto">
            <a:xfrm>
              <a:off x="152" y="327"/>
              <a:ext cx="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株</a:t>
              </a:r>
            </a:p>
          </xdr:txBody>
        </xdr:sp>
        <xdr:sp macro="" textlink="">
          <xdr:nvSpPr>
            <xdr:cNvPr id="6339" name="Rectangle 195">
              <a:extLst>
                <a:ext uri="{FF2B5EF4-FFF2-40B4-BE49-F238E27FC236}">
                  <a16:creationId xmlns:a16="http://schemas.microsoft.com/office/drawing/2014/main" id="{4FA9A782-82A3-49D3-9D2A-39DC1E1DADAB}"/>
                </a:ext>
              </a:extLst>
            </xdr:cNvPr>
            <xdr:cNvSpPr>
              <a:spLocks noChangeArrowheads="1"/>
            </xdr:cNvSpPr>
          </xdr:nvSpPr>
          <xdr:spPr bwMode="auto">
            <a:xfrm>
              <a:off x="109" y="343"/>
              <a:ext cx="5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０．１百万円</a:t>
              </a:r>
            </a:p>
          </xdr:txBody>
        </xdr:sp>
        <xdr:sp macro="" textlink="">
          <xdr:nvSpPr>
            <xdr:cNvPr id="6340" name="Freeform 196">
              <a:extLst>
                <a:ext uri="{FF2B5EF4-FFF2-40B4-BE49-F238E27FC236}">
                  <a16:creationId xmlns:a16="http://schemas.microsoft.com/office/drawing/2014/main" id="{023CF71A-4CB8-4F54-8030-8FA043301251}"/>
                </a:ext>
              </a:extLst>
            </xdr:cNvPr>
            <xdr:cNvSpPr>
              <a:spLocks noEditPoints="1"/>
            </xdr:cNvSpPr>
          </xdr:nvSpPr>
          <xdr:spPr bwMode="auto">
            <a:xfrm>
              <a:off x="77" y="368"/>
              <a:ext cx="108" cy="57"/>
            </a:xfrm>
            <a:custGeom>
              <a:avLst/>
              <a:gdLst>
                <a:gd name="T0" fmla="*/ 78 w 1984"/>
                <a:gd name="T1" fmla="*/ 1056 h 1056"/>
                <a:gd name="T2" fmla="*/ 0 w 1984"/>
                <a:gd name="T3" fmla="*/ 979 h 1056"/>
                <a:gd name="T4" fmla="*/ 0 w 1984"/>
                <a:gd name="T5" fmla="*/ 78 h 1056"/>
                <a:gd name="T6" fmla="*/ 78 w 1984"/>
                <a:gd name="T7" fmla="*/ 0 h 1056"/>
                <a:gd name="T8" fmla="*/ 1907 w 1984"/>
                <a:gd name="T9" fmla="*/ 0 h 1056"/>
                <a:gd name="T10" fmla="*/ 1984 w 1984"/>
                <a:gd name="T11" fmla="*/ 78 h 1056"/>
                <a:gd name="T12" fmla="*/ 1984 w 1984"/>
                <a:gd name="T13" fmla="*/ 979 h 1056"/>
                <a:gd name="T14" fmla="*/ 1907 w 1984"/>
                <a:gd name="T15" fmla="*/ 1056 h 105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84" h="1056">
                  <a:moveTo>
                    <a:pt x="78" y="1056"/>
                  </a:moveTo>
                  <a:cubicBezTo>
                    <a:pt x="35" y="1056"/>
                    <a:pt x="0" y="1022"/>
                    <a:pt x="0" y="979"/>
                  </a:cubicBezTo>
                  <a:lnTo>
                    <a:pt x="0" y="78"/>
                  </a:lnTo>
                  <a:cubicBezTo>
                    <a:pt x="0" y="35"/>
                    <a:pt x="35" y="0"/>
                    <a:pt x="78" y="0"/>
                  </a:cubicBezTo>
                  <a:moveTo>
                    <a:pt x="1907" y="0"/>
                  </a:moveTo>
                  <a:cubicBezTo>
                    <a:pt x="1950" y="0"/>
                    <a:pt x="1984" y="35"/>
                    <a:pt x="1984" y="78"/>
                  </a:cubicBezTo>
                  <a:lnTo>
                    <a:pt x="1984" y="979"/>
                  </a:lnTo>
                  <a:cubicBezTo>
                    <a:pt x="1984" y="1022"/>
                    <a:pt x="1950" y="1056"/>
                    <a:pt x="1907" y="1056"/>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341" name="Rectangle 197">
              <a:extLst>
                <a:ext uri="{FF2B5EF4-FFF2-40B4-BE49-F238E27FC236}">
                  <a16:creationId xmlns:a16="http://schemas.microsoft.com/office/drawing/2014/main" id="{062DF6F6-3CA7-4D93-B8DA-1F5A71C15240}"/>
                </a:ext>
              </a:extLst>
            </xdr:cNvPr>
            <xdr:cNvSpPr>
              <a:spLocks noChangeArrowheads="1"/>
            </xdr:cNvSpPr>
          </xdr:nvSpPr>
          <xdr:spPr bwMode="auto">
            <a:xfrm>
              <a:off x="101" y="429"/>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a:t>
              </a:r>
            </a:p>
          </xdr:txBody>
        </xdr:sp>
        <xdr:sp macro="" textlink="">
          <xdr:nvSpPr>
            <xdr:cNvPr id="6342" name="Rectangle 198">
              <a:extLst>
                <a:ext uri="{FF2B5EF4-FFF2-40B4-BE49-F238E27FC236}">
                  <a16:creationId xmlns:a16="http://schemas.microsoft.com/office/drawing/2014/main" id="{33B18B9A-8451-47CA-9903-21BB268B0A85}"/>
                </a:ext>
              </a:extLst>
            </xdr:cNvPr>
            <xdr:cNvSpPr>
              <a:spLocks noChangeArrowheads="1"/>
            </xdr:cNvSpPr>
          </xdr:nvSpPr>
          <xdr:spPr bwMode="auto">
            <a:xfrm>
              <a:off x="111" y="428"/>
              <a:ext cx="6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庁費等執行分</a:t>
              </a:r>
            </a:p>
          </xdr:txBody>
        </xdr:sp>
        <xdr:sp macro="" textlink="">
          <xdr:nvSpPr>
            <xdr:cNvPr id="6343" name="Freeform 199">
              <a:extLst>
                <a:ext uri="{FF2B5EF4-FFF2-40B4-BE49-F238E27FC236}">
                  <a16:creationId xmlns:a16="http://schemas.microsoft.com/office/drawing/2014/main" id="{3D71BAB2-E45A-4A2E-B659-6B587312D78A}"/>
                </a:ext>
              </a:extLst>
            </xdr:cNvPr>
            <xdr:cNvSpPr>
              <a:spLocks noEditPoints="1"/>
            </xdr:cNvSpPr>
          </xdr:nvSpPr>
          <xdr:spPr bwMode="auto">
            <a:xfrm>
              <a:off x="125" y="254"/>
              <a:ext cx="7" cy="32"/>
            </a:xfrm>
            <a:custGeom>
              <a:avLst/>
              <a:gdLst>
                <a:gd name="T0" fmla="*/ 4 w 7"/>
                <a:gd name="T1" fmla="*/ 0 h 32"/>
                <a:gd name="T2" fmla="*/ 4 w 7"/>
                <a:gd name="T3" fmla="*/ 26 h 32"/>
                <a:gd name="T4" fmla="*/ 3 w 7"/>
                <a:gd name="T5" fmla="*/ 26 h 32"/>
                <a:gd name="T6" fmla="*/ 3 w 7"/>
                <a:gd name="T7" fmla="*/ 0 h 32"/>
                <a:gd name="T8" fmla="*/ 4 w 7"/>
                <a:gd name="T9" fmla="*/ 0 h 32"/>
                <a:gd name="T10" fmla="*/ 7 w 7"/>
                <a:gd name="T11" fmla="*/ 25 h 32"/>
                <a:gd name="T12" fmla="*/ 4 w 7"/>
                <a:gd name="T13" fmla="*/ 32 h 32"/>
                <a:gd name="T14" fmla="*/ 0 w 7"/>
                <a:gd name="T15" fmla="*/ 25 h 32"/>
                <a:gd name="T16" fmla="*/ 7 w 7"/>
                <a:gd name="T17" fmla="*/ 25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2">
                  <a:moveTo>
                    <a:pt x="4" y="0"/>
                  </a:moveTo>
                  <a:lnTo>
                    <a:pt x="4" y="26"/>
                  </a:lnTo>
                  <a:lnTo>
                    <a:pt x="3" y="26"/>
                  </a:lnTo>
                  <a:lnTo>
                    <a:pt x="3" y="0"/>
                  </a:lnTo>
                  <a:lnTo>
                    <a:pt x="4" y="0"/>
                  </a:lnTo>
                  <a:close/>
                  <a:moveTo>
                    <a:pt x="7" y="25"/>
                  </a:moveTo>
                  <a:lnTo>
                    <a:pt x="4" y="32"/>
                  </a:lnTo>
                  <a:lnTo>
                    <a:pt x="0" y="25"/>
                  </a:lnTo>
                  <a:lnTo>
                    <a:pt x="7" y="25"/>
                  </a:lnTo>
                  <a:close/>
                </a:path>
              </a:pathLst>
            </a:custGeom>
            <a:solidFill>
              <a:srgbClr val="000000"/>
            </a:solidFill>
            <a:ln w="0" cap="flat">
              <a:solidFill>
                <a:srgbClr val="000000"/>
              </a:solidFill>
              <a:prstDash val="solid"/>
              <a:round/>
              <a:headEnd/>
              <a:tailEnd/>
            </a:ln>
          </xdr:spPr>
        </xdr:sp>
        <xdr:sp macro="" textlink="">
          <xdr:nvSpPr>
            <xdr:cNvPr id="6344" name="Rectangle 200">
              <a:extLst>
                <a:ext uri="{FF2B5EF4-FFF2-40B4-BE49-F238E27FC236}">
                  <a16:creationId xmlns:a16="http://schemas.microsoft.com/office/drawing/2014/main" id="{F7864C82-5E0B-468A-9A05-98A0874EA29D}"/>
                </a:ext>
              </a:extLst>
            </xdr:cNvPr>
            <xdr:cNvSpPr>
              <a:spLocks noChangeArrowheads="1"/>
            </xdr:cNvSpPr>
          </xdr:nvSpPr>
          <xdr:spPr bwMode="auto">
            <a:xfrm>
              <a:off x="293" y="372"/>
              <a:ext cx="7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登録有形文化財</a:t>
              </a:r>
            </a:p>
          </xdr:txBody>
        </xdr:sp>
        <xdr:sp macro="" textlink="">
          <xdr:nvSpPr>
            <xdr:cNvPr id="6345" name="Rectangle 201">
              <a:extLst>
                <a:ext uri="{FF2B5EF4-FFF2-40B4-BE49-F238E27FC236}">
                  <a16:creationId xmlns:a16="http://schemas.microsoft.com/office/drawing/2014/main" id="{5559C13D-48D7-45F0-B981-313604C92D29}"/>
                </a:ext>
              </a:extLst>
            </xdr:cNvPr>
            <xdr:cNvSpPr>
              <a:spLocks noChangeArrowheads="1"/>
            </xdr:cNvSpPr>
          </xdr:nvSpPr>
          <xdr:spPr bwMode="auto">
            <a:xfrm>
              <a:off x="293" y="384"/>
              <a:ext cx="7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（建造物）の登録</a:t>
              </a:r>
            </a:p>
          </xdr:txBody>
        </xdr:sp>
        <xdr:sp macro="" textlink="">
          <xdr:nvSpPr>
            <xdr:cNvPr id="6346" name="Rectangle 202">
              <a:extLst>
                <a:ext uri="{FF2B5EF4-FFF2-40B4-BE49-F238E27FC236}">
                  <a16:creationId xmlns:a16="http://schemas.microsoft.com/office/drawing/2014/main" id="{AF61B8E1-A4E8-42A3-B0BB-C2A96CF90F49}"/>
                </a:ext>
              </a:extLst>
            </xdr:cNvPr>
            <xdr:cNvSpPr>
              <a:spLocks noChangeArrowheads="1"/>
            </xdr:cNvSpPr>
          </xdr:nvSpPr>
          <xdr:spPr bwMode="auto">
            <a:xfrm>
              <a:off x="293" y="393"/>
              <a:ext cx="8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プレートを作成等</a:t>
              </a:r>
            </a:p>
          </xdr:txBody>
        </xdr:sp>
        <xdr:sp macro="" textlink="">
          <xdr:nvSpPr>
            <xdr:cNvPr id="6347" name="Freeform 203">
              <a:extLst>
                <a:ext uri="{FF2B5EF4-FFF2-40B4-BE49-F238E27FC236}">
                  <a16:creationId xmlns:a16="http://schemas.microsoft.com/office/drawing/2014/main" id="{464115B1-FAEC-4520-83A2-BA3CD7648788}"/>
                </a:ext>
              </a:extLst>
            </xdr:cNvPr>
            <xdr:cNvSpPr>
              <a:spLocks noEditPoints="1"/>
            </xdr:cNvSpPr>
          </xdr:nvSpPr>
          <xdr:spPr bwMode="auto">
            <a:xfrm>
              <a:off x="829" y="256"/>
              <a:ext cx="7" cy="31"/>
            </a:xfrm>
            <a:custGeom>
              <a:avLst/>
              <a:gdLst>
                <a:gd name="T0" fmla="*/ 4 w 7"/>
                <a:gd name="T1" fmla="*/ 0 h 31"/>
                <a:gd name="T2" fmla="*/ 4 w 7"/>
                <a:gd name="T3" fmla="*/ 26 h 31"/>
                <a:gd name="T4" fmla="*/ 3 w 7"/>
                <a:gd name="T5" fmla="*/ 26 h 31"/>
                <a:gd name="T6" fmla="*/ 3 w 7"/>
                <a:gd name="T7" fmla="*/ 0 h 31"/>
                <a:gd name="T8" fmla="*/ 4 w 7"/>
                <a:gd name="T9" fmla="*/ 0 h 31"/>
                <a:gd name="T10" fmla="*/ 7 w 7"/>
                <a:gd name="T11" fmla="*/ 25 h 31"/>
                <a:gd name="T12" fmla="*/ 3 w 7"/>
                <a:gd name="T13" fmla="*/ 31 h 31"/>
                <a:gd name="T14" fmla="*/ 0 w 7"/>
                <a:gd name="T15" fmla="*/ 25 h 31"/>
                <a:gd name="T16" fmla="*/ 7 w 7"/>
                <a:gd name="T17" fmla="*/ 25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1">
                  <a:moveTo>
                    <a:pt x="4" y="0"/>
                  </a:moveTo>
                  <a:lnTo>
                    <a:pt x="4" y="26"/>
                  </a:lnTo>
                  <a:lnTo>
                    <a:pt x="3" y="26"/>
                  </a:lnTo>
                  <a:lnTo>
                    <a:pt x="3" y="0"/>
                  </a:lnTo>
                  <a:lnTo>
                    <a:pt x="4" y="0"/>
                  </a:lnTo>
                  <a:close/>
                  <a:moveTo>
                    <a:pt x="7" y="25"/>
                  </a:moveTo>
                  <a:lnTo>
                    <a:pt x="3" y="31"/>
                  </a:lnTo>
                  <a:lnTo>
                    <a:pt x="0" y="25"/>
                  </a:lnTo>
                  <a:lnTo>
                    <a:pt x="7" y="25"/>
                  </a:lnTo>
                  <a:close/>
                </a:path>
              </a:pathLst>
            </a:custGeom>
            <a:solidFill>
              <a:srgbClr val="000000"/>
            </a:solidFill>
            <a:ln w="0" cap="flat">
              <a:solidFill>
                <a:srgbClr val="000000"/>
              </a:solidFill>
              <a:prstDash val="solid"/>
              <a:round/>
              <a:headEnd/>
              <a:tailEnd/>
            </a:ln>
          </xdr:spPr>
        </xdr:sp>
      </xdr:grpSp>
      <xdr:sp macro="" textlink="">
        <xdr:nvSpPr>
          <xdr:cNvPr id="6349" name="Freeform 205">
            <a:extLst>
              <a:ext uri="{FF2B5EF4-FFF2-40B4-BE49-F238E27FC236}">
                <a16:creationId xmlns:a16="http://schemas.microsoft.com/office/drawing/2014/main" id="{63286B2E-3BD0-4301-BC06-B56BD581B5F5}"/>
              </a:ext>
            </a:extLst>
          </xdr:cNvPr>
          <xdr:cNvSpPr>
            <a:spLocks noEditPoints="1"/>
          </xdr:cNvSpPr>
        </xdr:nvSpPr>
        <xdr:spPr bwMode="auto">
          <a:xfrm>
            <a:off x="584" y="221"/>
            <a:ext cx="7" cy="60"/>
          </a:xfrm>
          <a:custGeom>
            <a:avLst/>
            <a:gdLst>
              <a:gd name="T0" fmla="*/ 3 w 7"/>
              <a:gd name="T1" fmla="*/ 0 h 60"/>
              <a:gd name="T2" fmla="*/ 3 w 7"/>
              <a:gd name="T3" fmla="*/ 54 h 60"/>
              <a:gd name="T4" fmla="*/ 4 w 7"/>
              <a:gd name="T5" fmla="*/ 54 h 60"/>
              <a:gd name="T6" fmla="*/ 4 w 7"/>
              <a:gd name="T7" fmla="*/ 0 h 60"/>
              <a:gd name="T8" fmla="*/ 3 w 7"/>
              <a:gd name="T9" fmla="*/ 0 h 60"/>
              <a:gd name="T10" fmla="*/ 0 w 7"/>
              <a:gd name="T11" fmla="*/ 53 h 60"/>
              <a:gd name="T12" fmla="*/ 3 w 7"/>
              <a:gd name="T13" fmla="*/ 60 h 60"/>
              <a:gd name="T14" fmla="*/ 7 w 7"/>
              <a:gd name="T15" fmla="*/ 53 h 60"/>
              <a:gd name="T16" fmla="*/ 0 w 7"/>
              <a:gd name="T17" fmla="*/ 53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60">
                <a:moveTo>
                  <a:pt x="3" y="0"/>
                </a:moveTo>
                <a:lnTo>
                  <a:pt x="3" y="54"/>
                </a:lnTo>
                <a:lnTo>
                  <a:pt x="4" y="54"/>
                </a:lnTo>
                <a:lnTo>
                  <a:pt x="4" y="0"/>
                </a:lnTo>
                <a:lnTo>
                  <a:pt x="3" y="0"/>
                </a:lnTo>
                <a:close/>
                <a:moveTo>
                  <a:pt x="0" y="53"/>
                </a:moveTo>
                <a:lnTo>
                  <a:pt x="3" y="60"/>
                </a:lnTo>
                <a:lnTo>
                  <a:pt x="7" y="53"/>
                </a:lnTo>
                <a:lnTo>
                  <a:pt x="0" y="53"/>
                </a:lnTo>
                <a:close/>
              </a:path>
            </a:pathLst>
          </a:custGeom>
          <a:solidFill>
            <a:srgbClr val="000000"/>
          </a:solidFill>
          <a:ln w="0" cap="flat">
            <a:solidFill>
              <a:srgbClr val="000000"/>
            </a:solidFill>
            <a:prstDash val="solid"/>
            <a:round/>
            <a:headEnd/>
            <a:tailEnd/>
          </a:ln>
        </xdr:spPr>
      </xdr:sp>
      <xdr:sp macro="" textlink="">
        <xdr:nvSpPr>
          <xdr:cNvPr id="6350" name="Rectangle 206">
            <a:extLst>
              <a:ext uri="{FF2B5EF4-FFF2-40B4-BE49-F238E27FC236}">
                <a16:creationId xmlns:a16="http://schemas.microsoft.com/office/drawing/2014/main" id="{AC91A3F3-7054-4EAB-B6B0-3DBA2D3CAEAF}"/>
              </a:ext>
            </a:extLst>
          </xdr:cNvPr>
          <xdr:cNvSpPr>
            <a:spLocks noChangeArrowheads="1"/>
          </xdr:cNvSpPr>
        </xdr:nvSpPr>
        <xdr:spPr bwMode="auto">
          <a:xfrm>
            <a:off x="539" y="288"/>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委託</a:t>
            </a:r>
          </a:p>
        </xdr:txBody>
      </xdr:sp>
      <xdr:sp macro="" textlink="">
        <xdr:nvSpPr>
          <xdr:cNvPr id="6351" name="Rectangle 207">
            <a:extLst>
              <a:ext uri="{FF2B5EF4-FFF2-40B4-BE49-F238E27FC236}">
                <a16:creationId xmlns:a16="http://schemas.microsoft.com/office/drawing/2014/main" id="{2479849A-75BB-43A8-88E9-73D6C3953B53}"/>
              </a:ext>
            </a:extLst>
          </xdr:cNvPr>
          <xdr:cNvSpPr>
            <a:spLocks noChangeArrowheads="1"/>
          </xdr:cNvSpPr>
        </xdr:nvSpPr>
        <xdr:spPr bwMode="auto">
          <a:xfrm>
            <a:off x="559" y="288"/>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352" name="Rectangle 208">
            <a:extLst>
              <a:ext uri="{FF2B5EF4-FFF2-40B4-BE49-F238E27FC236}">
                <a16:creationId xmlns:a16="http://schemas.microsoft.com/office/drawing/2014/main" id="{04EEB2B9-174E-47C6-8251-87F1B5E7484C}"/>
              </a:ext>
            </a:extLst>
          </xdr:cNvPr>
          <xdr:cNvSpPr>
            <a:spLocks noChangeArrowheads="1"/>
          </xdr:cNvSpPr>
        </xdr:nvSpPr>
        <xdr:spPr bwMode="auto">
          <a:xfrm>
            <a:off x="564" y="288"/>
            <a:ext cx="1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一般競争契約（総合評価）</a:t>
            </a:r>
          </a:p>
        </xdr:txBody>
      </xdr:sp>
      <xdr:sp macro="" textlink="">
        <xdr:nvSpPr>
          <xdr:cNvPr id="6353" name="Rectangle 209">
            <a:extLst>
              <a:ext uri="{FF2B5EF4-FFF2-40B4-BE49-F238E27FC236}">
                <a16:creationId xmlns:a16="http://schemas.microsoft.com/office/drawing/2014/main" id="{EBF442F3-6881-472B-9064-AF12A75745CC}"/>
              </a:ext>
            </a:extLst>
          </xdr:cNvPr>
          <xdr:cNvSpPr>
            <a:spLocks noChangeArrowheads="1"/>
          </xdr:cNvSpPr>
        </xdr:nvSpPr>
        <xdr:spPr bwMode="auto">
          <a:xfrm>
            <a:off x="668" y="288"/>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354" name="Rectangle 210">
            <a:extLst>
              <a:ext uri="{FF2B5EF4-FFF2-40B4-BE49-F238E27FC236}">
                <a16:creationId xmlns:a16="http://schemas.microsoft.com/office/drawing/2014/main" id="{FB8DC88F-17CB-4AEA-81D8-4C10C6279286}"/>
              </a:ext>
            </a:extLst>
          </xdr:cNvPr>
          <xdr:cNvSpPr>
            <a:spLocks noChangeArrowheads="1"/>
          </xdr:cNvSpPr>
        </xdr:nvSpPr>
        <xdr:spPr bwMode="auto">
          <a:xfrm>
            <a:off x="545" y="303"/>
            <a:ext cx="112" cy="52"/>
          </a:xfrm>
          <a:prstGeom prst="rect">
            <a:avLst/>
          </a:pr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355" name="Rectangle 211">
            <a:extLst>
              <a:ext uri="{FF2B5EF4-FFF2-40B4-BE49-F238E27FC236}">
                <a16:creationId xmlns:a16="http://schemas.microsoft.com/office/drawing/2014/main" id="{613EC1D9-DCF8-41AE-99C4-96B1AEEE987B}"/>
              </a:ext>
            </a:extLst>
          </xdr:cNvPr>
          <xdr:cNvSpPr>
            <a:spLocks noChangeArrowheads="1"/>
          </xdr:cNvSpPr>
        </xdr:nvSpPr>
        <xdr:spPr bwMode="auto">
          <a:xfrm>
            <a:off x="597" y="313"/>
            <a:ext cx="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Ｄ</a:t>
            </a:r>
          </a:p>
        </xdr:txBody>
      </xdr:sp>
      <xdr:sp macro="" textlink="">
        <xdr:nvSpPr>
          <xdr:cNvPr id="6356" name="Rectangle 212">
            <a:extLst>
              <a:ext uri="{FF2B5EF4-FFF2-40B4-BE49-F238E27FC236}">
                <a16:creationId xmlns:a16="http://schemas.microsoft.com/office/drawing/2014/main" id="{2B915A43-D6C6-49F6-B159-1269E2CBBC55}"/>
              </a:ext>
            </a:extLst>
          </xdr:cNvPr>
          <xdr:cNvSpPr>
            <a:spLocks noChangeArrowheads="1"/>
          </xdr:cNvSpPr>
        </xdr:nvSpPr>
        <xdr:spPr bwMode="auto">
          <a:xfrm>
            <a:off x="558" y="325"/>
            <a:ext cx="99"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文化財保存計画協会</a:t>
            </a:r>
          </a:p>
        </xdr:txBody>
      </xdr:sp>
      <xdr:sp macro="" textlink="">
        <xdr:nvSpPr>
          <xdr:cNvPr id="6357" name="Rectangle 213">
            <a:extLst>
              <a:ext uri="{FF2B5EF4-FFF2-40B4-BE49-F238E27FC236}">
                <a16:creationId xmlns:a16="http://schemas.microsoft.com/office/drawing/2014/main" id="{9D204942-13F8-4DCA-820A-193D0C37D20B}"/>
              </a:ext>
            </a:extLst>
          </xdr:cNvPr>
          <xdr:cNvSpPr>
            <a:spLocks noChangeArrowheads="1"/>
          </xdr:cNvSpPr>
        </xdr:nvSpPr>
        <xdr:spPr bwMode="auto">
          <a:xfrm>
            <a:off x="574" y="338"/>
            <a:ext cx="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５</a:t>
            </a:r>
          </a:p>
        </xdr:txBody>
      </xdr:sp>
      <xdr:sp macro="" textlink="">
        <xdr:nvSpPr>
          <xdr:cNvPr id="6358" name="Rectangle 214">
            <a:extLst>
              <a:ext uri="{FF2B5EF4-FFF2-40B4-BE49-F238E27FC236}">
                <a16:creationId xmlns:a16="http://schemas.microsoft.com/office/drawing/2014/main" id="{341A5175-B15E-43B2-AD8D-DF0BC8E49FCE}"/>
              </a:ext>
            </a:extLst>
          </xdr:cNvPr>
          <xdr:cNvSpPr>
            <a:spLocks noChangeArrowheads="1"/>
          </xdr:cNvSpPr>
        </xdr:nvSpPr>
        <xdr:spPr bwMode="auto">
          <a:xfrm>
            <a:off x="581" y="334"/>
            <a:ext cx="1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游ゴシック"/>
                <a:ea typeface="游ゴシック"/>
              </a:rPr>
              <a:t>．</a:t>
            </a:r>
          </a:p>
        </xdr:txBody>
      </xdr:sp>
      <xdr:sp macro="" textlink="">
        <xdr:nvSpPr>
          <xdr:cNvPr id="6359" name="Rectangle 215">
            <a:extLst>
              <a:ext uri="{FF2B5EF4-FFF2-40B4-BE49-F238E27FC236}">
                <a16:creationId xmlns:a16="http://schemas.microsoft.com/office/drawing/2014/main" id="{CA54BC58-AC43-4E09-A737-CEB63EEE68C6}"/>
              </a:ext>
            </a:extLst>
          </xdr:cNvPr>
          <xdr:cNvSpPr>
            <a:spLocks noChangeArrowheads="1"/>
          </xdr:cNvSpPr>
        </xdr:nvSpPr>
        <xdr:spPr bwMode="auto">
          <a:xfrm>
            <a:off x="592" y="338"/>
            <a:ext cx="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３</a:t>
            </a:r>
          </a:p>
        </xdr:txBody>
      </xdr:sp>
      <xdr:sp macro="" textlink="">
        <xdr:nvSpPr>
          <xdr:cNvPr id="6360" name="Rectangle 216">
            <a:extLst>
              <a:ext uri="{FF2B5EF4-FFF2-40B4-BE49-F238E27FC236}">
                <a16:creationId xmlns:a16="http://schemas.microsoft.com/office/drawing/2014/main" id="{97E961C1-0791-4E57-B12C-F70B5E2D5B6E}"/>
              </a:ext>
            </a:extLst>
          </xdr:cNvPr>
          <xdr:cNvSpPr>
            <a:spLocks noChangeArrowheads="1"/>
          </xdr:cNvSpPr>
        </xdr:nvSpPr>
        <xdr:spPr bwMode="auto">
          <a:xfrm>
            <a:off x="599" y="338"/>
            <a:ext cx="3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百万円</a:t>
            </a:r>
          </a:p>
        </xdr:txBody>
      </xdr:sp>
      <xdr:sp macro="" textlink="">
        <xdr:nvSpPr>
          <xdr:cNvPr id="6361" name="Rectangle 217">
            <a:extLst>
              <a:ext uri="{FF2B5EF4-FFF2-40B4-BE49-F238E27FC236}">
                <a16:creationId xmlns:a16="http://schemas.microsoft.com/office/drawing/2014/main" id="{4D43A966-12C1-4E2C-BD9F-C321177F54A1}"/>
              </a:ext>
            </a:extLst>
          </xdr:cNvPr>
          <xdr:cNvSpPr>
            <a:spLocks noChangeArrowheads="1"/>
          </xdr:cNvSpPr>
        </xdr:nvSpPr>
        <xdr:spPr bwMode="auto">
          <a:xfrm>
            <a:off x="555" y="376"/>
            <a:ext cx="1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復元建物等の実態調査、新規整備等の</a:t>
            </a:r>
          </a:p>
        </xdr:txBody>
      </xdr:sp>
      <xdr:sp macro="" textlink="">
        <xdr:nvSpPr>
          <xdr:cNvPr id="6362" name="Rectangle 218">
            <a:extLst>
              <a:ext uri="{FF2B5EF4-FFF2-40B4-BE49-F238E27FC236}">
                <a16:creationId xmlns:a16="http://schemas.microsoft.com/office/drawing/2014/main" id="{F1A48899-BAF9-42CF-84BD-84892B04CCF9}"/>
              </a:ext>
            </a:extLst>
          </xdr:cNvPr>
          <xdr:cNvSpPr>
            <a:spLocks noChangeArrowheads="1"/>
          </xdr:cNvSpPr>
        </xdr:nvSpPr>
        <xdr:spPr bwMode="auto">
          <a:xfrm>
            <a:off x="555" y="391"/>
            <a:ext cx="1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意向調査、ＲＣ造の復興天守の長寿命</a:t>
            </a:r>
          </a:p>
        </xdr:txBody>
      </xdr:sp>
      <xdr:sp macro="" textlink="">
        <xdr:nvSpPr>
          <xdr:cNvPr id="6363" name="Rectangle 219">
            <a:extLst>
              <a:ext uri="{FF2B5EF4-FFF2-40B4-BE49-F238E27FC236}">
                <a16:creationId xmlns:a16="http://schemas.microsoft.com/office/drawing/2014/main" id="{FE43F876-BE59-461F-9779-F352B07F54F9}"/>
              </a:ext>
            </a:extLst>
          </xdr:cNvPr>
          <xdr:cNvSpPr>
            <a:spLocks noChangeArrowheads="1"/>
          </xdr:cNvSpPr>
        </xdr:nvSpPr>
        <xdr:spPr bwMode="auto">
          <a:xfrm>
            <a:off x="555" y="408"/>
            <a:ext cx="16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化のための措置及び再整備を行う際に</a:t>
            </a:r>
          </a:p>
        </xdr:txBody>
      </xdr:sp>
      <xdr:sp macro="" textlink="">
        <xdr:nvSpPr>
          <xdr:cNvPr id="6364" name="Rectangle 220">
            <a:extLst>
              <a:ext uri="{FF2B5EF4-FFF2-40B4-BE49-F238E27FC236}">
                <a16:creationId xmlns:a16="http://schemas.microsoft.com/office/drawing/2014/main" id="{442E35C6-13BC-4DD7-A14D-26BB64E66045}"/>
              </a:ext>
            </a:extLst>
          </xdr:cNvPr>
          <xdr:cNvSpPr>
            <a:spLocks noChangeArrowheads="1"/>
          </xdr:cNvSpPr>
        </xdr:nvSpPr>
        <xdr:spPr bwMode="auto">
          <a:xfrm>
            <a:off x="555" y="422"/>
            <a:ext cx="1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必要となる先進的な技術に関する調査</a:t>
            </a:r>
          </a:p>
        </xdr:txBody>
      </xdr:sp>
      <xdr:sp macro="" textlink="">
        <xdr:nvSpPr>
          <xdr:cNvPr id="6365" name="Freeform 221">
            <a:extLst>
              <a:ext uri="{FF2B5EF4-FFF2-40B4-BE49-F238E27FC236}">
                <a16:creationId xmlns:a16="http://schemas.microsoft.com/office/drawing/2014/main" id="{DFA23469-D652-47AB-88F2-23FFD741EC97}"/>
              </a:ext>
            </a:extLst>
          </xdr:cNvPr>
          <xdr:cNvSpPr>
            <a:spLocks noEditPoints="1"/>
          </xdr:cNvSpPr>
        </xdr:nvSpPr>
        <xdr:spPr bwMode="auto">
          <a:xfrm>
            <a:off x="546" y="368"/>
            <a:ext cx="183" cy="79"/>
          </a:xfrm>
          <a:custGeom>
            <a:avLst/>
            <a:gdLst>
              <a:gd name="T0" fmla="*/ 109 w 3344"/>
              <a:gd name="T1" fmla="*/ 1472 h 1472"/>
              <a:gd name="T2" fmla="*/ 0 w 3344"/>
              <a:gd name="T3" fmla="*/ 1364 h 1472"/>
              <a:gd name="T4" fmla="*/ 0 w 3344"/>
              <a:gd name="T5" fmla="*/ 109 h 1472"/>
              <a:gd name="T6" fmla="*/ 109 w 3344"/>
              <a:gd name="T7" fmla="*/ 0 h 1472"/>
              <a:gd name="T8" fmla="*/ 3236 w 3344"/>
              <a:gd name="T9" fmla="*/ 0 h 1472"/>
              <a:gd name="T10" fmla="*/ 3344 w 3344"/>
              <a:gd name="T11" fmla="*/ 109 h 1472"/>
              <a:gd name="T12" fmla="*/ 3344 w 3344"/>
              <a:gd name="T13" fmla="*/ 1364 h 1472"/>
              <a:gd name="T14" fmla="*/ 3236 w 3344"/>
              <a:gd name="T15" fmla="*/ 1472 h 147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344" h="1472">
                <a:moveTo>
                  <a:pt x="109" y="1472"/>
                </a:moveTo>
                <a:cubicBezTo>
                  <a:pt x="49" y="1472"/>
                  <a:pt x="0" y="1424"/>
                  <a:pt x="0" y="1364"/>
                </a:cubicBezTo>
                <a:lnTo>
                  <a:pt x="0" y="109"/>
                </a:lnTo>
                <a:cubicBezTo>
                  <a:pt x="0" y="49"/>
                  <a:pt x="49" y="0"/>
                  <a:pt x="109" y="0"/>
                </a:cubicBezTo>
                <a:moveTo>
                  <a:pt x="3236" y="0"/>
                </a:moveTo>
                <a:cubicBezTo>
                  <a:pt x="3296" y="0"/>
                  <a:pt x="3344" y="49"/>
                  <a:pt x="3344" y="109"/>
                </a:cubicBezTo>
                <a:lnTo>
                  <a:pt x="3344" y="1364"/>
                </a:lnTo>
                <a:cubicBezTo>
                  <a:pt x="3344" y="1424"/>
                  <a:pt x="3296" y="1472"/>
                  <a:pt x="3236" y="1472"/>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366" name="Rectangle 222">
            <a:extLst>
              <a:ext uri="{FF2B5EF4-FFF2-40B4-BE49-F238E27FC236}">
                <a16:creationId xmlns:a16="http://schemas.microsoft.com/office/drawing/2014/main" id="{41A770C8-7BFC-43C6-A17E-6736C690418B}"/>
              </a:ext>
            </a:extLst>
          </xdr:cNvPr>
          <xdr:cNvSpPr>
            <a:spLocks noChangeArrowheads="1"/>
          </xdr:cNvSpPr>
        </xdr:nvSpPr>
        <xdr:spPr bwMode="auto">
          <a:xfrm>
            <a:off x="226" y="513"/>
            <a:ext cx="179" cy="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67" name="Freeform 223">
            <a:extLst>
              <a:ext uri="{FF2B5EF4-FFF2-40B4-BE49-F238E27FC236}">
                <a16:creationId xmlns:a16="http://schemas.microsoft.com/office/drawing/2014/main" id="{F9CFD7BF-4012-49A1-AAC0-8CEBD3B474CC}"/>
              </a:ext>
            </a:extLst>
          </xdr:cNvPr>
          <xdr:cNvSpPr>
            <a:spLocks noEditPoints="1"/>
          </xdr:cNvSpPr>
        </xdr:nvSpPr>
        <xdr:spPr bwMode="auto">
          <a:xfrm>
            <a:off x="226" y="512"/>
            <a:ext cx="179" cy="41"/>
          </a:xfrm>
          <a:custGeom>
            <a:avLst/>
            <a:gdLst>
              <a:gd name="T0" fmla="*/ 0 w 3280"/>
              <a:gd name="T1" fmla="*/ 632 h 752"/>
              <a:gd name="T2" fmla="*/ 0 w 3280"/>
              <a:gd name="T3" fmla="*/ 456 h 752"/>
              <a:gd name="T4" fmla="*/ 16 w 3280"/>
              <a:gd name="T5" fmla="*/ 344 h 752"/>
              <a:gd name="T6" fmla="*/ 16 w 3280"/>
              <a:gd name="T7" fmla="*/ 296 h 752"/>
              <a:gd name="T8" fmla="*/ 0 w 3280"/>
              <a:gd name="T9" fmla="*/ 184 h 752"/>
              <a:gd name="T10" fmla="*/ 8 w 3280"/>
              <a:gd name="T11" fmla="*/ 16 h 752"/>
              <a:gd name="T12" fmla="*/ 121 w 3280"/>
              <a:gd name="T13" fmla="*/ 16 h 752"/>
              <a:gd name="T14" fmla="*/ 169 w 3280"/>
              <a:gd name="T15" fmla="*/ 16 h 752"/>
              <a:gd name="T16" fmla="*/ 281 w 3280"/>
              <a:gd name="T17" fmla="*/ 0 h 752"/>
              <a:gd name="T18" fmla="*/ 506 w 3280"/>
              <a:gd name="T19" fmla="*/ 0 h 752"/>
              <a:gd name="T20" fmla="*/ 682 w 3280"/>
              <a:gd name="T21" fmla="*/ 0 h 752"/>
              <a:gd name="T22" fmla="*/ 794 w 3280"/>
              <a:gd name="T23" fmla="*/ 16 h 752"/>
              <a:gd name="T24" fmla="*/ 842 w 3280"/>
              <a:gd name="T25" fmla="*/ 16 h 752"/>
              <a:gd name="T26" fmla="*/ 954 w 3280"/>
              <a:gd name="T27" fmla="*/ 0 h 752"/>
              <a:gd name="T28" fmla="*/ 1178 w 3280"/>
              <a:gd name="T29" fmla="*/ 0 h 752"/>
              <a:gd name="T30" fmla="*/ 1355 w 3280"/>
              <a:gd name="T31" fmla="*/ 0 h 752"/>
              <a:gd name="T32" fmla="*/ 1467 w 3280"/>
              <a:gd name="T33" fmla="*/ 16 h 752"/>
              <a:gd name="T34" fmla="*/ 1515 w 3280"/>
              <a:gd name="T35" fmla="*/ 16 h 752"/>
              <a:gd name="T36" fmla="*/ 1627 w 3280"/>
              <a:gd name="T37" fmla="*/ 0 h 752"/>
              <a:gd name="T38" fmla="*/ 1851 w 3280"/>
              <a:gd name="T39" fmla="*/ 0 h 752"/>
              <a:gd name="T40" fmla="*/ 2027 w 3280"/>
              <a:gd name="T41" fmla="*/ 0 h 752"/>
              <a:gd name="T42" fmla="*/ 2139 w 3280"/>
              <a:gd name="T43" fmla="*/ 16 h 752"/>
              <a:gd name="T44" fmla="*/ 2187 w 3280"/>
              <a:gd name="T45" fmla="*/ 16 h 752"/>
              <a:gd name="T46" fmla="*/ 2299 w 3280"/>
              <a:gd name="T47" fmla="*/ 0 h 752"/>
              <a:gd name="T48" fmla="*/ 2524 w 3280"/>
              <a:gd name="T49" fmla="*/ 0 h 752"/>
              <a:gd name="T50" fmla="*/ 2700 w 3280"/>
              <a:gd name="T51" fmla="*/ 0 h 752"/>
              <a:gd name="T52" fmla="*/ 2812 w 3280"/>
              <a:gd name="T53" fmla="*/ 16 h 752"/>
              <a:gd name="T54" fmla="*/ 2860 w 3280"/>
              <a:gd name="T55" fmla="*/ 16 h 752"/>
              <a:gd name="T56" fmla="*/ 2972 w 3280"/>
              <a:gd name="T57" fmla="*/ 0 h 752"/>
              <a:gd name="T58" fmla="*/ 3196 w 3280"/>
              <a:gd name="T59" fmla="*/ 0 h 752"/>
              <a:gd name="T60" fmla="*/ 3280 w 3280"/>
              <a:gd name="T61" fmla="*/ 109 h 752"/>
              <a:gd name="T62" fmla="*/ 3264 w 3280"/>
              <a:gd name="T63" fmla="*/ 221 h 752"/>
              <a:gd name="T64" fmla="*/ 3264 w 3280"/>
              <a:gd name="T65" fmla="*/ 269 h 752"/>
              <a:gd name="T66" fmla="*/ 3280 w 3280"/>
              <a:gd name="T67" fmla="*/ 381 h 752"/>
              <a:gd name="T68" fmla="*/ 3280 w 3280"/>
              <a:gd name="T69" fmla="*/ 605 h 752"/>
              <a:gd name="T70" fmla="*/ 3280 w 3280"/>
              <a:gd name="T71" fmla="*/ 744 h 752"/>
              <a:gd name="T72" fmla="*/ 3264 w 3280"/>
              <a:gd name="T73" fmla="*/ 717 h 752"/>
              <a:gd name="T74" fmla="*/ 3188 w 3280"/>
              <a:gd name="T75" fmla="*/ 752 h 752"/>
              <a:gd name="T76" fmla="*/ 2963 w 3280"/>
              <a:gd name="T77" fmla="*/ 752 h 752"/>
              <a:gd name="T78" fmla="*/ 2787 w 3280"/>
              <a:gd name="T79" fmla="*/ 752 h 752"/>
              <a:gd name="T80" fmla="*/ 2675 w 3280"/>
              <a:gd name="T81" fmla="*/ 736 h 752"/>
              <a:gd name="T82" fmla="*/ 2627 w 3280"/>
              <a:gd name="T83" fmla="*/ 736 h 752"/>
              <a:gd name="T84" fmla="*/ 2515 w 3280"/>
              <a:gd name="T85" fmla="*/ 752 h 752"/>
              <a:gd name="T86" fmla="*/ 2291 w 3280"/>
              <a:gd name="T87" fmla="*/ 752 h 752"/>
              <a:gd name="T88" fmla="*/ 2115 w 3280"/>
              <a:gd name="T89" fmla="*/ 752 h 752"/>
              <a:gd name="T90" fmla="*/ 2002 w 3280"/>
              <a:gd name="T91" fmla="*/ 736 h 752"/>
              <a:gd name="T92" fmla="*/ 1954 w 3280"/>
              <a:gd name="T93" fmla="*/ 736 h 752"/>
              <a:gd name="T94" fmla="*/ 1842 w 3280"/>
              <a:gd name="T95" fmla="*/ 752 h 752"/>
              <a:gd name="T96" fmla="*/ 1618 w 3280"/>
              <a:gd name="T97" fmla="*/ 752 h 752"/>
              <a:gd name="T98" fmla="*/ 1442 w 3280"/>
              <a:gd name="T99" fmla="*/ 752 h 752"/>
              <a:gd name="T100" fmla="*/ 1330 w 3280"/>
              <a:gd name="T101" fmla="*/ 736 h 752"/>
              <a:gd name="T102" fmla="*/ 1282 w 3280"/>
              <a:gd name="T103" fmla="*/ 736 h 752"/>
              <a:gd name="T104" fmla="*/ 1170 w 3280"/>
              <a:gd name="T105" fmla="*/ 752 h 752"/>
              <a:gd name="T106" fmla="*/ 945 w 3280"/>
              <a:gd name="T107" fmla="*/ 752 h 752"/>
              <a:gd name="T108" fmla="*/ 769 w 3280"/>
              <a:gd name="T109" fmla="*/ 752 h 752"/>
              <a:gd name="T110" fmla="*/ 657 w 3280"/>
              <a:gd name="T111" fmla="*/ 736 h 752"/>
              <a:gd name="T112" fmla="*/ 609 w 3280"/>
              <a:gd name="T113" fmla="*/ 736 h 752"/>
              <a:gd name="T114" fmla="*/ 497 w 3280"/>
              <a:gd name="T115" fmla="*/ 752 h 752"/>
              <a:gd name="T116" fmla="*/ 273 w 3280"/>
              <a:gd name="T117" fmla="*/ 752 h 752"/>
              <a:gd name="T118" fmla="*/ 97 w 3280"/>
              <a:gd name="T119" fmla="*/ 752 h 752"/>
              <a:gd name="T120" fmla="*/ 8 w 3280"/>
              <a:gd name="T121" fmla="*/ 736 h 7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280" h="752">
                <a:moveTo>
                  <a:pt x="0" y="744"/>
                </a:moveTo>
                <a:lnTo>
                  <a:pt x="0" y="680"/>
                </a:lnTo>
                <a:lnTo>
                  <a:pt x="16" y="680"/>
                </a:lnTo>
                <a:lnTo>
                  <a:pt x="16" y="744"/>
                </a:lnTo>
                <a:lnTo>
                  <a:pt x="0" y="744"/>
                </a:lnTo>
                <a:close/>
                <a:moveTo>
                  <a:pt x="0" y="632"/>
                </a:moveTo>
                <a:lnTo>
                  <a:pt x="0" y="568"/>
                </a:lnTo>
                <a:lnTo>
                  <a:pt x="16" y="568"/>
                </a:lnTo>
                <a:lnTo>
                  <a:pt x="16" y="632"/>
                </a:lnTo>
                <a:lnTo>
                  <a:pt x="0" y="632"/>
                </a:lnTo>
                <a:close/>
                <a:moveTo>
                  <a:pt x="0" y="520"/>
                </a:moveTo>
                <a:lnTo>
                  <a:pt x="0" y="456"/>
                </a:lnTo>
                <a:lnTo>
                  <a:pt x="16" y="456"/>
                </a:lnTo>
                <a:lnTo>
                  <a:pt x="16" y="520"/>
                </a:lnTo>
                <a:lnTo>
                  <a:pt x="0" y="520"/>
                </a:lnTo>
                <a:close/>
                <a:moveTo>
                  <a:pt x="0" y="408"/>
                </a:moveTo>
                <a:lnTo>
                  <a:pt x="0" y="344"/>
                </a:lnTo>
                <a:lnTo>
                  <a:pt x="16" y="344"/>
                </a:lnTo>
                <a:lnTo>
                  <a:pt x="16" y="408"/>
                </a:lnTo>
                <a:lnTo>
                  <a:pt x="0" y="408"/>
                </a:lnTo>
                <a:close/>
                <a:moveTo>
                  <a:pt x="0" y="296"/>
                </a:moveTo>
                <a:lnTo>
                  <a:pt x="0" y="232"/>
                </a:lnTo>
                <a:lnTo>
                  <a:pt x="16" y="232"/>
                </a:lnTo>
                <a:lnTo>
                  <a:pt x="16" y="296"/>
                </a:lnTo>
                <a:lnTo>
                  <a:pt x="0" y="296"/>
                </a:lnTo>
                <a:close/>
                <a:moveTo>
                  <a:pt x="0" y="184"/>
                </a:moveTo>
                <a:lnTo>
                  <a:pt x="0" y="120"/>
                </a:lnTo>
                <a:lnTo>
                  <a:pt x="16" y="120"/>
                </a:lnTo>
                <a:lnTo>
                  <a:pt x="16" y="184"/>
                </a:lnTo>
                <a:lnTo>
                  <a:pt x="0" y="184"/>
                </a:lnTo>
                <a:close/>
                <a:moveTo>
                  <a:pt x="0" y="72"/>
                </a:moveTo>
                <a:lnTo>
                  <a:pt x="0" y="8"/>
                </a:lnTo>
                <a:cubicBezTo>
                  <a:pt x="0" y="4"/>
                  <a:pt x="4" y="0"/>
                  <a:pt x="8" y="0"/>
                </a:cubicBezTo>
                <a:lnTo>
                  <a:pt x="9" y="0"/>
                </a:lnTo>
                <a:lnTo>
                  <a:pt x="9" y="16"/>
                </a:lnTo>
                <a:lnTo>
                  <a:pt x="8" y="16"/>
                </a:lnTo>
                <a:lnTo>
                  <a:pt x="16" y="8"/>
                </a:lnTo>
                <a:lnTo>
                  <a:pt x="16" y="72"/>
                </a:lnTo>
                <a:lnTo>
                  <a:pt x="0" y="72"/>
                </a:lnTo>
                <a:close/>
                <a:moveTo>
                  <a:pt x="57" y="0"/>
                </a:moveTo>
                <a:lnTo>
                  <a:pt x="121" y="0"/>
                </a:lnTo>
                <a:lnTo>
                  <a:pt x="121" y="16"/>
                </a:lnTo>
                <a:lnTo>
                  <a:pt x="57" y="16"/>
                </a:lnTo>
                <a:lnTo>
                  <a:pt x="57" y="0"/>
                </a:lnTo>
                <a:close/>
                <a:moveTo>
                  <a:pt x="169" y="0"/>
                </a:moveTo>
                <a:lnTo>
                  <a:pt x="233" y="0"/>
                </a:lnTo>
                <a:lnTo>
                  <a:pt x="233" y="16"/>
                </a:lnTo>
                <a:lnTo>
                  <a:pt x="169" y="16"/>
                </a:lnTo>
                <a:lnTo>
                  <a:pt x="169" y="0"/>
                </a:lnTo>
                <a:close/>
                <a:moveTo>
                  <a:pt x="281" y="0"/>
                </a:moveTo>
                <a:lnTo>
                  <a:pt x="346" y="0"/>
                </a:lnTo>
                <a:lnTo>
                  <a:pt x="346" y="16"/>
                </a:lnTo>
                <a:lnTo>
                  <a:pt x="281" y="16"/>
                </a:lnTo>
                <a:lnTo>
                  <a:pt x="281" y="0"/>
                </a:lnTo>
                <a:close/>
                <a:moveTo>
                  <a:pt x="394" y="0"/>
                </a:moveTo>
                <a:lnTo>
                  <a:pt x="458" y="0"/>
                </a:lnTo>
                <a:lnTo>
                  <a:pt x="458" y="16"/>
                </a:lnTo>
                <a:lnTo>
                  <a:pt x="394" y="16"/>
                </a:lnTo>
                <a:lnTo>
                  <a:pt x="394" y="0"/>
                </a:lnTo>
                <a:close/>
                <a:moveTo>
                  <a:pt x="506" y="0"/>
                </a:moveTo>
                <a:lnTo>
                  <a:pt x="570" y="0"/>
                </a:lnTo>
                <a:lnTo>
                  <a:pt x="570" y="16"/>
                </a:lnTo>
                <a:lnTo>
                  <a:pt x="506" y="16"/>
                </a:lnTo>
                <a:lnTo>
                  <a:pt x="506" y="0"/>
                </a:lnTo>
                <a:close/>
                <a:moveTo>
                  <a:pt x="618" y="0"/>
                </a:moveTo>
                <a:lnTo>
                  <a:pt x="682" y="0"/>
                </a:lnTo>
                <a:lnTo>
                  <a:pt x="682" y="16"/>
                </a:lnTo>
                <a:lnTo>
                  <a:pt x="618" y="16"/>
                </a:lnTo>
                <a:lnTo>
                  <a:pt x="618" y="0"/>
                </a:lnTo>
                <a:close/>
                <a:moveTo>
                  <a:pt x="730" y="0"/>
                </a:moveTo>
                <a:lnTo>
                  <a:pt x="794" y="0"/>
                </a:lnTo>
                <a:lnTo>
                  <a:pt x="794" y="16"/>
                </a:lnTo>
                <a:lnTo>
                  <a:pt x="730" y="16"/>
                </a:lnTo>
                <a:lnTo>
                  <a:pt x="730" y="0"/>
                </a:lnTo>
                <a:close/>
                <a:moveTo>
                  <a:pt x="842" y="0"/>
                </a:moveTo>
                <a:lnTo>
                  <a:pt x="906" y="0"/>
                </a:lnTo>
                <a:lnTo>
                  <a:pt x="906" y="16"/>
                </a:lnTo>
                <a:lnTo>
                  <a:pt x="842" y="16"/>
                </a:lnTo>
                <a:lnTo>
                  <a:pt x="842" y="0"/>
                </a:lnTo>
                <a:close/>
                <a:moveTo>
                  <a:pt x="954" y="0"/>
                </a:moveTo>
                <a:lnTo>
                  <a:pt x="1018" y="0"/>
                </a:lnTo>
                <a:lnTo>
                  <a:pt x="1018" y="16"/>
                </a:lnTo>
                <a:lnTo>
                  <a:pt x="954" y="16"/>
                </a:lnTo>
                <a:lnTo>
                  <a:pt x="954" y="0"/>
                </a:lnTo>
                <a:close/>
                <a:moveTo>
                  <a:pt x="1066" y="0"/>
                </a:moveTo>
                <a:lnTo>
                  <a:pt x="1130" y="0"/>
                </a:lnTo>
                <a:lnTo>
                  <a:pt x="1130" y="16"/>
                </a:lnTo>
                <a:lnTo>
                  <a:pt x="1066" y="16"/>
                </a:lnTo>
                <a:lnTo>
                  <a:pt x="1066" y="0"/>
                </a:lnTo>
                <a:close/>
                <a:moveTo>
                  <a:pt x="1178" y="0"/>
                </a:moveTo>
                <a:lnTo>
                  <a:pt x="1242" y="0"/>
                </a:lnTo>
                <a:lnTo>
                  <a:pt x="1242" y="16"/>
                </a:lnTo>
                <a:lnTo>
                  <a:pt x="1178" y="16"/>
                </a:lnTo>
                <a:lnTo>
                  <a:pt x="1178" y="0"/>
                </a:lnTo>
                <a:close/>
                <a:moveTo>
                  <a:pt x="1290" y="0"/>
                </a:moveTo>
                <a:lnTo>
                  <a:pt x="1355" y="0"/>
                </a:lnTo>
                <a:lnTo>
                  <a:pt x="1355" y="16"/>
                </a:lnTo>
                <a:lnTo>
                  <a:pt x="1290" y="16"/>
                </a:lnTo>
                <a:lnTo>
                  <a:pt x="1290" y="0"/>
                </a:lnTo>
                <a:close/>
                <a:moveTo>
                  <a:pt x="1403" y="0"/>
                </a:moveTo>
                <a:lnTo>
                  <a:pt x="1467" y="0"/>
                </a:lnTo>
                <a:lnTo>
                  <a:pt x="1467" y="16"/>
                </a:lnTo>
                <a:lnTo>
                  <a:pt x="1403" y="16"/>
                </a:lnTo>
                <a:lnTo>
                  <a:pt x="1403" y="0"/>
                </a:lnTo>
                <a:close/>
                <a:moveTo>
                  <a:pt x="1515" y="0"/>
                </a:moveTo>
                <a:lnTo>
                  <a:pt x="1579" y="0"/>
                </a:lnTo>
                <a:lnTo>
                  <a:pt x="1579" y="16"/>
                </a:lnTo>
                <a:lnTo>
                  <a:pt x="1515" y="16"/>
                </a:lnTo>
                <a:lnTo>
                  <a:pt x="1515" y="0"/>
                </a:lnTo>
                <a:close/>
                <a:moveTo>
                  <a:pt x="1627" y="0"/>
                </a:moveTo>
                <a:lnTo>
                  <a:pt x="1691" y="0"/>
                </a:lnTo>
                <a:lnTo>
                  <a:pt x="1691" y="16"/>
                </a:lnTo>
                <a:lnTo>
                  <a:pt x="1627" y="16"/>
                </a:lnTo>
                <a:lnTo>
                  <a:pt x="1627" y="0"/>
                </a:lnTo>
                <a:close/>
                <a:moveTo>
                  <a:pt x="1739" y="0"/>
                </a:moveTo>
                <a:lnTo>
                  <a:pt x="1803" y="0"/>
                </a:lnTo>
                <a:lnTo>
                  <a:pt x="1803" y="16"/>
                </a:lnTo>
                <a:lnTo>
                  <a:pt x="1739" y="16"/>
                </a:lnTo>
                <a:lnTo>
                  <a:pt x="1739" y="0"/>
                </a:lnTo>
                <a:close/>
                <a:moveTo>
                  <a:pt x="1851" y="0"/>
                </a:moveTo>
                <a:lnTo>
                  <a:pt x="1915" y="0"/>
                </a:lnTo>
                <a:lnTo>
                  <a:pt x="1915" y="16"/>
                </a:lnTo>
                <a:lnTo>
                  <a:pt x="1851" y="16"/>
                </a:lnTo>
                <a:lnTo>
                  <a:pt x="1851" y="0"/>
                </a:lnTo>
                <a:close/>
                <a:moveTo>
                  <a:pt x="1963" y="0"/>
                </a:moveTo>
                <a:lnTo>
                  <a:pt x="2027" y="0"/>
                </a:lnTo>
                <a:lnTo>
                  <a:pt x="2027" y="16"/>
                </a:lnTo>
                <a:lnTo>
                  <a:pt x="1963" y="16"/>
                </a:lnTo>
                <a:lnTo>
                  <a:pt x="1963" y="0"/>
                </a:lnTo>
                <a:close/>
                <a:moveTo>
                  <a:pt x="2075" y="0"/>
                </a:moveTo>
                <a:lnTo>
                  <a:pt x="2139" y="0"/>
                </a:lnTo>
                <a:lnTo>
                  <a:pt x="2139" y="16"/>
                </a:lnTo>
                <a:lnTo>
                  <a:pt x="2075" y="16"/>
                </a:lnTo>
                <a:lnTo>
                  <a:pt x="2075" y="0"/>
                </a:lnTo>
                <a:close/>
                <a:moveTo>
                  <a:pt x="2187" y="0"/>
                </a:moveTo>
                <a:lnTo>
                  <a:pt x="2251" y="0"/>
                </a:lnTo>
                <a:lnTo>
                  <a:pt x="2251" y="16"/>
                </a:lnTo>
                <a:lnTo>
                  <a:pt x="2187" y="16"/>
                </a:lnTo>
                <a:lnTo>
                  <a:pt x="2187" y="0"/>
                </a:lnTo>
                <a:close/>
                <a:moveTo>
                  <a:pt x="2299" y="0"/>
                </a:moveTo>
                <a:lnTo>
                  <a:pt x="2364" y="0"/>
                </a:lnTo>
                <a:lnTo>
                  <a:pt x="2364" y="16"/>
                </a:lnTo>
                <a:lnTo>
                  <a:pt x="2299" y="16"/>
                </a:lnTo>
                <a:lnTo>
                  <a:pt x="2299" y="0"/>
                </a:lnTo>
                <a:close/>
                <a:moveTo>
                  <a:pt x="2412" y="0"/>
                </a:moveTo>
                <a:lnTo>
                  <a:pt x="2476" y="0"/>
                </a:lnTo>
                <a:lnTo>
                  <a:pt x="2476" y="16"/>
                </a:lnTo>
                <a:lnTo>
                  <a:pt x="2412" y="16"/>
                </a:lnTo>
                <a:lnTo>
                  <a:pt x="2412" y="0"/>
                </a:lnTo>
                <a:close/>
                <a:moveTo>
                  <a:pt x="2524" y="0"/>
                </a:moveTo>
                <a:lnTo>
                  <a:pt x="2588" y="0"/>
                </a:lnTo>
                <a:lnTo>
                  <a:pt x="2588" y="16"/>
                </a:lnTo>
                <a:lnTo>
                  <a:pt x="2524" y="16"/>
                </a:lnTo>
                <a:lnTo>
                  <a:pt x="2524" y="0"/>
                </a:lnTo>
                <a:close/>
                <a:moveTo>
                  <a:pt x="2636" y="0"/>
                </a:moveTo>
                <a:lnTo>
                  <a:pt x="2700" y="0"/>
                </a:lnTo>
                <a:lnTo>
                  <a:pt x="2700" y="16"/>
                </a:lnTo>
                <a:lnTo>
                  <a:pt x="2636" y="16"/>
                </a:lnTo>
                <a:lnTo>
                  <a:pt x="2636" y="0"/>
                </a:lnTo>
                <a:close/>
                <a:moveTo>
                  <a:pt x="2748" y="0"/>
                </a:moveTo>
                <a:lnTo>
                  <a:pt x="2812" y="0"/>
                </a:lnTo>
                <a:lnTo>
                  <a:pt x="2812" y="16"/>
                </a:lnTo>
                <a:lnTo>
                  <a:pt x="2748" y="16"/>
                </a:lnTo>
                <a:lnTo>
                  <a:pt x="2748" y="0"/>
                </a:lnTo>
                <a:close/>
                <a:moveTo>
                  <a:pt x="2860" y="0"/>
                </a:moveTo>
                <a:lnTo>
                  <a:pt x="2924" y="0"/>
                </a:lnTo>
                <a:lnTo>
                  <a:pt x="2924" y="16"/>
                </a:lnTo>
                <a:lnTo>
                  <a:pt x="2860" y="16"/>
                </a:lnTo>
                <a:lnTo>
                  <a:pt x="2860" y="0"/>
                </a:lnTo>
                <a:close/>
                <a:moveTo>
                  <a:pt x="2972" y="0"/>
                </a:moveTo>
                <a:lnTo>
                  <a:pt x="3036" y="0"/>
                </a:lnTo>
                <a:lnTo>
                  <a:pt x="3036" y="16"/>
                </a:lnTo>
                <a:lnTo>
                  <a:pt x="2972" y="16"/>
                </a:lnTo>
                <a:lnTo>
                  <a:pt x="2972" y="0"/>
                </a:lnTo>
                <a:close/>
                <a:moveTo>
                  <a:pt x="3084" y="0"/>
                </a:moveTo>
                <a:lnTo>
                  <a:pt x="3148" y="0"/>
                </a:lnTo>
                <a:lnTo>
                  <a:pt x="3148" y="16"/>
                </a:lnTo>
                <a:lnTo>
                  <a:pt x="3084" y="16"/>
                </a:lnTo>
                <a:lnTo>
                  <a:pt x="3084" y="0"/>
                </a:lnTo>
                <a:close/>
                <a:moveTo>
                  <a:pt x="3196" y="0"/>
                </a:moveTo>
                <a:lnTo>
                  <a:pt x="3260" y="0"/>
                </a:lnTo>
                <a:lnTo>
                  <a:pt x="3260" y="16"/>
                </a:lnTo>
                <a:lnTo>
                  <a:pt x="3196" y="16"/>
                </a:lnTo>
                <a:lnTo>
                  <a:pt x="3196" y="0"/>
                </a:lnTo>
                <a:close/>
                <a:moveTo>
                  <a:pt x="3280" y="45"/>
                </a:moveTo>
                <a:lnTo>
                  <a:pt x="3280" y="109"/>
                </a:lnTo>
                <a:lnTo>
                  <a:pt x="3264" y="109"/>
                </a:lnTo>
                <a:lnTo>
                  <a:pt x="3264" y="45"/>
                </a:lnTo>
                <a:lnTo>
                  <a:pt x="3280" y="45"/>
                </a:lnTo>
                <a:close/>
                <a:moveTo>
                  <a:pt x="3280" y="157"/>
                </a:moveTo>
                <a:lnTo>
                  <a:pt x="3280" y="221"/>
                </a:lnTo>
                <a:lnTo>
                  <a:pt x="3264" y="221"/>
                </a:lnTo>
                <a:lnTo>
                  <a:pt x="3264" y="157"/>
                </a:lnTo>
                <a:lnTo>
                  <a:pt x="3280" y="157"/>
                </a:lnTo>
                <a:close/>
                <a:moveTo>
                  <a:pt x="3280" y="269"/>
                </a:moveTo>
                <a:lnTo>
                  <a:pt x="3280" y="333"/>
                </a:lnTo>
                <a:lnTo>
                  <a:pt x="3264" y="333"/>
                </a:lnTo>
                <a:lnTo>
                  <a:pt x="3264" y="269"/>
                </a:lnTo>
                <a:lnTo>
                  <a:pt x="3280" y="269"/>
                </a:lnTo>
                <a:close/>
                <a:moveTo>
                  <a:pt x="3280" y="381"/>
                </a:moveTo>
                <a:lnTo>
                  <a:pt x="3280" y="445"/>
                </a:lnTo>
                <a:lnTo>
                  <a:pt x="3264" y="445"/>
                </a:lnTo>
                <a:lnTo>
                  <a:pt x="3264" y="381"/>
                </a:lnTo>
                <a:lnTo>
                  <a:pt x="3280" y="381"/>
                </a:lnTo>
                <a:close/>
                <a:moveTo>
                  <a:pt x="3280" y="493"/>
                </a:moveTo>
                <a:lnTo>
                  <a:pt x="3280" y="557"/>
                </a:lnTo>
                <a:lnTo>
                  <a:pt x="3264" y="557"/>
                </a:lnTo>
                <a:lnTo>
                  <a:pt x="3264" y="493"/>
                </a:lnTo>
                <a:lnTo>
                  <a:pt x="3280" y="493"/>
                </a:lnTo>
                <a:close/>
                <a:moveTo>
                  <a:pt x="3280" y="605"/>
                </a:moveTo>
                <a:lnTo>
                  <a:pt x="3280" y="669"/>
                </a:lnTo>
                <a:lnTo>
                  <a:pt x="3264" y="669"/>
                </a:lnTo>
                <a:lnTo>
                  <a:pt x="3264" y="605"/>
                </a:lnTo>
                <a:lnTo>
                  <a:pt x="3280" y="605"/>
                </a:lnTo>
                <a:close/>
                <a:moveTo>
                  <a:pt x="3280" y="717"/>
                </a:moveTo>
                <a:lnTo>
                  <a:pt x="3280" y="744"/>
                </a:lnTo>
                <a:cubicBezTo>
                  <a:pt x="3280" y="749"/>
                  <a:pt x="3277" y="752"/>
                  <a:pt x="3272" y="752"/>
                </a:cubicBezTo>
                <a:lnTo>
                  <a:pt x="3236" y="752"/>
                </a:lnTo>
                <a:lnTo>
                  <a:pt x="3236" y="736"/>
                </a:lnTo>
                <a:lnTo>
                  <a:pt x="3272" y="736"/>
                </a:lnTo>
                <a:lnTo>
                  <a:pt x="3264" y="744"/>
                </a:lnTo>
                <a:lnTo>
                  <a:pt x="3264" y="717"/>
                </a:lnTo>
                <a:lnTo>
                  <a:pt x="3280" y="717"/>
                </a:lnTo>
                <a:close/>
                <a:moveTo>
                  <a:pt x="3188" y="752"/>
                </a:moveTo>
                <a:lnTo>
                  <a:pt x="3124" y="752"/>
                </a:lnTo>
                <a:lnTo>
                  <a:pt x="3124" y="736"/>
                </a:lnTo>
                <a:lnTo>
                  <a:pt x="3188" y="736"/>
                </a:lnTo>
                <a:lnTo>
                  <a:pt x="3188" y="752"/>
                </a:lnTo>
                <a:close/>
                <a:moveTo>
                  <a:pt x="3076" y="752"/>
                </a:moveTo>
                <a:lnTo>
                  <a:pt x="3011" y="752"/>
                </a:lnTo>
                <a:lnTo>
                  <a:pt x="3011" y="736"/>
                </a:lnTo>
                <a:lnTo>
                  <a:pt x="3076" y="736"/>
                </a:lnTo>
                <a:lnTo>
                  <a:pt x="3076" y="752"/>
                </a:lnTo>
                <a:close/>
                <a:moveTo>
                  <a:pt x="2963" y="752"/>
                </a:moveTo>
                <a:lnTo>
                  <a:pt x="2899" y="752"/>
                </a:lnTo>
                <a:lnTo>
                  <a:pt x="2899" y="736"/>
                </a:lnTo>
                <a:lnTo>
                  <a:pt x="2963" y="736"/>
                </a:lnTo>
                <a:lnTo>
                  <a:pt x="2963" y="752"/>
                </a:lnTo>
                <a:close/>
                <a:moveTo>
                  <a:pt x="2851" y="752"/>
                </a:moveTo>
                <a:lnTo>
                  <a:pt x="2787" y="752"/>
                </a:lnTo>
                <a:lnTo>
                  <a:pt x="2787" y="736"/>
                </a:lnTo>
                <a:lnTo>
                  <a:pt x="2851" y="736"/>
                </a:lnTo>
                <a:lnTo>
                  <a:pt x="2851" y="752"/>
                </a:lnTo>
                <a:close/>
                <a:moveTo>
                  <a:pt x="2739" y="752"/>
                </a:moveTo>
                <a:lnTo>
                  <a:pt x="2675" y="752"/>
                </a:lnTo>
                <a:lnTo>
                  <a:pt x="2675" y="736"/>
                </a:lnTo>
                <a:lnTo>
                  <a:pt x="2739" y="736"/>
                </a:lnTo>
                <a:lnTo>
                  <a:pt x="2739" y="752"/>
                </a:lnTo>
                <a:close/>
                <a:moveTo>
                  <a:pt x="2627" y="752"/>
                </a:moveTo>
                <a:lnTo>
                  <a:pt x="2563" y="752"/>
                </a:lnTo>
                <a:lnTo>
                  <a:pt x="2563" y="736"/>
                </a:lnTo>
                <a:lnTo>
                  <a:pt x="2627" y="736"/>
                </a:lnTo>
                <a:lnTo>
                  <a:pt x="2627" y="752"/>
                </a:lnTo>
                <a:close/>
                <a:moveTo>
                  <a:pt x="2515" y="752"/>
                </a:moveTo>
                <a:lnTo>
                  <a:pt x="2451" y="752"/>
                </a:lnTo>
                <a:lnTo>
                  <a:pt x="2451" y="736"/>
                </a:lnTo>
                <a:lnTo>
                  <a:pt x="2515" y="736"/>
                </a:lnTo>
                <a:lnTo>
                  <a:pt x="2515" y="752"/>
                </a:lnTo>
                <a:close/>
                <a:moveTo>
                  <a:pt x="2403" y="752"/>
                </a:moveTo>
                <a:lnTo>
                  <a:pt x="2339" y="752"/>
                </a:lnTo>
                <a:lnTo>
                  <a:pt x="2339" y="736"/>
                </a:lnTo>
                <a:lnTo>
                  <a:pt x="2403" y="736"/>
                </a:lnTo>
                <a:lnTo>
                  <a:pt x="2403" y="752"/>
                </a:lnTo>
                <a:close/>
                <a:moveTo>
                  <a:pt x="2291" y="752"/>
                </a:moveTo>
                <a:lnTo>
                  <a:pt x="2227" y="752"/>
                </a:lnTo>
                <a:lnTo>
                  <a:pt x="2227" y="736"/>
                </a:lnTo>
                <a:lnTo>
                  <a:pt x="2291" y="736"/>
                </a:lnTo>
                <a:lnTo>
                  <a:pt x="2291" y="752"/>
                </a:lnTo>
                <a:close/>
                <a:moveTo>
                  <a:pt x="2179" y="752"/>
                </a:moveTo>
                <a:lnTo>
                  <a:pt x="2115" y="752"/>
                </a:lnTo>
                <a:lnTo>
                  <a:pt x="2115" y="736"/>
                </a:lnTo>
                <a:lnTo>
                  <a:pt x="2179" y="736"/>
                </a:lnTo>
                <a:lnTo>
                  <a:pt x="2179" y="752"/>
                </a:lnTo>
                <a:close/>
                <a:moveTo>
                  <a:pt x="2067" y="752"/>
                </a:moveTo>
                <a:lnTo>
                  <a:pt x="2002" y="752"/>
                </a:lnTo>
                <a:lnTo>
                  <a:pt x="2002" y="736"/>
                </a:lnTo>
                <a:lnTo>
                  <a:pt x="2067" y="736"/>
                </a:lnTo>
                <a:lnTo>
                  <a:pt x="2067" y="752"/>
                </a:lnTo>
                <a:close/>
                <a:moveTo>
                  <a:pt x="1954" y="752"/>
                </a:moveTo>
                <a:lnTo>
                  <a:pt x="1890" y="752"/>
                </a:lnTo>
                <a:lnTo>
                  <a:pt x="1890" y="736"/>
                </a:lnTo>
                <a:lnTo>
                  <a:pt x="1954" y="736"/>
                </a:lnTo>
                <a:lnTo>
                  <a:pt x="1954" y="752"/>
                </a:lnTo>
                <a:close/>
                <a:moveTo>
                  <a:pt x="1842" y="752"/>
                </a:moveTo>
                <a:lnTo>
                  <a:pt x="1778" y="752"/>
                </a:lnTo>
                <a:lnTo>
                  <a:pt x="1778" y="736"/>
                </a:lnTo>
                <a:lnTo>
                  <a:pt x="1842" y="736"/>
                </a:lnTo>
                <a:lnTo>
                  <a:pt x="1842" y="752"/>
                </a:lnTo>
                <a:close/>
                <a:moveTo>
                  <a:pt x="1730" y="752"/>
                </a:moveTo>
                <a:lnTo>
                  <a:pt x="1666" y="752"/>
                </a:lnTo>
                <a:lnTo>
                  <a:pt x="1666" y="736"/>
                </a:lnTo>
                <a:lnTo>
                  <a:pt x="1730" y="736"/>
                </a:lnTo>
                <a:lnTo>
                  <a:pt x="1730" y="752"/>
                </a:lnTo>
                <a:close/>
                <a:moveTo>
                  <a:pt x="1618" y="752"/>
                </a:moveTo>
                <a:lnTo>
                  <a:pt x="1554" y="752"/>
                </a:lnTo>
                <a:lnTo>
                  <a:pt x="1554" y="736"/>
                </a:lnTo>
                <a:lnTo>
                  <a:pt x="1618" y="736"/>
                </a:lnTo>
                <a:lnTo>
                  <a:pt x="1618" y="752"/>
                </a:lnTo>
                <a:close/>
                <a:moveTo>
                  <a:pt x="1506" y="752"/>
                </a:moveTo>
                <a:lnTo>
                  <a:pt x="1442" y="752"/>
                </a:lnTo>
                <a:lnTo>
                  <a:pt x="1442" y="736"/>
                </a:lnTo>
                <a:lnTo>
                  <a:pt x="1506" y="736"/>
                </a:lnTo>
                <a:lnTo>
                  <a:pt x="1506" y="752"/>
                </a:lnTo>
                <a:close/>
                <a:moveTo>
                  <a:pt x="1394" y="752"/>
                </a:moveTo>
                <a:lnTo>
                  <a:pt x="1330" y="752"/>
                </a:lnTo>
                <a:lnTo>
                  <a:pt x="1330" y="736"/>
                </a:lnTo>
                <a:lnTo>
                  <a:pt x="1394" y="736"/>
                </a:lnTo>
                <a:lnTo>
                  <a:pt x="1394" y="752"/>
                </a:lnTo>
                <a:close/>
                <a:moveTo>
                  <a:pt x="1282" y="752"/>
                </a:moveTo>
                <a:lnTo>
                  <a:pt x="1218" y="752"/>
                </a:lnTo>
                <a:lnTo>
                  <a:pt x="1218" y="736"/>
                </a:lnTo>
                <a:lnTo>
                  <a:pt x="1282" y="736"/>
                </a:lnTo>
                <a:lnTo>
                  <a:pt x="1282" y="752"/>
                </a:lnTo>
                <a:close/>
                <a:moveTo>
                  <a:pt x="1170" y="752"/>
                </a:moveTo>
                <a:lnTo>
                  <a:pt x="1106" y="752"/>
                </a:lnTo>
                <a:lnTo>
                  <a:pt x="1106" y="736"/>
                </a:lnTo>
                <a:lnTo>
                  <a:pt x="1170" y="736"/>
                </a:lnTo>
                <a:lnTo>
                  <a:pt x="1170" y="752"/>
                </a:lnTo>
                <a:close/>
                <a:moveTo>
                  <a:pt x="1058" y="752"/>
                </a:moveTo>
                <a:lnTo>
                  <a:pt x="993" y="752"/>
                </a:lnTo>
                <a:lnTo>
                  <a:pt x="993" y="736"/>
                </a:lnTo>
                <a:lnTo>
                  <a:pt x="1058" y="736"/>
                </a:lnTo>
                <a:lnTo>
                  <a:pt x="1058" y="752"/>
                </a:lnTo>
                <a:close/>
                <a:moveTo>
                  <a:pt x="945" y="752"/>
                </a:moveTo>
                <a:lnTo>
                  <a:pt x="881" y="752"/>
                </a:lnTo>
                <a:lnTo>
                  <a:pt x="881" y="736"/>
                </a:lnTo>
                <a:lnTo>
                  <a:pt x="945" y="736"/>
                </a:lnTo>
                <a:lnTo>
                  <a:pt x="945" y="752"/>
                </a:lnTo>
                <a:close/>
                <a:moveTo>
                  <a:pt x="833" y="752"/>
                </a:moveTo>
                <a:lnTo>
                  <a:pt x="769" y="752"/>
                </a:lnTo>
                <a:lnTo>
                  <a:pt x="769" y="736"/>
                </a:lnTo>
                <a:lnTo>
                  <a:pt x="833" y="736"/>
                </a:lnTo>
                <a:lnTo>
                  <a:pt x="833" y="752"/>
                </a:lnTo>
                <a:close/>
                <a:moveTo>
                  <a:pt x="721" y="752"/>
                </a:moveTo>
                <a:lnTo>
                  <a:pt x="657" y="752"/>
                </a:lnTo>
                <a:lnTo>
                  <a:pt x="657" y="736"/>
                </a:lnTo>
                <a:lnTo>
                  <a:pt x="721" y="736"/>
                </a:lnTo>
                <a:lnTo>
                  <a:pt x="721" y="752"/>
                </a:lnTo>
                <a:close/>
                <a:moveTo>
                  <a:pt x="609" y="752"/>
                </a:moveTo>
                <a:lnTo>
                  <a:pt x="545" y="752"/>
                </a:lnTo>
                <a:lnTo>
                  <a:pt x="545" y="736"/>
                </a:lnTo>
                <a:lnTo>
                  <a:pt x="609" y="736"/>
                </a:lnTo>
                <a:lnTo>
                  <a:pt x="609" y="752"/>
                </a:lnTo>
                <a:close/>
                <a:moveTo>
                  <a:pt x="497" y="752"/>
                </a:moveTo>
                <a:lnTo>
                  <a:pt x="433" y="752"/>
                </a:lnTo>
                <a:lnTo>
                  <a:pt x="433" y="736"/>
                </a:lnTo>
                <a:lnTo>
                  <a:pt x="497" y="736"/>
                </a:lnTo>
                <a:lnTo>
                  <a:pt x="497" y="752"/>
                </a:lnTo>
                <a:close/>
                <a:moveTo>
                  <a:pt x="385" y="752"/>
                </a:moveTo>
                <a:lnTo>
                  <a:pt x="321" y="752"/>
                </a:lnTo>
                <a:lnTo>
                  <a:pt x="321" y="736"/>
                </a:lnTo>
                <a:lnTo>
                  <a:pt x="385" y="736"/>
                </a:lnTo>
                <a:lnTo>
                  <a:pt x="385" y="752"/>
                </a:lnTo>
                <a:close/>
                <a:moveTo>
                  <a:pt x="273" y="752"/>
                </a:moveTo>
                <a:lnTo>
                  <a:pt x="209" y="752"/>
                </a:lnTo>
                <a:lnTo>
                  <a:pt x="209" y="736"/>
                </a:lnTo>
                <a:lnTo>
                  <a:pt x="273" y="736"/>
                </a:lnTo>
                <a:lnTo>
                  <a:pt x="273" y="752"/>
                </a:lnTo>
                <a:close/>
                <a:moveTo>
                  <a:pt x="161" y="752"/>
                </a:moveTo>
                <a:lnTo>
                  <a:pt x="97" y="752"/>
                </a:lnTo>
                <a:lnTo>
                  <a:pt x="97" y="736"/>
                </a:lnTo>
                <a:lnTo>
                  <a:pt x="161" y="736"/>
                </a:lnTo>
                <a:lnTo>
                  <a:pt x="161" y="752"/>
                </a:lnTo>
                <a:close/>
                <a:moveTo>
                  <a:pt x="49" y="752"/>
                </a:moveTo>
                <a:lnTo>
                  <a:pt x="8" y="752"/>
                </a:lnTo>
                <a:lnTo>
                  <a:pt x="8" y="736"/>
                </a:lnTo>
                <a:lnTo>
                  <a:pt x="49" y="736"/>
                </a:lnTo>
                <a:lnTo>
                  <a:pt x="49" y="752"/>
                </a:lnTo>
                <a:close/>
              </a:path>
            </a:pathLst>
          </a:custGeom>
          <a:solidFill>
            <a:srgbClr val="000000"/>
          </a:solidFill>
          <a:ln w="0" cap="flat">
            <a:solidFill>
              <a:srgbClr val="000000"/>
            </a:solidFill>
            <a:prstDash val="solid"/>
            <a:round/>
            <a:headEnd/>
            <a:tailEnd/>
          </a:ln>
        </xdr:spPr>
      </xdr:sp>
      <xdr:sp macro="" textlink="">
        <xdr:nvSpPr>
          <xdr:cNvPr id="6368" name="Rectangle 224">
            <a:extLst>
              <a:ext uri="{FF2B5EF4-FFF2-40B4-BE49-F238E27FC236}">
                <a16:creationId xmlns:a16="http://schemas.microsoft.com/office/drawing/2014/main" id="{E5296C29-7267-4DC3-BB16-762CB6AE952A}"/>
              </a:ext>
            </a:extLst>
          </xdr:cNvPr>
          <xdr:cNvSpPr>
            <a:spLocks noChangeArrowheads="1"/>
          </xdr:cNvSpPr>
        </xdr:nvSpPr>
        <xdr:spPr bwMode="auto">
          <a:xfrm>
            <a:off x="234" y="519"/>
            <a:ext cx="1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６．日・における水中遺跡保護体制の</a:t>
            </a:r>
          </a:p>
        </xdr:txBody>
      </xdr:sp>
      <xdr:sp macro="" textlink="">
        <xdr:nvSpPr>
          <xdr:cNvPr id="6369" name="Rectangle 225">
            <a:extLst>
              <a:ext uri="{FF2B5EF4-FFF2-40B4-BE49-F238E27FC236}">
                <a16:creationId xmlns:a16="http://schemas.microsoft.com/office/drawing/2014/main" id="{BD26113B-90CC-4857-AC66-53DA05B4FC14}"/>
              </a:ext>
            </a:extLst>
          </xdr:cNvPr>
          <xdr:cNvSpPr>
            <a:spLocks noChangeArrowheads="1"/>
          </xdr:cNvSpPr>
        </xdr:nvSpPr>
        <xdr:spPr bwMode="auto">
          <a:xfrm>
            <a:off x="234" y="534"/>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整備充実に関する調査研究事業</a:t>
            </a:r>
          </a:p>
        </xdr:txBody>
      </xdr:sp>
      <xdr:sp macro="" textlink="">
        <xdr:nvSpPr>
          <xdr:cNvPr id="6370" name="Freeform 226">
            <a:extLst>
              <a:ext uri="{FF2B5EF4-FFF2-40B4-BE49-F238E27FC236}">
                <a16:creationId xmlns:a16="http://schemas.microsoft.com/office/drawing/2014/main" id="{CC8C71F8-E7D5-433F-AEE3-7D1BE9013787}"/>
              </a:ext>
            </a:extLst>
          </xdr:cNvPr>
          <xdr:cNvSpPr>
            <a:spLocks noEditPoints="1"/>
          </xdr:cNvSpPr>
        </xdr:nvSpPr>
        <xdr:spPr bwMode="auto">
          <a:xfrm>
            <a:off x="313" y="699"/>
            <a:ext cx="7" cy="38"/>
          </a:xfrm>
          <a:custGeom>
            <a:avLst/>
            <a:gdLst>
              <a:gd name="T0" fmla="*/ 3 w 7"/>
              <a:gd name="T1" fmla="*/ 0 h 38"/>
              <a:gd name="T2" fmla="*/ 3 w 7"/>
              <a:gd name="T3" fmla="*/ 32 h 38"/>
              <a:gd name="T4" fmla="*/ 4 w 7"/>
              <a:gd name="T5" fmla="*/ 32 h 38"/>
              <a:gd name="T6" fmla="*/ 4 w 7"/>
              <a:gd name="T7" fmla="*/ 0 h 38"/>
              <a:gd name="T8" fmla="*/ 3 w 7"/>
              <a:gd name="T9" fmla="*/ 0 h 38"/>
              <a:gd name="T10" fmla="*/ 0 w 7"/>
              <a:gd name="T11" fmla="*/ 31 h 38"/>
              <a:gd name="T12" fmla="*/ 3 w 7"/>
              <a:gd name="T13" fmla="*/ 38 h 38"/>
              <a:gd name="T14" fmla="*/ 7 w 7"/>
              <a:gd name="T15" fmla="*/ 31 h 38"/>
              <a:gd name="T16" fmla="*/ 0 w 7"/>
              <a:gd name="T17" fmla="*/ 31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8">
                <a:moveTo>
                  <a:pt x="3" y="0"/>
                </a:moveTo>
                <a:lnTo>
                  <a:pt x="3" y="32"/>
                </a:lnTo>
                <a:lnTo>
                  <a:pt x="4" y="32"/>
                </a:lnTo>
                <a:lnTo>
                  <a:pt x="4" y="0"/>
                </a:lnTo>
                <a:lnTo>
                  <a:pt x="3" y="0"/>
                </a:lnTo>
                <a:close/>
                <a:moveTo>
                  <a:pt x="0" y="31"/>
                </a:moveTo>
                <a:lnTo>
                  <a:pt x="3" y="38"/>
                </a:lnTo>
                <a:lnTo>
                  <a:pt x="7" y="31"/>
                </a:lnTo>
                <a:lnTo>
                  <a:pt x="0" y="31"/>
                </a:lnTo>
                <a:close/>
              </a:path>
            </a:pathLst>
          </a:custGeom>
          <a:solidFill>
            <a:srgbClr val="000000"/>
          </a:solidFill>
          <a:ln w="0" cap="flat">
            <a:solidFill>
              <a:srgbClr val="000000"/>
            </a:solidFill>
            <a:prstDash val="solid"/>
            <a:round/>
            <a:headEnd/>
            <a:tailEnd/>
          </a:ln>
        </xdr:spPr>
      </xdr:sp>
      <xdr:sp macro="" textlink="">
        <xdr:nvSpPr>
          <xdr:cNvPr id="6371" name="Freeform 227">
            <a:extLst>
              <a:ext uri="{FF2B5EF4-FFF2-40B4-BE49-F238E27FC236}">
                <a16:creationId xmlns:a16="http://schemas.microsoft.com/office/drawing/2014/main" id="{CC08C1C7-07DD-40AB-A488-B13862493C5D}"/>
              </a:ext>
            </a:extLst>
          </xdr:cNvPr>
          <xdr:cNvSpPr>
            <a:spLocks noEditPoints="1"/>
          </xdr:cNvSpPr>
        </xdr:nvSpPr>
        <xdr:spPr bwMode="auto">
          <a:xfrm>
            <a:off x="227" y="573"/>
            <a:ext cx="177" cy="88"/>
          </a:xfrm>
          <a:custGeom>
            <a:avLst/>
            <a:gdLst>
              <a:gd name="T0" fmla="*/ 272 w 3232"/>
              <a:gd name="T1" fmla="*/ 1632 h 1632"/>
              <a:gd name="T2" fmla="*/ 0 w 3232"/>
              <a:gd name="T3" fmla="*/ 1360 h 1632"/>
              <a:gd name="T4" fmla="*/ 0 w 3232"/>
              <a:gd name="T5" fmla="*/ 272 h 1632"/>
              <a:gd name="T6" fmla="*/ 272 w 3232"/>
              <a:gd name="T7" fmla="*/ 0 h 1632"/>
              <a:gd name="T8" fmla="*/ 2960 w 3232"/>
              <a:gd name="T9" fmla="*/ 0 h 1632"/>
              <a:gd name="T10" fmla="*/ 3232 w 3232"/>
              <a:gd name="T11" fmla="*/ 272 h 1632"/>
              <a:gd name="T12" fmla="*/ 3232 w 3232"/>
              <a:gd name="T13" fmla="*/ 1360 h 1632"/>
              <a:gd name="T14" fmla="*/ 2960 w 3232"/>
              <a:gd name="T15" fmla="*/ 1632 h 16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232" h="1632">
                <a:moveTo>
                  <a:pt x="272" y="1632"/>
                </a:moveTo>
                <a:cubicBezTo>
                  <a:pt x="122" y="1632"/>
                  <a:pt x="0" y="1511"/>
                  <a:pt x="0" y="1360"/>
                </a:cubicBezTo>
                <a:lnTo>
                  <a:pt x="0" y="272"/>
                </a:lnTo>
                <a:cubicBezTo>
                  <a:pt x="0" y="122"/>
                  <a:pt x="122" y="0"/>
                  <a:pt x="272" y="0"/>
                </a:cubicBezTo>
                <a:moveTo>
                  <a:pt x="2960" y="0"/>
                </a:moveTo>
                <a:cubicBezTo>
                  <a:pt x="3111" y="0"/>
                  <a:pt x="3232" y="122"/>
                  <a:pt x="3232" y="272"/>
                </a:cubicBezTo>
                <a:lnTo>
                  <a:pt x="3232" y="1360"/>
                </a:lnTo>
                <a:cubicBezTo>
                  <a:pt x="3232" y="1511"/>
                  <a:pt x="3111" y="1632"/>
                  <a:pt x="2960" y="1632"/>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372" name="Rectangle 228">
            <a:extLst>
              <a:ext uri="{FF2B5EF4-FFF2-40B4-BE49-F238E27FC236}">
                <a16:creationId xmlns:a16="http://schemas.microsoft.com/office/drawing/2014/main" id="{4CD8925C-7564-4995-A70F-BF74ACBF4E42}"/>
              </a:ext>
            </a:extLst>
          </xdr:cNvPr>
          <xdr:cNvSpPr>
            <a:spLocks noChangeArrowheads="1"/>
          </xdr:cNvSpPr>
        </xdr:nvSpPr>
        <xdr:spPr bwMode="auto">
          <a:xfrm>
            <a:off x="250" y="580"/>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日・国内における水中遺跡の保</a:t>
            </a:r>
          </a:p>
        </xdr:txBody>
      </xdr:sp>
      <xdr:sp macro="" textlink="">
        <xdr:nvSpPr>
          <xdr:cNvPr id="6373" name="Rectangle 229">
            <a:extLst>
              <a:ext uri="{FF2B5EF4-FFF2-40B4-BE49-F238E27FC236}">
                <a16:creationId xmlns:a16="http://schemas.microsoft.com/office/drawing/2014/main" id="{37D84D13-F86E-4A66-8FDF-E2AACC2DEDC5}"/>
              </a:ext>
            </a:extLst>
          </xdr:cNvPr>
          <xdr:cNvSpPr>
            <a:spLocks noChangeArrowheads="1"/>
          </xdr:cNvSpPr>
        </xdr:nvSpPr>
        <xdr:spPr bwMode="auto">
          <a:xfrm>
            <a:off x="250" y="589"/>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護に関する統一的な指針や手法</a:t>
            </a:r>
          </a:p>
        </xdr:txBody>
      </xdr:sp>
      <xdr:sp macro="" textlink="">
        <xdr:nvSpPr>
          <xdr:cNvPr id="6374" name="Rectangle 230">
            <a:extLst>
              <a:ext uri="{FF2B5EF4-FFF2-40B4-BE49-F238E27FC236}">
                <a16:creationId xmlns:a16="http://schemas.microsoft.com/office/drawing/2014/main" id="{9F466F9E-1595-4863-A17A-3B4F4BCEBC93}"/>
              </a:ext>
            </a:extLst>
          </xdr:cNvPr>
          <xdr:cNvSpPr>
            <a:spLocks noChangeArrowheads="1"/>
          </xdr:cNvSpPr>
        </xdr:nvSpPr>
        <xdr:spPr bwMode="auto">
          <a:xfrm>
            <a:off x="250" y="599"/>
            <a:ext cx="15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を作成するとともに、首位注意</a:t>
            </a:r>
          </a:p>
        </xdr:txBody>
      </xdr:sp>
      <xdr:sp macro="" textlink="">
        <xdr:nvSpPr>
          <xdr:cNvPr id="6375" name="Rectangle 231">
            <a:extLst>
              <a:ext uri="{FF2B5EF4-FFF2-40B4-BE49-F238E27FC236}">
                <a16:creationId xmlns:a16="http://schemas.microsoft.com/office/drawing/2014/main" id="{0156300F-55F8-41D0-916A-110E476FE693}"/>
              </a:ext>
            </a:extLst>
          </xdr:cNvPr>
          <xdr:cNvSpPr>
            <a:spLocks noChangeArrowheads="1"/>
          </xdr:cNvSpPr>
        </xdr:nvSpPr>
        <xdr:spPr bwMode="auto">
          <a:xfrm>
            <a:off x="250" y="611"/>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跡保護のために必要な統一的な</a:t>
            </a:r>
          </a:p>
        </xdr:txBody>
      </xdr:sp>
      <xdr:sp macro="" textlink="">
        <xdr:nvSpPr>
          <xdr:cNvPr id="6376" name="Rectangle 232">
            <a:extLst>
              <a:ext uri="{FF2B5EF4-FFF2-40B4-BE49-F238E27FC236}">
                <a16:creationId xmlns:a16="http://schemas.microsoft.com/office/drawing/2014/main" id="{2D73124F-6486-4D76-B2C9-C24471FDDA27}"/>
              </a:ext>
            </a:extLst>
          </xdr:cNvPr>
          <xdr:cNvSpPr>
            <a:spLocks noChangeArrowheads="1"/>
          </xdr:cNvSpPr>
        </xdr:nvSpPr>
        <xdr:spPr bwMode="auto">
          <a:xfrm>
            <a:off x="250" y="620"/>
            <a:ext cx="14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体制を全国的に整備することで、</a:t>
            </a:r>
          </a:p>
        </xdr:txBody>
      </xdr:sp>
      <xdr:sp macro="" textlink="">
        <xdr:nvSpPr>
          <xdr:cNvPr id="6377" name="Rectangle 233">
            <a:extLst>
              <a:ext uri="{FF2B5EF4-FFF2-40B4-BE49-F238E27FC236}">
                <a16:creationId xmlns:a16="http://schemas.microsoft.com/office/drawing/2014/main" id="{CF95F9CE-C93B-4672-A303-89E84B48FA60}"/>
              </a:ext>
            </a:extLst>
          </xdr:cNvPr>
          <xdr:cNvSpPr>
            <a:spLocks noChangeArrowheads="1"/>
          </xdr:cNvSpPr>
        </xdr:nvSpPr>
        <xdr:spPr bwMode="auto">
          <a:xfrm>
            <a:off x="250" y="630"/>
            <a:ext cx="15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国民共有財産たる水中遺跡を確</a:t>
            </a:r>
          </a:p>
        </xdr:txBody>
      </xdr:sp>
      <xdr:sp macro="" textlink="">
        <xdr:nvSpPr>
          <xdr:cNvPr id="6378" name="Rectangle 234">
            <a:extLst>
              <a:ext uri="{FF2B5EF4-FFF2-40B4-BE49-F238E27FC236}">
                <a16:creationId xmlns:a16="http://schemas.microsoft.com/office/drawing/2014/main" id="{D7581120-F37C-4801-B7F4-ED787A60129B}"/>
              </a:ext>
            </a:extLst>
          </xdr:cNvPr>
          <xdr:cNvSpPr>
            <a:spLocks noChangeArrowheads="1"/>
          </xdr:cNvSpPr>
        </xdr:nvSpPr>
        <xdr:spPr bwMode="auto">
          <a:xfrm>
            <a:off x="250" y="642"/>
            <a:ext cx="6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実に継承する、</a:t>
            </a:r>
          </a:p>
        </xdr:txBody>
      </xdr:sp>
      <xdr:sp macro="" textlink="">
        <xdr:nvSpPr>
          <xdr:cNvPr id="6379" name="Rectangle 235">
            <a:extLst>
              <a:ext uri="{FF2B5EF4-FFF2-40B4-BE49-F238E27FC236}">
                <a16:creationId xmlns:a16="http://schemas.microsoft.com/office/drawing/2014/main" id="{E58928A0-6AF3-412B-844F-1664024FEFD3}"/>
              </a:ext>
            </a:extLst>
          </xdr:cNvPr>
          <xdr:cNvSpPr>
            <a:spLocks noChangeArrowheads="1"/>
          </xdr:cNvSpPr>
        </xdr:nvSpPr>
        <xdr:spPr bwMode="auto">
          <a:xfrm>
            <a:off x="246" y="757"/>
            <a:ext cx="140" cy="58"/>
          </a:xfrm>
          <a:prstGeom prst="rect">
            <a:avLst/>
          </a:pr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380" name="Rectangle 236">
            <a:extLst>
              <a:ext uri="{FF2B5EF4-FFF2-40B4-BE49-F238E27FC236}">
                <a16:creationId xmlns:a16="http://schemas.microsoft.com/office/drawing/2014/main" id="{F68BA399-EC4C-429B-BAD9-B77BEB925312}"/>
              </a:ext>
            </a:extLst>
          </xdr:cNvPr>
          <xdr:cNvSpPr>
            <a:spLocks noChangeArrowheads="1"/>
          </xdr:cNvSpPr>
        </xdr:nvSpPr>
        <xdr:spPr bwMode="auto">
          <a:xfrm>
            <a:off x="312" y="772"/>
            <a:ext cx="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Ｇ</a:t>
            </a:r>
          </a:p>
        </xdr:txBody>
      </xdr:sp>
      <xdr:sp macro="" textlink="">
        <xdr:nvSpPr>
          <xdr:cNvPr id="6381" name="Rectangle 237">
            <a:extLst>
              <a:ext uri="{FF2B5EF4-FFF2-40B4-BE49-F238E27FC236}">
                <a16:creationId xmlns:a16="http://schemas.microsoft.com/office/drawing/2014/main" id="{452F2026-0599-44B9-A0C0-FF1527FD6910}"/>
              </a:ext>
            </a:extLst>
          </xdr:cNvPr>
          <xdr:cNvSpPr>
            <a:spLocks noChangeArrowheads="1"/>
          </xdr:cNvSpPr>
        </xdr:nvSpPr>
        <xdr:spPr bwMode="auto">
          <a:xfrm>
            <a:off x="292" y="784"/>
            <a:ext cx="4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受託事業者</a:t>
            </a:r>
          </a:p>
        </xdr:txBody>
      </xdr:sp>
      <xdr:sp macro="" textlink="">
        <xdr:nvSpPr>
          <xdr:cNvPr id="6382" name="Rectangle 238">
            <a:extLst>
              <a:ext uri="{FF2B5EF4-FFF2-40B4-BE49-F238E27FC236}">
                <a16:creationId xmlns:a16="http://schemas.microsoft.com/office/drawing/2014/main" id="{9C360FEA-9215-4838-9BA3-C6881B4EFA1C}"/>
              </a:ext>
            </a:extLst>
          </xdr:cNvPr>
          <xdr:cNvSpPr>
            <a:spLocks noChangeArrowheads="1"/>
          </xdr:cNvSpPr>
        </xdr:nvSpPr>
        <xdr:spPr bwMode="auto">
          <a:xfrm>
            <a:off x="291" y="795"/>
            <a:ext cx="1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１５</a:t>
            </a:r>
          </a:p>
        </xdr:txBody>
      </xdr:sp>
      <xdr:sp macro="" textlink="">
        <xdr:nvSpPr>
          <xdr:cNvPr id="6383" name="Rectangle 239">
            <a:extLst>
              <a:ext uri="{FF2B5EF4-FFF2-40B4-BE49-F238E27FC236}">
                <a16:creationId xmlns:a16="http://schemas.microsoft.com/office/drawing/2014/main" id="{185FD95E-C673-4A8E-8764-E45F6D268DC4}"/>
              </a:ext>
            </a:extLst>
          </xdr:cNvPr>
          <xdr:cNvSpPr>
            <a:spLocks noChangeArrowheads="1"/>
          </xdr:cNvSpPr>
        </xdr:nvSpPr>
        <xdr:spPr bwMode="auto">
          <a:xfrm>
            <a:off x="305" y="795"/>
            <a:ext cx="2"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384" name="Rectangle 240">
            <a:extLst>
              <a:ext uri="{FF2B5EF4-FFF2-40B4-BE49-F238E27FC236}">
                <a16:creationId xmlns:a16="http://schemas.microsoft.com/office/drawing/2014/main" id="{5E851358-ADDB-4290-93DA-A87F64A1DF33}"/>
              </a:ext>
            </a:extLst>
          </xdr:cNvPr>
          <xdr:cNvSpPr>
            <a:spLocks noChangeArrowheads="1"/>
          </xdr:cNvSpPr>
        </xdr:nvSpPr>
        <xdr:spPr bwMode="auto">
          <a:xfrm>
            <a:off x="306" y="795"/>
            <a:ext cx="6"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６</a:t>
            </a:r>
          </a:p>
        </xdr:txBody>
      </xdr:sp>
      <xdr:sp macro="" textlink="">
        <xdr:nvSpPr>
          <xdr:cNvPr id="6385" name="Rectangle 241">
            <a:extLst>
              <a:ext uri="{FF2B5EF4-FFF2-40B4-BE49-F238E27FC236}">
                <a16:creationId xmlns:a16="http://schemas.microsoft.com/office/drawing/2014/main" id="{B9394747-3699-4F04-B514-315B34B24E48}"/>
              </a:ext>
            </a:extLst>
          </xdr:cNvPr>
          <xdr:cNvSpPr>
            <a:spLocks noChangeArrowheads="1"/>
          </xdr:cNvSpPr>
        </xdr:nvSpPr>
        <xdr:spPr bwMode="auto">
          <a:xfrm>
            <a:off x="313" y="795"/>
            <a:ext cx="2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百万円</a:t>
            </a:r>
          </a:p>
        </xdr:txBody>
      </xdr:sp>
      <xdr:sp macro="" textlink="">
        <xdr:nvSpPr>
          <xdr:cNvPr id="6386" name="Rectangle 242">
            <a:extLst>
              <a:ext uri="{FF2B5EF4-FFF2-40B4-BE49-F238E27FC236}">
                <a16:creationId xmlns:a16="http://schemas.microsoft.com/office/drawing/2014/main" id="{111DC896-2661-4E52-96D5-1D5223A9E3EF}"/>
              </a:ext>
            </a:extLst>
          </xdr:cNvPr>
          <xdr:cNvSpPr>
            <a:spLocks noChangeArrowheads="1"/>
          </xdr:cNvSpPr>
        </xdr:nvSpPr>
        <xdr:spPr bwMode="auto">
          <a:xfrm>
            <a:off x="256" y="741"/>
            <a:ext cx="1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委託</a:t>
            </a:r>
          </a:p>
        </xdr:txBody>
      </xdr:sp>
      <xdr:sp macro="" textlink="">
        <xdr:nvSpPr>
          <xdr:cNvPr id="6387" name="Rectangle 243">
            <a:extLst>
              <a:ext uri="{FF2B5EF4-FFF2-40B4-BE49-F238E27FC236}">
                <a16:creationId xmlns:a16="http://schemas.microsoft.com/office/drawing/2014/main" id="{8E9816BC-9076-413D-A20E-3A202A5BCA8F}"/>
              </a:ext>
            </a:extLst>
          </xdr:cNvPr>
          <xdr:cNvSpPr>
            <a:spLocks noChangeArrowheads="1"/>
          </xdr:cNvSpPr>
        </xdr:nvSpPr>
        <xdr:spPr bwMode="auto">
          <a:xfrm>
            <a:off x="275" y="741"/>
            <a:ext cx="5"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388" name="Rectangle 244">
            <a:extLst>
              <a:ext uri="{FF2B5EF4-FFF2-40B4-BE49-F238E27FC236}">
                <a16:creationId xmlns:a16="http://schemas.microsoft.com/office/drawing/2014/main" id="{2245E8BB-C0FF-4839-8BF2-417EC41A5CEE}"/>
              </a:ext>
            </a:extLst>
          </xdr:cNvPr>
          <xdr:cNvSpPr>
            <a:spLocks noChangeArrowheads="1"/>
          </xdr:cNvSpPr>
        </xdr:nvSpPr>
        <xdr:spPr bwMode="auto">
          <a:xfrm>
            <a:off x="280" y="741"/>
            <a:ext cx="10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一般競争契約（総合評価）</a:t>
            </a:r>
          </a:p>
        </xdr:txBody>
      </xdr:sp>
      <xdr:sp macro="" textlink="">
        <xdr:nvSpPr>
          <xdr:cNvPr id="6389" name="Rectangle 245">
            <a:extLst>
              <a:ext uri="{FF2B5EF4-FFF2-40B4-BE49-F238E27FC236}">
                <a16:creationId xmlns:a16="http://schemas.microsoft.com/office/drawing/2014/main" id="{EB907CED-6CD3-4A3E-823D-F68C90ABCB89}"/>
              </a:ext>
            </a:extLst>
          </xdr:cNvPr>
          <xdr:cNvSpPr>
            <a:spLocks noChangeArrowheads="1"/>
          </xdr:cNvSpPr>
        </xdr:nvSpPr>
        <xdr:spPr bwMode="auto">
          <a:xfrm>
            <a:off x="384" y="741"/>
            <a:ext cx="5"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390" name="Freeform 246">
            <a:extLst>
              <a:ext uri="{FF2B5EF4-FFF2-40B4-BE49-F238E27FC236}">
                <a16:creationId xmlns:a16="http://schemas.microsoft.com/office/drawing/2014/main" id="{BE5FA4A7-5535-435F-8DD9-CB0D83FCC84D}"/>
              </a:ext>
            </a:extLst>
          </xdr:cNvPr>
          <xdr:cNvSpPr>
            <a:spLocks noEditPoints="1"/>
          </xdr:cNvSpPr>
        </xdr:nvSpPr>
        <xdr:spPr bwMode="auto">
          <a:xfrm>
            <a:off x="242" y="832"/>
            <a:ext cx="149" cy="76"/>
          </a:xfrm>
          <a:custGeom>
            <a:avLst/>
            <a:gdLst>
              <a:gd name="T0" fmla="*/ 235 w 2720"/>
              <a:gd name="T1" fmla="*/ 1408 h 1408"/>
              <a:gd name="T2" fmla="*/ 0 w 2720"/>
              <a:gd name="T3" fmla="*/ 1174 h 1408"/>
              <a:gd name="T4" fmla="*/ 0 w 2720"/>
              <a:gd name="T5" fmla="*/ 235 h 1408"/>
              <a:gd name="T6" fmla="*/ 235 w 2720"/>
              <a:gd name="T7" fmla="*/ 0 h 1408"/>
              <a:gd name="T8" fmla="*/ 2486 w 2720"/>
              <a:gd name="T9" fmla="*/ 0 h 1408"/>
              <a:gd name="T10" fmla="*/ 2720 w 2720"/>
              <a:gd name="T11" fmla="*/ 235 h 1408"/>
              <a:gd name="T12" fmla="*/ 2720 w 2720"/>
              <a:gd name="T13" fmla="*/ 1174 h 1408"/>
              <a:gd name="T14" fmla="*/ 2486 w 2720"/>
              <a:gd name="T15" fmla="*/ 1408 h 14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20" h="1408">
                <a:moveTo>
                  <a:pt x="235" y="1408"/>
                </a:moveTo>
                <a:cubicBezTo>
                  <a:pt x="106" y="1408"/>
                  <a:pt x="0" y="1303"/>
                  <a:pt x="0" y="1174"/>
                </a:cubicBezTo>
                <a:lnTo>
                  <a:pt x="0" y="235"/>
                </a:lnTo>
                <a:cubicBezTo>
                  <a:pt x="0" y="106"/>
                  <a:pt x="106" y="0"/>
                  <a:pt x="235" y="0"/>
                </a:cubicBezTo>
                <a:moveTo>
                  <a:pt x="2486" y="0"/>
                </a:moveTo>
                <a:cubicBezTo>
                  <a:pt x="2615" y="0"/>
                  <a:pt x="2720" y="106"/>
                  <a:pt x="2720" y="235"/>
                </a:cubicBezTo>
                <a:lnTo>
                  <a:pt x="2720" y="1174"/>
                </a:lnTo>
                <a:cubicBezTo>
                  <a:pt x="2720" y="1303"/>
                  <a:pt x="2615" y="1408"/>
                  <a:pt x="2486" y="1408"/>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391" name="Rectangle 247">
            <a:extLst>
              <a:ext uri="{FF2B5EF4-FFF2-40B4-BE49-F238E27FC236}">
                <a16:creationId xmlns:a16="http://schemas.microsoft.com/office/drawing/2014/main" id="{62D42D5E-BBBB-460C-B89E-0D31FA6E6726}"/>
              </a:ext>
            </a:extLst>
          </xdr:cNvPr>
          <xdr:cNvSpPr>
            <a:spLocks noChangeArrowheads="1"/>
          </xdr:cNvSpPr>
        </xdr:nvSpPr>
        <xdr:spPr bwMode="auto">
          <a:xfrm>
            <a:off x="252" y="837"/>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国や地方公共団体が水中遺跡保</a:t>
            </a:r>
          </a:p>
        </xdr:txBody>
      </xdr:sp>
      <xdr:sp macro="" textlink="">
        <xdr:nvSpPr>
          <xdr:cNvPr id="6392" name="Rectangle 248">
            <a:extLst>
              <a:ext uri="{FF2B5EF4-FFF2-40B4-BE49-F238E27FC236}">
                <a16:creationId xmlns:a16="http://schemas.microsoft.com/office/drawing/2014/main" id="{8640336B-D829-4F88-AF1E-75317D21271A}"/>
              </a:ext>
            </a:extLst>
          </xdr:cNvPr>
          <xdr:cNvSpPr>
            <a:spLocks noChangeArrowheads="1"/>
          </xdr:cNvSpPr>
        </xdr:nvSpPr>
        <xdr:spPr bwMode="auto">
          <a:xfrm>
            <a:off x="252" y="847"/>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護を進めるために具体的な手法</a:t>
            </a:r>
          </a:p>
        </xdr:txBody>
      </xdr:sp>
      <xdr:sp macro="" textlink="">
        <xdr:nvSpPr>
          <xdr:cNvPr id="6393" name="Rectangle 249">
            <a:extLst>
              <a:ext uri="{FF2B5EF4-FFF2-40B4-BE49-F238E27FC236}">
                <a16:creationId xmlns:a16="http://schemas.microsoft.com/office/drawing/2014/main" id="{956CD54D-E7EA-40C7-A377-94414A9CA85C}"/>
              </a:ext>
            </a:extLst>
          </xdr:cNvPr>
          <xdr:cNvSpPr>
            <a:spLocks noChangeArrowheads="1"/>
          </xdr:cNvSpPr>
        </xdr:nvSpPr>
        <xdr:spPr bwMode="auto">
          <a:xfrm>
            <a:off x="252" y="856"/>
            <a:ext cx="7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を取りまとめた</a:t>
            </a:r>
          </a:p>
        </xdr:txBody>
      </xdr:sp>
      <xdr:sp macro="" textlink="">
        <xdr:nvSpPr>
          <xdr:cNvPr id="6394" name="Rectangle 250">
            <a:extLst>
              <a:ext uri="{FF2B5EF4-FFF2-40B4-BE49-F238E27FC236}">
                <a16:creationId xmlns:a16="http://schemas.microsoft.com/office/drawing/2014/main" id="{A8835EEF-80CB-4ED0-B960-01E5FE2044F6}"/>
              </a:ext>
            </a:extLst>
          </xdr:cNvPr>
          <xdr:cNvSpPr>
            <a:spLocks noChangeArrowheads="1"/>
          </xdr:cNvSpPr>
        </xdr:nvSpPr>
        <xdr:spPr bwMode="auto">
          <a:xfrm>
            <a:off x="319" y="856"/>
            <a:ext cx="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a:t>
            </a:r>
          </a:p>
        </xdr:txBody>
      </xdr:sp>
      <xdr:sp macro="" textlink="">
        <xdr:nvSpPr>
          <xdr:cNvPr id="6395" name="Rectangle 251">
            <a:extLst>
              <a:ext uri="{FF2B5EF4-FFF2-40B4-BE49-F238E27FC236}">
                <a16:creationId xmlns:a16="http://schemas.microsoft.com/office/drawing/2014/main" id="{048A44B6-3F0E-483D-8E42-8B1C0798E5C3}"/>
              </a:ext>
            </a:extLst>
          </xdr:cNvPr>
          <xdr:cNvSpPr>
            <a:spLocks noChangeArrowheads="1"/>
          </xdr:cNvSpPr>
        </xdr:nvSpPr>
        <xdr:spPr bwMode="auto">
          <a:xfrm>
            <a:off x="329" y="856"/>
            <a:ext cx="6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発掘調査のて</a:t>
            </a:r>
          </a:p>
        </xdr:txBody>
      </xdr:sp>
      <xdr:sp macro="" textlink="">
        <xdr:nvSpPr>
          <xdr:cNvPr id="6396" name="Rectangle 252">
            <a:extLst>
              <a:ext uri="{FF2B5EF4-FFF2-40B4-BE49-F238E27FC236}">
                <a16:creationId xmlns:a16="http://schemas.microsoft.com/office/drawing/2014/main" id="{33E409A3-3D7C-4520-AE0B-E621E5458C2E}"/>
              </a:ext>
            </a:extLst>
          </xdr:cNvPr>
          <xdr:cNvSpPr>
            <a:spLocks noChangeArrowheads="1"/>
          </xdr:cNvSpPr>
        </xdr:nvSpPr>
        <xdr:spPr bwMode="auto">
          <a:xfrm>
            <a:off x="252" y="868"/>
            <a:ext cx="1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びき</a:t>
            </a:r>
          </a:p>
        </xdr:txBody>
      </xdr:sp>
      <xdr:sp macro="" textlink="">
        <xdr:nvSpPr>
          <xdr:cNvPr id="6397" name="Rectangle 253">
            <a:extLst>
              <a:ext uri="{FF2B5EF4-FFF2-40B4-BE49-F238E27FC236}">
                <a16:creationId xmlns:a16="http://schemas.microsoft.com/office/drawing/2014/main" id="{1F2207DD-F78F-4285-9DA9-B1B0ABA427C1}"/>
              </a:ext>
            </a:extLst>
          </xdr:cNvPr>
          <xdr:cNvSpPr>
            <a:spLocks noChangeArrowheads="1"/>
          </xdr:cNvSpPr>
        </xdr:nvSpPr>
        <xdr:spPr bwMode="auto">
          <a:xfrm>
            <a:off x="271" y="868"/>
            <a:ext cx="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Calibri"/>
              </a:rPr>
              <a:t>-</a:t>
            </a:r>
          </a:p>
        </xdr:txBody>
      </xdr:sp>
      <xdr:sp macro="" textlink="">
        <xdr:nvSpPr>
          <xdr:cNvPr id="6398" name="Rectangle 254">
            <a:extLst>
              <a:ext uri="{FF2B5EF4-FFF2-40B4-BE49-F238E27FC236}">
                <a16:creationId xmlns:a16="http://schemas.microsoft.com/office/drawing/2014/main" id="{8FF83D84-A10A-4429-9F2D-08228F242753}"/>
              </a:ext>
            </a:extLst>
          </xdr:cNvPr>
          <xdr:cNvSpPr>
            <a:spLocks noChangeArrowheads="1"/>
          </xdr:cNvSpPr>
        </xdr:nvSpPr>
        <xdr:spPr bwMode="auto">
          <a:xfrm>
            <a:off x="274" y="868"/>
            <a:ext cx="6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水中遺跡調査編</a:t>
            </a:r>
          </a:p>
        </xdr:txBody>
      </xdr:sp>
      <xdr:sp macro="" textlink="">
        <xdr:nvSpPr>
          <xdr:cNvPr id="6399" name="Rectangle 255">
            <a:extLst>
              <a:ext uri="{FF2B5EF4-FFF2-40B4-BE49-F238E27FC236}">
                <a16:creationId xmlns:a16="http://schemas.microsoft.com/office/drawing/2014/main" id="{BC7BBF25-B8EF-40F9-B04F-851330232E66}"/>
              </a:ext>
            </a:extLst>
          </xdr:cNvPr>
          <xdr:cNvSpPr>
            <a:spLocks noChangeArrowheads="1"/>
          </xdr:cNvSpPr>
        </xdr:nvSpPr>
        <xdr:spPr bwMode="auto">
          <a:xfrm>
            <a:off x="341" y="868"/>
            <a:ext cx="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Calibri"/>
              </a:rPr>
              <a:t>-</a:t>
            </a:r>
          </a:p>
        </xdr:txBody>
      </xdr:sp>
      <xdr:sp macro="" textlink="">
        <xdr:nvSpPr>
          <xdr:cNvPr id="6400" name="Rectangle 256">
            <a:extLst>
              <a:ext uri="{FF2B5EF4-FFF2-40B4-BE49-F238E27FC236}">
                <a16:creationId xmlns:a16="http://schemas.microsoft.com/office/drawing/2014/main" id="{84A52959-F640-4D01-B1EE-8271682661D6}"/>
              </a:ext>
            </a:extLst>
          </xdr:cNvPr>
          <xdr:cNvSpPr>
            <a:spLocks noChangeArrowheads="1"/>
          </xdr:cNvSpPr>
        </xdr:nvSpPr>
        <xdr:spPr bwMode="auto">
          <a:xfrm>
            <a:off x="344" y="868"/>
            <a:ext cx="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a:t>
            </a:r>
          </a:p>
        </xdr:txBody>
      </xdr:sp>
      <xdr:sp macro="" textlink="">
        <xdr:nvSpPr>
          <xdr:cNvPr id="6401" name="Rectangle 257">
            <a:extLst>
              <a:ext uri="{FF2B5EF4-FFF2-40B4-BE49-F238E27FC236}">
                <a16:creationId xmlns:a16="http://schemas.microsoft.com/office/drawing/2014/main" id="{7D439F3F-395C-46C6-8C30-2BA2E9C0029B}"/>
              </a:ext>
            </a:extLst>
          </xdr:cNvPr>
          <xdr:cNvSpPr>
            <a:spLocks noChangeArrowheads="1"/>
          </xdr:cNvSpPr>
        </xdr:nvSpPr>
        <xdr:spPr bwMode="auto">
          <a:xfrm>
            <a:off x="353" y="868"/>
            <a:ext cx="2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の作成</a:t>
            </a:r>
          </a:p>
        </xdr:txBody>
      </xdr:sp>
      <xdr:sp macro="" textlink="">
        <xdr:nvSpPr>
          <xdr:cNvPr id="6402" name="Rectangle 258">
            <a:extLst>
              <a:ext uri="{FF2B5EF4-FFF2-40B4-BE49-F238E27FC236}">
                <a16:creationId xmlns:a16="http://schemas.microsoft.com/office/drawing/2014/main" id="{69E7C68C-8D3A-40FE-9649-15E7D3B0E631}"/>
              </a:ext>
            </a:extLst>
          </xdr:cNvPr>
          <xdr:cNvSpPr>
            <a:spLocks noChangeArrowheads="1"/>
          </xdr:cNvSpPr>
        </xdr:nvSpPr>
        <xdr:spPr bwMode="auto">
          <a:xfrm>
            <a:off x="252" y="877"/>
            <a:ext cx="4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等を実・。</a:t>
            </a:r>
          </a:p>
        </xdr:txBody>
      </xdr:sp>
      <xdr:sp macro="" textlink="">
        <xdr:nvSpPr>
          <xdr:cNvPr id="6403" name="Rectangle 259">
            <a:extLst>
              <a:ext uri="{FF2B5EF4-FFF2-40B4-BE49-F238E27FC236}">
                <a16:creationId xmlns:a16="http://schemas.microsoft.com/office/drawing/2014/main" id="{DE1E8C01-F729-47DD-B60F-00A825301BA0}"/>
              </a:ext>
            </a:extLst>
          </xdr:cNvPr>
          <xdr:cNvSpPr>
            <a:spLocks noChangeArrowheads="1"/>
          </xdr:cNvSpPr>
        </xdr:nvSpPr>
        <xdr:spPr bwMode="auto">
          <a:xfrm>
            <a:off x="444" y="513"/>
            <a:ext cx="178" cy="5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404" name="Freeform 260">
            <a:extLst>
              <a:ext uri="{FF2B5EF4-FFF2-40B4-BE49-F238E27FC236}">
                <a16:creationId xmlns:a16="http://schemas.microsoft.com/office/drawing/2014/main" id="{1F72C3FD-EB1B-4A0E-9C47-4A777C144DCB}"/>
              </a:ext>
            </a:extLst>
          </xdr:cNvPr>
          <xdr:cNvSpPr>
            <a:spLocks noEditPoints="1"/>
          </xdr:cNvSpPr>
        </xdr:nvSpPr>
        <xdr:spPr bwMode="auto">
          <a:xfrm>
            <a:off x="444" y="512"/>
            <a:ext cx="179" cy="55"/>
          </a:xfrm>
          <a:custGeom>
            <a:avLst/>
            <a:gdLst>
              <a:gd name="T0" fmla="*/ 0 w 179"/>
              <a:gd name="T1" fmla="*/ 48 h 55"/>
              <a:gd name="T2" fmla="*/ 0 w 179"/>
              <a:gd name="T3" fmla="*/ 39 h 55"/>
              <a:gd name="T4" fmla="*/ 1 w 179"/>
              <a:gd name="T5" fmla="*/ 33 h 55"/>
              <a:gd name="T6" fmla="*/ 1 w 179"/>
              <a:gd name="T7" fmla="*/ 30 h 55"/>
              <a:gd name="T8" fmla="*/ 0 w 179"/>
              <a:gd name="T9" fmla="*/ 24 h 55"/>
              <a:gd name="T10" fmla="*/ 0 w 179"/>
              <a:gd name="T11" fmla="*/ 12 h 55"/>
              <a:gd name="T12" fmla="*/ 0 w 179"/>
              <a:gd name="T13" fmla="*/ 3 h 55"/>
              <a:gd name="T14" fmla="*/ 5 w 179"/>
              <a:gd name="T15" fmla="*/ 1 h 55"/>
              <a:gd name="T16" fmla="*/ 7 w 179"/>
              <a:gd name="T17" fmla="*/ 1 h 55"/>
              <a:gd name="T18" fmla="*/ 13 w 179"/>
              <a:gd name="T19" fmla="*/ 0 h 55"/>
              <a:gd name="T20" fmla="*/ 26 w 179"/>
              <a:gd name="T21" fmla="*/ 0 h 55"/>
              <a:gd name="T22" fmla="*/ 35 w 179"/>
              <a:gd name="T23" fmla="*/ 0 h 55"/>
              <a:gd name="T24" fmla="*/ 41 w 179"/>
              <a:gd name="T25" fmla="*/ 1 h 55"/>
              <a:gd name="T26" fmla="*/ 44 w 179"/>
              <a:gd name="T27" fmla="*/ 1 h 55"/>
              <a:gd name="T28" fmla="*/ 50 w 179"/>
              <a:gd name="T29" fmla="*/ 0 h 55"/>
              <a:gd name="T30" fmla="*/ 62 w 179"/>
              <a:gd name="T31" fmla="*/ 0 h 55"/>
              <a:gd name="T32" fmla="*/ 72 w 179"/>
              <a:gd name="T33" fmla="*/ 0 h 55"/>
              <a:gd name="T34" fmla="*/ 78 w 179"/>
              <a:gd name="T35" fmla="*/ 1 h 55"/>
              <a:gd name="T36" fmla="*/ 81 w 179"/>
              <a:gd name="T37" fmla="*/ 1 h 55"/>
              <a:gd name="T38" fmla="*/ 87 w 179"/>
              <a:gd name="T39" fmla="*/ 0 h 55"/>
              <a:gd name="T40" fmla="*/ 99 w 179"/>
              <a:gd name="T41" fmla="*/ 0 h 55"/>
              <a:gd name="T42" fmla="*/ 109 w 179"/>
              <a:gd name="T43" fmla="*/ 0 h 55"/>
              <a:gd name="T44" fmla="*/ 115 w 179"/>
              <a:gd name="T45" fmla="*/ 1 h 55"/>
              <a:gd name="T46" fmla="*/ 117 w 179"/>
              <a:gd name="T47" fmla="*/ 1 h 55"/>
              <a:gd name="T48" fmla="*/ 124 w 179"/>
              <a:gd name="T49" fmla="*/ 0 h 55"/>
              <a:gd name="T50" fmla="*/ 136 w 179"/>
              <a:gd name="T51" fmla="*/ 0 h 55"/>
              <a:gd name="T52" fmla="*/ 145 w 179"/>
              <a:gd name="T53" fmla="*/ 0 h 55"/>
              <a:gd name="T54" fmla="*/ 152 w 179"/>
              <a:gd name="T55" fmla="*/ 1 h 55"/>
              <a:gd name="T56" fmla="*/ 154 w 179"/>
              <a:gd name="T57" fmla="*/ 1 h 55"/>
              <a:gd name="T58" fmla="*/ 160 w 179"/>
              <a:gd name="T59" fmla="*/ 0 h 55"/>
              <a:gd name="T60" fmla="*/ 173 w 179"/>
              <a:gd name="T61" fmla="*/ 0 h 55"/>
              <a:gd name="T62" fmla="*/ 179 w 179"/>
              <a:gd name="T63" fmla="*/ 5 h 55"/>
              <a:gd name="T64" fmla="*/ 178 w 179"/>
              <a:gd name="T65" fmla="*/ 11 h 55"/>
              <a:gd name="T66" fmla="*/ 178 w 179"/>
              <a:gd name="T67" fmla="*/ 13 h 55"/>
              <a:gd name="T68" fmla="*/ 179 w 179"/>
              <a:gd name="T69" fmla="*/ 19 h 55"/>
              <a:gd name="T70" fmla="*/ 179 w 179"/>
              <a:gd name="T71" fmla="*/ 31 h 55"/>
              <a:gd name="T72" fmla="*/ 179 w 179"/>
              <a:gd name="T73" fmla="*/ 41 h 55"/>
              <a:gd name="T74" fmla="*/ 178 w 179"/>
              <a:gd name="T75" fmla="*/ 47 h 55"/>
              <a:gd name="T76" fmla="*/ 178 w 179"/>
              <a:gd name="T77" fmla="*/ 50 h 55"/>
              <a:gd name="T78" fmla="*/ 177 w 179"/>
              <a:gd name="T79" fmla="*/ 55 h 55"/>
              <a:gd name="T80" fmla="*/ 165 w 179"/>
              <a:gd name="T81" fmla="*/ 55 h 55"/>
              <a:gd name="T82" fmla="*/ 155 w 179"/>
              <a:gd name="T83" fmla="*/ 55 h 55"/>
              <a:gd name="T84" fmla="*/ 149 w 179"/>
              <a:gd name="T85" fmla="*/ 54 h 55"/>
              <a:gd name="T86" fmla="*/ 147 w 179"/>
              <a:gd name="T87" fmla="*/ 54 h 55"/>
              <a:gd name="T88" fmla="*/ 141 w 179"/>
              <a:gd name="T89" fmla="*/ 55 h 55"/>
              <a:gd name="T90" fmla="*/ 128 w 179"/>
              <a:gd name="T91" fmla="*/ 55 h 55"/>
              <a:gd name="T92" fmla="*/ 119 w 179"/>
              <a:gd name="T93" fmla="*/ 55 h 55"/>
              <a:gd name="T94" fmla="*/ 113 w 179"/>
              <a:gd name="T95" fmla="*/ 54 h 55"/>
              <a:gd name="T96" fmla="*/ 110 w 179"/>
              <a:gd name="T97" fmla="*/ 54 h 55"/>
              <a:gd name="T98" fmla="*/ 104 w 179"/>
              <a:gd name="T99" fmla="*/ 55 h 55"/>
              <a:gd name="T100" fmla="*/ 92 w 179"/>
              <a:gd name="T101" fmla="*/ 55 h 55"/>
              <a:gd name="T102" fmla="*/ 82 w 179"/>
              <a:gd name="T103" fmla="*/ 55 h 55"/>
              <a:gd name="T104" fmla="*/ 76 w 179"/>
              <a:gd name="T105" fmla="*/ 54 h 55"/>
              <a:gd name="T106" fmla="*/ 73 w 179"/>
              <a:gd name="T107" fmla="*/ 54 h 55"/>
              <a:gd name="T108" fmla="*/ 67 w 179"/>
              <a:gd name="T109" fmla="*/ 55 h 55"/>
              <a:gd name="T110" fmla="*/ 55 w 179"/>
              <a:gd name="T111" fmla="*/ 55 h 55"/>
              <a:gd name="T112" fmla="*/ 45 w 179"/>
              <a:gd name="T113" fmla="*/ 55 h 55"/>
              <a:gd name="T114" fmla="*/ 39 w 179"/>
              <a:gd name="T115" fmla="*/ 54 h 55"/>
              <a:gd name="T116" fmla="*/ 36 w 179"/>
              <a:gd name="T117" fmla="*/ 54 h 55"/>
              <a:gd name="T118" fmla="*/ 30 w 179"/>
              <a:gd name="T119" fmla="*/ 55 h 55"/>
              <a:gd name="T120" fmla="*/ 18 w 179"/>
              <a:gd name="T121" fmla="*/ 55 h 55"/>
              <a:gd name="T122" fmla="*/ 8 w 179"/>
              <a:gd name="T123" fmla="*/ 55 h 55"/>
              <a:gd name="T124" fmla="*/ 2 w 179"/>
              <a:gd name="T125" fmla="*/ 54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79" h="55">
                <a:moveTo>
                  <a:pt x="0" y="54"/>
                </a:moveTo>
                <a:lnTo>
                  <a:pt x="0" y="51"/>
                </a:lnTo>
                <a:lnTo>
                  <a:pt x="1" y="51"/>
                </a:lnTo>
                <a:lnTo>
                  <a:pt x="1" y="54"/>
                </a:lnTo>
                <a:lnTo>
                  <a:pt x="0" y="54"/>
                </a:lnTo>
                <a:close/>
                <a:moveTo>
                  <a:pt x="0" y="48"/>
                </a:moveTo>
                <a:lnTo>
                  <a:pt x="0" y="45"/>
                </a:lnTo>
                <a:lnTo>
                  <a:pt x="1" y="45"/>
                </a:lnTo>
                <a:lnTo>
                  <a:pt x="1" y="48"/>
                </a:lnTo>
                <a:lnTo>
                  <a:pt x="0" y="48"/>
                </a:lnTo>
                <a:close/>
                <a:moveTo>
                  <a:pt x="0" y="42"/>
                </a:moveTo>
                <a:lnTo>
                  <a:pt x="0" y="39"/>
                </a:lnTo>
                <a:lnTo>
                  <a:pt x="1" y="39"/>
                </a:lnTo>
                <a:lnTo>
                  <a:pt x="1" y="42"/>
                </a:lnTo>
                <a:lnTo>
                  <a:pt x="0" y="42"/>
                </a:lnTo>
                <a:close/>
                <a:moveTo>
                  <a:pt x="0" y="36"/>
                </a:moveTo>
                <a:lnTo>
                  <a:pt x="0" y="33"/>
                </a:lnTo>
                <a:lnTo>
                  <a:pt x="1" y="33"/>
                </a:lnTo>
                <a:lnTo>
                  <a:pt x="1" y="36"/>
                </a:lnTo>
                <a:lnTo>
                  <a:pt x="0" y="36"/>
                </a:lnTo>
                <a:close/>
                <a:moveTo>
                  <a:pt x="0" y="30"/>
                </a:moveTo>
                <a:lnTo>
                  <a:pt x="0" y="27"/>
                </a:lnTo>
                <a:lnTo>
                  <a:pt x="1" y="27"/>
                </a:lnTo>
                <a:lnTo>
                  <a:pt x="1" y="30"/>
                </a:lnTo>
                <a:lnTo>
                  <a:pt x="0" y="30"/>
                </a:lnTo>
                <a:close/>
                <a:moveTo>
                  <a:pt x="0" y="24"/>
                </a:moveTo>
                <a:lnTo>
                  <a:pt x="0" y="21"/>
                </a:lnTo>
                <a:lnTo>
                  <a:pt x="1" y="21"/>
                </a:lnTo>
                <a:lnTo>
                  <a:pt x="1" y="24"/>
                </a:lnTo>
                <a:lnTo>
                  <a:pt x="0" y="24"/>
                </a:lnTo>
                <a:close/>
                <a:moveTo>
                  <a:pt x="0" y="18"/>
                </a:moveTo>
                <a:lnTo>
                  <a:pt x="0" y="15"/>
                </a:lnTo>
                <a:lnTo>
                  <a:pt x="1" y="15"/>
                </a:lnTo>
                <a:lnTo>
                  <a:pt x="1" y="18"/>
                </a:lnTo>
                <a:lnTo>
                  <a:pt x="0" y="18"/>
                </a:lnTo>
                <a:close/>
                <a:moveTo>
                  <a:pt x="0" y="12"/>
                </a:moveTo>
                <a:lnTo>
                  <a:pt x="0" y="9"/>
                </a:lnTo>
                <a:lnTo>
                  <a:pt x="1" y="9"/>
                </a:lnTo>
                <a:lnTo>
                  <a:pt x="1" y="12"/>
                </a:lnTo>
                <a:lnTo>
                  <a:pt x="0" y="12"/>
                </a:lnTo>
                <a:close/>
                <a:moveTo>
                  <a:pt x="0" y="6"/>
                </a:moveTo>
                <a:lnTo>
                  <a:pt x="0" y="3"/>
                </a:lnTo>
                <a:lnTo>
                  <a:pt x="1" y="3"/>
                </a:lnTo>
                <a:lnTo>
                  <a:pt x="1" y="6"/>
                </a:lnTo>
                <a:lnTo>
                  <a:pt x="0" y="6"/>
                </a:lnTo>
                <a:close/>
                <a:moveTo>
                  <a:pt x="1" y="0"/>
                </a:moveTo>
                <a:lnTo>
                  <a:pt x="5" y="0"/>
                </a:lnTo>
                <a:lnTo>
                  <a:pt x="5" y="1"/>
                </a:lnTo>
                <a:lnTo>
                  <a:pt x="1" y="1"/>
                </a:lnTo>
                <a:lnTo>
                  <a:pt x="1" y="0"/>
                </a:lnTo>
                <a:close/>
                <a:moveTo>
                  <a:pt x="7" y="0"/>
                </a:moveTo>
                <a:lnTo>
                  <a:pt x="11" y="0"/>
                </a:lnTo>
                <a:lnTo>
                  <a:pt x="11" y="1"/>
                </a:lnTo>
                <a:lnTo>
                  <a:pt x="7" y="1"/>
                </a:lnTo>
                <a:lnTo>
                  <a:pt x="7" y="0"/>
                </a:lnTo>
                <a:close/>
                <a:moveTo>
                  <a:pt x="13" y="0"/>
                </a:moveTo>
                <a:lnTo>
                  <a:pt x="17" y="0"/>
                </a:lnTo>
                <a:lnTo>
                  <a:pt x="17" y="1"/>
                </a:lnTo>
                <a:lnTo>
                  <a:pt x="13" y="1"/>
                </a:lnTo>
                <a:lnTo>
                  <a:pt x="13" y="0"/>
                </a:lnTo>
                <a:close/>
                <a:moveTo>
                  <a:pt x="19" y="0"/>
                </a:moveTo>
                <a:lnTo>
                  <a:pt x="23" y="0"/>
                </a:lnTo>
                <a:lnTo>
                  <a:pt x="23" y="1"/>
                </a:lnTo>
                <a:lnTo>
                  <a:pt x="19" y="1"/>
                </a:lnTo>
                <a:lnTo>
                  <a:pt x="19" y="0"/>
                </a:lnTo>
                <a:close/>
                <a:moveTo>
                  <a:pt x="26" y="0"/>
                </a:moveTo>
                <a:lnTo>
                  <a:pt x="29" y="0"/>
                </a:lnTo>
                <a:lnTo>
                  <a:pt x="29" y="1"/>
                </a:lnTo>
                <a:lnTo>
                  <a:pt x="26" y="1"/>
                </a:lnTo>
                <a:lnTo>
                  <a:pt x="26" y="0"/>
                </a:lnTo>
                <a:close/>
                <a:moveTo>
                  <a:pt x="32" y="0"/>
                </a:moveTo>
                <a:lnTo>
                  <a:pt x="35" y="0"/>
                </a:lnTo>
                <a:lnTo>
                  <a:pt x="35" y="1"/>
                </a:lnTo>
                <a:lnTo>
                  <a:pt x="32" y="1"/>
                </a:lnTo>
                <a:lnTo>
                  <a:pt x="32" y="0"/>
                </a:lnTo>
                <a:close/>
                <a:moveTo>
                  <a:pt x="38" y="0"/>
                </a:moveTo>
                <a:lnTo>
                  <a:pt x="41" y="0"/>
                </a:lnTo>
                <a:lnTo>
                  <a:pt x="41" y="1"/>
                </a:lnTo>
                <a:lnTo>
                  <a:pt x="38" y="1"/>
                </a:lnTo>
                <a:lnTo>
                  <a:pt x="38" y="0"/>
                </a:lnTo>
                <a:close/>
                <a:moveTo>
                  <a:pt x="44" y="0"/>
                </a:moveTo>
                <a:lnTo>
                  <a:pt x="47" y="0"/>
                </a:lnTo>
                <a:lnTo>
                  <a:pt x="47" y="1"/>
                </a:lnTo>
                <a:lnTo>
                  <a:pt x="44" y="1"/>
                </a:lnTo>
                <a:lnTo>
                  <a:pt x="44" y="0"/>
                </a:lnTo>
                <a:close/>
                <a:moveTo>
                  <a:pt x="50" y="0"/>
                </a:moveTo>
                <a:lnTo>
                  <a:pt x="54" y="0"/>
                </a:lnTo>
                <a:lnTo>
                  <a:pt x="54" y="1"/>
                </a:lnTo>
                <a:lnTo>
                  <a:pt x="50" y="1"/>
                </a:lnTo>
                <a:lnTo>
                  <a:pt x="50" y="0"/>
                </a:lnTo>
                <a:close/>
                <a:moveTo>
                  <a:pt x="56" y="0"/>
                </a:moveTo>
                <a:lnTo>
                  <a:pt x="60" y="0"/>
                </a:lnTo>
                <a:lnTo>
                  <a:pt x="60" y="1"/>
                </a:lnTo>
                <a:lnTo>
                  <a:pt x="56" y="1"/>
                </a:lnTo>
                <a:lnTo>
                  <a:pt x="56" y="0"/>
                </a:lnTo>
                <a:close/>
                <a:moveTo>
                  <a:pt x="62" y="0"/>
                </a:moveTo>
                <a:lnTo>
                  <a:pt x="66" y="0"/>
                </a:lnTo>
                <a:lnTo>
                  <a:pt x="66" y="1"/>
                </a:lnTo>
                <a:lnTo>
                  <a:pt x="62" y="1"/>
                </a:lnTo>
                <a:lnTo>
                  <a:pt x="62" y="0"/>
                </a:lnTo>
                <a:close/>
                <a:moveTo>
                  <a:pt x="68" y="0"/>
                </a:moveTo>
                <a:lnTo>
                  <a:pt x="72" y="0"/>
                </a:lnTo>
                <a:lnTo>
                  <a:pt x="72" y="1"/>
                </a:lnTo>
                <a:lnTo>
                  <a:pt x="68" y="1"/>
                </a:lnTo>
                <a:lnTo>
                  <a:pt x="68" y="0"/>
                </a:lnTo>
                <a:close/>
                <a:moveTo>
                  <a:pt x="75" y="0"/>
                </a:moveTo>
                <a:lnTo>
                  <a:pt x="78" y="0"/>
                </a:lnTo>
                <a:lnTo>
                  <a:pt x="78" y="1"/>
                </a:lnTo>
                <a:lnTo>
                  <a:pt x="75" y="1"/>
                </a:lnTo>
                <a:lnTo>
                  <a:pt x="75" y="0"/>
                </a:lnTo>
                <a:close/>
                <a:moveTo>
                  <a:pt x="81" y="0"/>
                </a:moveTo>
                <a:lnTo>
                  <a:pt x="84" y="0"/>
                </a:lnTo>
                <a:lnTo>
                  <a:pt x="84" y="1"/>
                </a:lnTo>
                <a:lnTo>
                  <a:pt x="81" y="1"/>
                </a:lnTo>
                <a:lnTo>
                  <a:pt x="81" y="0"/>
                </a:lnTo>
                <a:close/>
                <a:moveTo>
                  <a:pt x="87" y="0"/>
                </a:moveTo>
                <a:lnTo>
                  <a:pt x="90" y="0"/>
                </a:lnTo>
                <a:lnTo>
                  <a:pt x="90" y="1"/>
                </a:lnTo>
                <a:lnTo>
                  <a:pt x="87" y="1"/>
                </a:lnTo>
                <a:lnTo>
                  <a:pt x="87" y="0"/>
                </a:lnTo>
                <a:close/>
                <a:moveTo>
                  <a:pt x="93" y="0"/>
                </a:moveTo>
                <a:lnTo>
                  <a:pt x="96" y="0"/>
                </a:lnTo>
                <a:lnTo>
                  <a:pt x="96" y="1"/>
                </a:lnTo>
                <a:lnTo>
                  <a:pt x="93" y="1"/>
                </a:lnTo>
                <a:lnTo>
                  <a:pt x="93" y="0"/>
                </a:lnTo>
                <a:close/>
                <a:moveTo>
                  <a:pt x="99" y="0"/>
                </a:moveTo>
                <a:lnTo>
                  <a:pt x="103" y="0"/>
                </a:lnTo>
                <a:lnTo>
                  <a:pt x="103" y="1"/>
                </a:lnTo>
                <a:lnTo>
                  <a:pt x="99" y="1"/>
                </a:lnTo>
                <a:lnTo>
                  <a:pt x="99" y="0"/>
                </a:lnTo>
                <a:close/>
                <a:moveTo>
                  <a:pt x="105" y="0"/>
                </a:moveTo>
                <a:lnTo>
                  <a:pt x="109" y="0"/>
                </a:lnTo>
                <a:lnTo>
                  <a:pt x="109" y="1"/>
                </a:lnTo>
                <a:lnTo>
                  <a:pt x="105" y="1"/>
                </a:lnTo>
                <a:lnTo>
                  <a:pt x="105" y="0"/>
                </a:lnTo>
                <a:close/>
                <a:moveTo>
                  <a:pt x="111" y="0"/>
                </a:moveTo>
                <a:lnTo>
                  <a:pt x="115" y="0"/>
                </a:lnTo>
                <a:lnTo>
                  <a:pt x="115" y="1"/>
                </a:lnTo>
                <a:lnTo>
                  <a:pt x="111" y="1"/>
                </a:lnTo>
                <a:lnTo>
                  <a:pt x="111" y="0"/>
                </a:lnTo>
                <a:close/>
                <a:moveTo>
                  <a:pt x="117" y="0"/>
                </a:moveTo>
                <a:lnTo>
                  <a:pt x="121" y="0"/>
                </a:lnTo>
                <a:lnTo>
                  <a:pt x="121" y="1"/>
                </a:lnTo>
                <a:lnTo>
                  <a:pt x="117" y="1"/>
                </a:lnTo>
                <a:lnTo>
                  <a:pt x="117" y="0"/>
                </a:lnTo>
                <a:close/>
                <a:moveTo>
                  <a:pt x="124" y="0"/>
                </a:moveTo>
                <a:lnTo>
                  <a:pt x="127" y="0"/>
                </a:lnTo>
                <a:lnTo>
                  <a:pt x="127" y="1"/>
                </a:lnTo>
                <a:lnTo>
                  <a:pt x="124" y="1"/>
                </a:lnTo>
                <a:lnTo>
                  <a:pt x="124" y="0"/>
                </a:lnTo>
                <a:close/>
                <a:moveTo>
                  <a:pt x="130" y="0"/>
                </a:moveTo>
                <a:lnTo>
                  <a:pt x="133" y="0"/>
                </a:lnTo>
                <a:lnTo>
                  <a:pt x="133" y="1"/>
                </a:lnTo>
                <a:lnTo>
                  <a:pt x="130" y="1"/>
                </a:lnTo>
                <a:lnTo>
                  <a:pt x="130" y="0"/>
                </a:lnTo>
                <a:close/>
                <a:moveTo>
                  <a:pt x="136" y="0"/>
                </a:moveTo>
                <a:lnTo>
                  <a:pt x="139" y="0"/>
                </a:lnTo>
                <a:lnTo>
                  <a:pt x="139" y="1"/>
                </a:lnTo>
                <a:lnTo>
                  <a:pt x="136" y="1"/>
                </a:lnTo>
                <a:lnTo>
                  <a:pt x="136" y="0"/>
                </a:lnTo>
                <a:close/>
                <a:moveTo>
                  <a:pt x="142" y="0"/>
                </a:moveTo>
                <a:lnTo>
                  <a:pt x="145" y="0"/>
                </a:lnTo>
                <a:lnTo>
                  <a:pt x="145" y="1"/>
                </a:lnTo>
                <a:lnTo>
                  <a:pt x="142" y="1"/>
                </a:lnTo>
                <a:lnTo>
                  <a:pt x="142" y="0"/>
                </a:lnTo>
                <a:close/>
                <a:moveTo>
                  <a:pt x="148" y="0"/>
                </a:moveTo>
                <a:lnTo>
                  <a:pt x="152" y="0"/>
                </a:lnTo>
                <a:lnTo>
                  <a:pt x="152" y="1"/>
                </a:lnTo>
                <a:lnTo>
                  <a:pt x="148" y="1"/>
                </a:lnTo>
                <a:lnTo>
                  <a:pt x="148" y="0"/>
                </a:lnTo>
                <a:close/>
                <a:moveTo>
                  <a:pt x="154" y="0"/>
                </a:moveTo>
                <a:lnTo>
                  <a:pt x="158" y="0"/>
                </a:lnTo>
                <a:lnTo>
                  <a:pt x="158" y="1"/>
                </a:lnTo>
                <a:lnTo>
                  <a:pt x="154" y="1"/>
                </a:lnTo>
                <a:lnTo>
                  <a:pt x="154" y="0"/>
                </a:lnTo>
                <a:close/>
                <a:moveTo>
                  <a:pt x="160" y="0"/>
                </a:moveTo>
                <a:lnTo>
                  <a:pt x="164" y="0"/>
                </a:lnTo>
                <a:lnTo>
                  <a:pt x="164" y="1"/>
                </a:lnTo>
                <a:lnTo>
                  <a:pt x="160" y="1"/>
                </a:lnTo>
                <a:lnTo>
                  <a:pt x="160" y="0"/>
                </a:lnTo>
                <a:close/>
                <a:moveTo>
                  <a:pt x="166" y="0"/>
                </a:moveTo>
                <a:lnTo>
                  <a:pt x="170" y="0"/>
                </a:lnTo>
                <a:lnTo>
                  <a:pt x="170" y="1"/>
                </a:lnTo>
                <a:lnTo>
                  <a:pt x="166" y="1"/>
                </a:lnTo>
                <a:lnTo>
                  <a:pt x="166" y="0"/>
                </a:lnTo>
                <a:close/>
                <a:moveTo>
                  <a:pt x="173" y="0"/>
                </a:moveTo>
                <a:lnTo>
                  <a:pt x="176" y="0"/>
                </a:lnTo>
                <a:lnTo>
                  <a:pt x="176" y="1"/>
                </a:lnTo>
                <a:lnTo>
                  <a:pt x="173" y="1"/>
                </a:lnTo>
                <a:lnTo>
                  <a:pt x="173" y="0"/>
                </a:lnTo>
                <a:close/>
                <a:moveTo>
                  <a:pt x="179" y="1"/>
                </a:moveTo>
                <a:lnTo>
                  <a:pt x="179" y="5"/>
                </a:lnTo>
                <a:lnTo>
                  <a:pt x="178" y="5"/>
                </a:lnTo>
                <a:lnTo>
                  <a:pt x="178" y="1"/>
                </a:lnTo>
                <a:lnTo>
                  <a:pt x="179" y="1"/>
                </a:lnTo>
                <a:close/>
                <a:moveTo>
                  <a:pt x="179" y="7"/>
                </a:moveTo>
                <a:lnTo>
                  <a:pt x="179" y="11"/>
                </a:lnTo>
                <a:lnTo>
                  <a:pt x="178" y="11"/>
                </a:lnTo>
                <a:lnTo>
                  <a:pt x="178" y="7"/>
                </a:lnTo>
                <a:lnTo>
                  <a:pt x="179" y="7"/>
                </a:lnTo>
                <a:close/>
                <a:moveTo>
                  <a:pt x="179" y="13"/>
                </a:moveTo>
                <a:lnTo>
                  <a:pt x="179" y="17"/>
                </a:lnTo>
                <a:lnTo>
                  <a:pt x="178" y="17"/>
                </a:lnTo>
                <a:lnTo>
                  <a:pt x="178" y="13"/>
                </a:lnTo>
                <a:lnTo>
                  <a:pt x="179" y="13"/>
                </a:lnTo>
                <a:close/>
                <a:moveTo>
                  <a:pt x="179" y="19"/>
                </a:moveTo>
                <a:lnTo>
                  <a:pt x="179" y="23"/>
                </a:lnTo>
                <a:lnTo>
                  <a:pt x="178" y="23"/>
                </a:lnTo>
                <a:lnTo>
                  <a:pt x="178" y="19"/>
                </a:lnTo>
                <a:lnTo>
                  <a:pt x="179" y="19"/>
                </a:lnTo>
                <a:close/>
                <a:moveTo>
                  <a:pt x="179" y="25"/>
                </a:moveTo>
                <a:lnTo>
                  <a:pt x="179" y="29"/>
                </a:lnTo>
                <a:lnTo>
                  <a:pt x="178" y="29"/>
                </a:lnTo>
                <a:lnTo>
                  <a:pt x="178" y="25"/>
                </a:lnTo>
                <a:lnTo>
                  <a:pt x="179" y="25"/>
                </a:lnTo>
                <a:close/>
                <a:moveTo>
                  <a:pt x="179" y="31"/>
                </a:moveTo>
                <a:lnTo>
                  <a:pt x="179" y="35"/>
                </a:lnTo>
                <a:lnTo>
                  <a:pt x="178" y="35"/>
                </a:lnTo>
                <a:lnTo>
                  <a:pt x="178" y="31"/>
                </a:lnTo>
                <a:lnTo>
                  <a:pt x="179" y="31"/>
                </a:lnTo>
                <a:close/>
                <a:moveTo>
                  <a:pt x="179" y="37"/>
                </a:moveTo>
                <a:lnTo>
                  <a:pt x="179" y="41"/>
                </a:lnTo>
                <a:lnTo>
                  <a:pt x="178" y="41"/>
                </a:lnTo>
                <a:lnTo>
                  <a:pt x="178" y="37"/>
                </a:lnTo>
                <a:lnTo>
                  <a:pt x="179" y="37"/>
                </a:lnTo>
                <a:close/>
                <a:moveTo>
                  <a:pt x="179" y="44"/>
                </a:moveTo>
                <a:lnTo>
                  <a:pt x="179" y="47"/>
                </a:lnTo>
                <a:lnTo>
                  <a:pt x="178" y="47"/>
                </a:lnTo>
                <a:lnTo>
                  <a:pt x="178" y="44"/>
                </a:lnTo>
                <a:lnTo>
                  <a:pt x="179" y="44"/>
                </a:lnTo>
                <a:close/>
                <a:moveTo>
                  <a:pt x="179" y="50"/>
                </a:moveTo>
                <a:lnTo>
                  <a:pt x="179" y="53"/>
                </a:lnTo>
                <a:lnTo>
                  <a:pt x="178" y="53"/>
                </a:lnTo>
                <a:lnTo>
                  <a:pt x="178" y="50"/>
                </a:lnTo>
                <a:lnTo>
                  <a:pt x="179" y="50"/>
                </a:lnTo>
                <a:close/>
                <a:moveTo>
                  <a:pt x="177" y="55"/>
                </a:moveTo>
                <a:lnTo>
                  <a:pt x="174" y="55"/>
                </a:lnTo>
                <a:lnTo>
                  <a:pt x="174" y="54"/>
                </a:lnTo>
                <a:lnTo>
                  <a:pt x="177" y="54"/>
                </a:lnTo>
                <a:lnTo>
                  <a:pt x="177" y="55"/>
                </a:lnTo>
                <a:close/>
                <a:moveTo>
                  <a:pt x="171" y="55"/>
                </a:moveTo>
                <a:lnTo>
                  <a:pt x="168" y="55"/>
                </a:lnTo>
                <a:lnTo>
                  <a:pt x="168" y="54"/>
                </a:lnTo>
                <a:lnTo>
                  <a:pt x="171" y="54"/>
                </a:lnTo>
                <a:lnTo>
                  <a:pt x="171" y="55"/>
                </a:lnTo>
                <a:close/>
                <a:moveTo>
                  <a:pt x="165" y="55"/>
                </a:moveTo>
                <a:lnTo>
                  <a:pt x="162" y="55"/>
                </a:lnTo>
                <a:lnTo>
                  <a:pt x="162" y="54"/>
                </a:lnTo>
                <a:lnTo>
                  <a:pt x="165" y="54"/>
                </a:lnTo>
                <a:lnTo>
                  <a:pt x="165" y="55"/>
                </a:lnTo>
                <a:close/>
                <a:moveTo>
                  <a:pt x="159" y="55"/>
                </a:moveTo>
                <a:lnTo>
                  <a:pt x="155" y="55"/>
                </a:lnTo>
                <a:lnTo>
                  <a:pt x="155" y="54"/>
                </a:lnTo>
                <a:lnTo>
                  <a:pt x="159" y="54"/>
                </a:lnTo>
                <a:lnTo>
                  <a:pt x="159" y="55"/>
                </a:lnTo>
                <a:close/>
                <a:moveTo>
                  <a:pt x="153" y="55"/>
                </a:moveTo>
                <a:lnTo>
                  <a:pt x="149" y="55"/>
                </a:lnTo>
                <a:lnTo>
                  <a:pt x="149" y="54"/>
                </a:lnTo>
                <a:lnTo>
                  <a:pt x="153" y="54"/>
                </a:lnTo>
                <a:lnTo>
                  <a:pt x="153" y="55"/>
                </a:lnTo>
                <a:close/>
                <a:moveTo>
                  <a:pt x="147" y="55"/>
                </a:moveTo>
                <a:lnTo>
                  <a:pt x="143" y="55"/>
                </a:lnTo>
                <a:lnTo>
                  <a:pt x="143" y="54"/>
                </a:lnTo>
                <a:lnTo>
                  <a:pt x="147" y="54"/>
                </a:lnTo>
                <a:lnTo>
                  <a:pt x="147" y="55"/>
                </a:lnTo>
                <a:close/>
                <a:moveTo>
                  <a:pt x="141" y="55"/>
                </a:moveTo>
                <a:lnTo>
                  <a:pt x="137" y="55"/>
                </a:lnTo>
                <a:lnTo>
                  <a:pt x="137" y="54"/>
                </a:lnTo>
                <a:lnTo>
                  <a:pt x="141" y="54"/>
                </a:lnTo>
                <a:lnTo>
                  <a:pt x="141" y="55"/>
                </a:lnTo>
                <a:close/>
                <a:moveTo>
                  <a:pt x="134" y="55"/>
                </a:moveTo>
                <a:lnTo>
                  <a:pt x="131" y="55"/>
                </a:lnTo>
                <a:lnTo>
                  <a:pt x="131" y="54"/>
                </a:lnTo>
                <a:lnTo>
                  <a:pt x="134" y="54"/>
                </a:lnTo>
                <a:lnTo>
                  <a:pt x="134" y="55"/>
                </a:lnTo>
                <a:close/>
                <a:moveTo>
                  <a:pt x="128" y="55"/>
                </a:moveTo>
                <a:lnTo>
                  <a:pt x="125" y="55"/>
                </a:lnTo>
                <a:lnTo>
                  <a:pt x="125" y="54"/>
                </a:lnTo>
                <a:lnTo>
                  <a:pt x="128" y="54"/>
                </a:lnTo>
                <a:lnTo>
                  <a:pt x="128" y="55"/>
                </a:lnTo>
                <a:close/>
                <a:moveTo>
                  <a:pt x="122" y="55"/>
                </a:moveTo>
                <a:lnTo>
                  <a:pt x="119" y="55"/>
                </a:lnTo>
                <a:lnTo>
                  <a:pt x="119" y="54"/>
                </a:lnTo>
                <a:lnTo>
                  <a:pt x="122" y="54"/>
                </a:lnTo>
                <a:lnTo>
                  <a:pt x="122" y="55"/>
                </a:lnTo>
                <a:close/>
                <a:moveTo>
                  <a:pt x="116" y="55"/>
                </a:moveTo>
                <a:lnTo>
                  <a:pt x="113" y="55"/>
                </a:lnTo>
                <a:lnTo>
                  <a:pt x="113" y="54"/>
                </a:lnTo>
                <a:lnTo>
                  <a:pt x="116" y="54"/>
                </a:lnTo>
                <a:lnTo>
                  <a:pt x="116" y="55"/>
                </a:lnTo>
                <a:close/>
                <a:moveTo>
                  <a:pt x="110" y="55"/>
                </a:moveTo>
                <a:lnTo>
                  <a:pt x="106" y="55"/>
                </a:lnTo>
                <a:lnTo>
                  <a:pt x="106" y="54"/>
                </a:lnTo>
                <a:lnTo>
                  <a:pt x="110" y="54"/>
                </a:lnTo>
                <a:lnTo>
                  <a:pt x="110" y="55"/>
                </a:lnTo>
                <a:close/>
                <a:moveTo>
                  <a:pt x="104" y="55"/>
                </a:moveTo>
                <a:lnTo>
                  <a:pt x="100" y="55"/>
                </a:lnTo>
                <a:lnTo>
                  <a:pt x="100" y="54"/>
                </a:lnTo>
                <a:lnTo>
                  <a:pt x="104" y="54"/>
                </a:lnTo>
                <a:lnTo>
                  <a:pt x="104" y="55"/>
                </a:lnTo>
                <a:close/>
                <a:moveTo>
                  <a:pt x="98" y="55"/>
                </a:moveTo>
                <a:lnTo>
                  <a:pt x="94" y="55"/>
                </a:lnTo>
                <a:lnTo>
                  <a:pt x="94" y="54"/>
                </a:lnTo>
                <a:lnTo>
                  <a:pt x="98" y="54"/>
                </a:lnTo>
                <a:lnTo>
                  <a:pt x="98" y="55"/>
                </a:lnTo>
                <a:close/>
                <a:moveTo>
                  <a:pt x="92" y="55"/>
                </a:moveTo>
                <a:lnTo>
                  <a:pt x="88" y="55"/>
                </a:lnTo>
                <a:lnTo>
                  <a:pt x="88" y="54"/>
                </a:lnTo>
                <a:lnTo>
                  <a:pt x="92" y="54"/>
                </a:lnTo>
                <a:lnTo>
                  <a:pt x="92" y="55"/>
                </a:lnTo>
                <a:close/>
                <a:moveTo>
                  <a:pt x="85" y="55"/>
                </a:moveTo>
                <a:lnTo>
                  <a:pt x="82" y="55"/>
                </a:lnTo>
                <a:lnTo>
                  <a:pt x="82" y="54"/>
                </a:lnTo>
                <a:lnTo>
                  <a:pt x="85" y="54"/>
                </a:lnTo>
                <a:lnTo>
                  <a:pt x="85" y="55"/>
                </a:lnTo>
                <a:close/>
                <a:moveTo>
                  <a:pt x="79" y="55"/>
                </a:moveTo>
                <a:lnTo>
                  <a:pt x="76" y="55"/>
                </a:lnTo>
                <a:lnTo>
                  <a:pt x="76" y="54"/>
                </a:lnTo>
                <a:lnTo>
                  <a:pt x="79" y="54"/>
                </a:lnTo>
                <a:lnTo>
                  <a:pt x="79" y="55"/>
                </a:lnTo>
                <a:close/>
                <a:moveTo>
                  <a:pt x="73" y="55"/>
                </a:moveTo>
                <a:lnTo>
                  <a:pt x="70" y="55"/>
                </a:lnTo>
                <a:lnTo>
                  <a:pt x="70" y="54"/>
                </a:lnTo>
                <a:lnTo>
                  <a:pt x="73" y="54"/>
                </a:lnTo>
                <a:lnTo>
                  <a:pt x="73" y="55"/>
                </a:lnTo>
                <a:close/>
                <a:moveTo>
                  <a:pt x="67" y="55"/>
                </a:moveTo>
                <a:lnTo>
                  <a:pt x="64" y="55"/>
                </a:lnTo>
                <a:lnTo>
                  <a:pt x="64" y="54"/>
                </a:lnTo>
                <a:lnTo>
                  <a:pt x="67" y="54"/>
                </a:lnTo>
                <a:lnTo>
                  <a:pt x="67" y="55"/>
                </a:lnTo>
                <a:close/>
                <a:moveTo>
                  <a:pt x="61" y="55"/>
                </a:moveTo>
                <a:lnTo>
                  <a:pt x="57" y="55"/>
                </a:lnTo>
                <a:lnTo>
                  <a:pt x="57" y="54"/>
                </a:lnTo>
                <a:lnTo>
                  <a:pt x="61" y="54"/>
                </a:lnTo>
                <a:lnTo>
                  <a:pt x="61" y="55"/>
                </a:lnTo>
                <a:close/>
                <a:moveTo>
                  <a:pt x="55" y="55"/>
                </a:moveTo>
                <a:lnTo>
                  <a:pt x="51" y="55"/>
                </a:lnTo>
                <a:lnTo>
                  <a:pt x="51" y="54"/>
                </a:lnTo>
                <a:lnTo>
                  <a:pt x="55" y="54"/>
                </a:lnTo>
                <a:lnTo>
                  <a:pt x="55" y="55"/>
                </a:lnTo>
                <a:close/>
                <a:moveTo>
                  <a:pt x="49" y="55"/>
                </a:moveTo>
                <a:lnTo>
                  <a:pt x="45" y="55"/>
                </a:lnTo>
                <a:lnTo>
                  <a:pt x="45" y="54"/>
                </a:lnTo>
                <a:lnTo>
                  <a:pt x="49" y="54"/>
                </a:lnTo>
                <a:lnTo>
                  <a:pt x="49" y="55"/>
                </a:lnTo>
                <a:close/>
                <a:moveTo>
                  <a:pt x="43" y="55"/>
                </a:moveTo>
                <a:lnTo>
                  <a:pt x="39" y="55"/>
                </a:lnTo>
                <a:lnTo>
                  <a:pt x="39" y="54"/>
                </a:lnTo>
                <a:lnTo>
                  <a:pt x="43" y="54"/>
                </a:lnTo>
                <a:lnTo>
                  <a:pt x="43" y="55"/>
                </a:lnTo>
                <a:close/>
                <a:moveTo>
                  <a:pt x="36" y="55"/>
                </a:moveTo>
                <a:lnTo>
                  <a:pt x="33" y="55"/>
                </a:lnTo>
                <a:lnTo>
                  <a:pt x="33" y="54"/>
                </a:lnTo>
                <a:lnTo>
                  <a:pt x="36" y="54"/>
                </a:lnTo>
                <a:lnTo>
                  <a:pt x="36" y="55"/>
                </a:lnTo>
                <a:close/>
                <a:moveTo>
                  <a:pt x="30" y="55"/>
                </a:moveTo>
                <a:lnTo>
                  <a:pt x="27" y="55"/>
                </a:lnTo>
                <a:lnTo>
                  <a:pt x="27" y="54"/>
                </a:lnTo>
                <a:lnTo>
                  <a:pt x="30" y="54"/>
                </a:lnTo>
                <a:lnTo>
                  <a:pt x="30" y="55"/>
                </a:lnTo>
                <a:close/>
                <a:moveTo>
                  <a:pt x="24" y="55"/>
                </a:moveTo>
                <a:lnTo>
                  <a:pt x="21" y="55"/>
                </a:lnTo>
                <a:lnTo>
                  <a:pt x="21" y="54"/>
                </a:lnTo>
                <a:lnTo>
                  <a:pt x="24" y="54"/>
                </a:lnTo>
                <a:lnTo>
                  <a:pt x="24" y="55"/>
                </a:lnTo>
                <a:close/>
                <a:moveTo>
                  <a:pt x="18" y="55"/>
                </a:moveTo>
                <a:lnTo>
                  <a:pt x="15" y="55"/>
                </a:lnTo>
                <a:lnTo>
                  <a:pt x="15" y="54"/>
                </a:lnTo>
                <a:lnTo>
                  <a:pt x="18" y="54"/>
                </a:lnTo>
                <a:lnTo>
                  <a:pt x="18" y="55"/>
                </a:lnTo>
                <a:close/>
                <a:moveTo>
                  <a:pt x="12" y="55"/>
                </a:moveTo>
                <a:lnTo>
                  <a:pt x="8" y="55"/>
                </a:lnTo>
                <a:lnTo>
                  <a:pt x="8" y="54"/>
                </a:lnTo>
                <a:lnTo>
                  <a:pt x="12" y="54"/>
                </a:lnTo>
                <a:lnTo>
                  <a:pt x="12" y="55"/>
                </a:lnTo>
                <a:close/>
                <a:moveTo>
                  <a:pt x="6" y="55"/>
                </a:moveTo>
                <a:lnTo>
                  <a:pt x="2" y="55"/>
                </a:lnTo>
                <a:lnTo>
                  <a:pt x="2" y="54"/>
                </a:lnTo>
                <a:lnTo>
                  <a:pt x="6" y="54"/>
                </a:lnTo>
                <a:lnTo>
                  <a:pt x="6" y="55"/>
                </a:lnTo>
                <a:close/>
              </a:path>
            </a:pathLst>
          </a:custGeom>
          <a:solidFill>
            <a:srgbClr val="000000"/>
          </a:solidFill>
          <a:ln w="0" cap="flat">
            <a:solidFill>
              <a:srgbClr val="000000"/>
            </a:solidFill>
            <a:prstDash val="solid"/>
            <a:round/>
            <a:headEnd/>
            <a:tailEnd/>
          </a:ln>
        </xdr:spPr>
      </xdr:sp>
      <xdr:sp macro="" textlink="">
        <xdr:nvSpPr>
          <xdr:cNvPr id="6405" name="Rectangle 261">
            <a:extLst>
              <a:ext uri="{FF2B5EF4-FFF2-40B4-BE49-F238E27FC236}">
                <a16:creationId xmlns:a16="http://schemas.microsoft.com/office/drawing/2014/main" id="{7170EFF4-C9E8-4AA2-8F5B-83231EBD622A}"/>
              </a:ext>
            </a:extLst>
          </xdr:cNvPr>
          <xdr:cNvSpPr>
            <a:spLocks noChangeArrowheads="1"/>
          </xdr:cNvSpPr>
        </xdr:nvSpPr>
        <xdr:spPr bwMode="auto">
          <a:xfrm>
            <a:off x="452" y="520"/>
            <a:ext cx="16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７．大規模震災における古墳の石室及</a:t>
            </a:r>
          </a:p>
        </xdr:txBody>
      </xdr:sp>
      <xdr:sp macro="" textlink="">
        <xdr:nvSpPr>
          <xdr:cNvPr id="6406" name="Rectangle 262">
            <a:extLst>
              <a:ext uri="{FF2B5EF4-FFF2-40B4-BE49-F238E27FC236}">
                <a16:creationId xmlns:a16="http://schemas.microsoft.com/office/drawing/2014/main" id="{F4284074-A94F-403D-B7C4-CEAD3EC0CF9F}"/>
              </a:ext>
            </a:extLst>
          </xdr:cNvPr>
          <xdr:cNvSpPr>
            <a:spLocks noChangeArrowheads="1"/>
          </xdr:cNvSpPr>
        </xdr:nvSpPr>
        <xdr:spPr bwMode="auto">
          <a:xfrm>
            <a:off x="452" y="533"/>
            <a:ext cx="1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び横穴墓等の被災状況調査の方法に関</a:t>
            </a:r>
          </a:p>
        </xdr:txBody>
      </xdr:sp>
      <xdr:sp macro="" textlink="">
        <xdr:nvSpPr>
          <xdr:cNvPr id="6407" name="Rectangle 263">
            <a:extLst>
              <a:ext uri="{FF2B5EF4-FFF2-40B4-BE49-F238E27FC236}">
                <a16:creationId xmlns:a16="http://schemas.microsoft.com/office/drawing/2014/main" id="{AF2B0A94-59F3-47B7-A1F7-942DA105047A}"/>
              </a:ext>
            </a:extLst>
          </xdr:cNvPr>
          <xdr:cNvSpPr>
            <a:spLocks noChangeArrowheads="1"/>
          </xdr:cNvSpPr>
        </xdr:nvSpPr>
        <xdr:spPr bwMode="auto">
          <a:xfrm>
            <a:off x="452" y="550"/>
            <a:ext cx="7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する調査研究事業</a:t>
            </a:r>
          </a:p>
        </xdr:txBody>
      </xdr:sp>
      <xdr:sp macro="" textlink="">
        <xdr:nvSpPr>
          <xdr:cNvPr id="6408" name="Freeform 264">
            <a:extLst>
              <a:ext uri="{FF2B5EF4-FFF2-40B4-BE49-F238E27FC236}">
                <a16:creationId xmlns:a16="http://schemas.microsoft.com/office/drawing/2014/main" id="{6E729E23-EF17-49C1-B3FB-933EACCBB2C5}"/>
              </a:ext>
            </a:extLst>
          </xdr:cNvPr>
          <xdr:cNvSpPr>
            <a:spLocks noEditPoints="1"/>
          </xdr:cNvSpPr>
        </xdr:nvSpPr>
        <xdr:spPr bwMode="auto">
          <a:xfrm>
            <a:off x="523" y="694"/>
            <a:ext cx="7" cy="38"/>
          </a:xfrm>
          <a:custGeom>
            <a:avLst/>
            <a:gdLst>
              <a:gd name="T0" fmla="*/ 3 w 7"/>
              <a:gd name="T1" fmla="*/ 0 h 38"/>
              <a:gd name="T2" fmla="*/ 3 w 7"/>
              <a:gd name="T3" fmla="*/ 32 h 38"/>
              <a:gd name="T4" fmla="*/ 4 w 7"/>
              <a:gd name="T5" fmla="*/ 32 h 38"/>
              <a:gd name="T6" fmla="*/ 4 w 7"/>
              <a:gd name="T7" fmla="*/ 0 h 38"/>
              <a:gd name="T8" fmla="*/ 3 w 7"/>
              <a:gd name="T9" fmla="*/ 0 h 38"/>
              <a:gd name="T10" fmla="*/ 0 w 7"/>
              <a:gd name="T11" fmla="*/ 31 h 38"/>
              <a:gd name="T12" fmla="*/ 3 w 7"/>
              <a:gd name="T13" fmla="*/ 38 h 38"/>
              <a:gd name="T14" fmla="*/ 7 w 7"/>
              <a:gd name="T15" fmla="*/ 31 h 38"/>
              <a:gd name="T16" fmla="*/ 0 w 7"/>
              <a:gd name="T17" fmla="*/ 31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8">
                <a:moveTo>
                  <a:pt x="3" y="0"/>
                </a:moveTo>
                <a:lnTo>
                  <a:pt x="3" y="32"/>
                </a:lnTo>
                <a:lnTo>
                  <a:pt x="4" y="32"/>
                </a:lnTo>
                <a:lnTo>
                  <a:pt x="4" y="0"/>
                </a:lnTo>
                <a:lnTo>
                  <a:pt x="3" y="0"/>
                </a:lnTo>
                <a:close/>
                <a:moveTo>
                  <a:pt x="0" y="31"/>
                </a:moveTo>
                <a:lnTo>
                  <a:pt x="3" y="38"/>
                </a:lnTo>
                <a:lnTo>
                  <a:pt x="7" y="31"/>
                </a:lnTo>
                <a:lnTo>
                  <a:pt x="0" y="31"/>
                </a:lnTo>
                <a:close/>
              </a:path>
            </a:pathLst>
          </a:custGeom>
          <a:solidFill>
            <a:srgbClr val="000000"/>
          </a:solidFill>
          <a:ln w="0" cap="flat">
            <a:solidFill>
              <a:srgbClr val="000000"/>
            </a:solidFill>
            <a:prstDash val="solid"/>
            <a:round/>
            <a:headEnd/>
            <a:tailEnd/>
          </a:ln>
        </xdr:spPr>
      </xdr:sp>
      <xdr:sp macro="" textlink="">
        <xdr:nvSpPr>
          <xdr:cNvPr id="6409" name="Freeform 265">
            <a:extLst>
              <a:ext uri="{FF2B5EF4-FFF2-40B4-BE49-F238E27FC236}">
                <a16:creationId xmlns:a16="http://schemas.microsoft.com/office/drawing/2014/main" id="{8EA53199-080F-437C-A4CB-7E3381A47A33}"/>
              </a:ext>
            </a:extLst>
          </xdr:cNvPr>
          <xdr:cNvSpPr>
            <a:spLocks noEditPoints="1"/>
          </xdr:cNvSpPr>
        </xdr:nvSpPr>
        <xdr:spPr bwMode="auto">
          <a:xfrm>
            <a:off x="446" y="581"/>
            <a:ext cx="172" cy="73"/>
          </a:xfrm>
          <a:custGeom>
            <a:avLst/>
            <a:gdLst>
              <a:gd name="T0" fmla="*/ 224 w 3152"/>
              <a:gd name="T1" fmla="*/ 1344 h 1344"/>
              <a:gd name="T2" fmla="*/ 0 w 3152"/>
              <a:gd name="T3" fmla="*/ 1120 h 1344"/>
              <a:gd name="T4" fmla="*/ 0 w 3152"/>
              <a:gd name="T5" fmla="*/ 224 h 1344"/>
              <a:gd name="T6" fmla="*/ 224 w 3152"/>
              <a:gd name="T7" fmla="*/ 0 h 1344"/>
              <a:gd name="T8" fmla="*/ 2928 w 3152"/>
              <a:gd name="T9" fmla="*/ 0 h 1344"/>
              <a:gd name="T10" fmla="*/ 3152 w 3152"/>
              <a:gd name="T11" fmla="*/ 224 h 1344"/>
              <a:gd name="T12" fmla="*/ 3152 w 3152"/>
              <a:gd name="T13" fmla="*/ 1120 h 1344"/>
              <a:gd name="T14" fmla="*/ 2928 w 3152"/>
              <a:gd name="T15" fmla="*/ 1344 h 134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152" h="1344">
                <a:moveTo>
                  <a:pt x="224" y="1344"/>
                </a:moveTo>
                <a:cubicBezTo>
                  <a:pt x="101" y="1344"/>
                  <a:pt x="0" y="1244"/>
                  <a:pt x="0" y="1120"/>
                </a:cubicBezTo>
                <a:lnTo>
                  <a:pt x="0" y="224"/>
                </a:lnTo>
                <a:cubicBezTo>
                  <a:pt x="0" y="101"/>
                  <a:pt x="101" y="0"/>
                  <a:pt x="224" y="0"/>
                </a:cubicBezTo>
                <a:moveTo>
                  <a:pt x="2928" y="0"/>
                </a:moveTo>
                <a:cubicBezTo>
                  <a:pt x="3052" y="0"/>
                  <a:pt x="3152" y="101"/>
                  <a:pt x="3152" y="224"/>
                </a:cubicBezTo>
                <a:lnTo>
                  <a:pt x="3152" y="1120"/>
                </a:lnTo>
                <a:cubicBezTo>
                  <a:pt x="3152" y="1244"/>
                  <a:pt x="3052" y="1344"/>
                  <a:pt x="2928" y="1344"/>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410" name="Rectangle 266">
            <a:extLst>
              <a:ext uri="{FF2B5EF4-FFF2-40B4-BE49-F238E27FC236}">
                <a16:creationId xmlns:a16="http://schemas.microsoft.com/office/drawing/2014/main" id="{CC261591-0F8E-436F-84CE-66A926109D96}"/>
              </a:ext>
            </a:extLst>
          </xdr:cNvPr>
          <xdr:cNvSpPr>
            <a:spLocks noChangeArrowheads="1"/>
          </xdr:cNvSpPr>
        </xdr:nvSpPr>
        <xdr:spPr bwMode="auto">
          <a:xfrm>
            <a:off x="463" y="588"/>
            <a:ext cx="15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活断層付近に立地する全国の古</a:t>
            </a:r>
          </a:p>
        </xdr:txBody>
      </xdr:sp>
      <xdr:sp macro="" textlink="">
        <xdr:nvSpPr>
          <xdr:cNvPr id="6411" name="Rectangle 267">
            <a:extLst>
              <a:ext uri="{FF2B5EF4-FFF2-40B4-BE49-F238E27FC236}">
                <a16:creationId xmlns:a16="http://schemas.microsoft.com/office/drawing/2014/main" id="{F8A45562-7AE8-4595-9275-508617C457C1}"/>
              </a:ext>
            </a:extLst>
          </xdr:cNvPr>
          <xdr:cNvSpPr>
            <a:spLocks noChangeArrowheads="1"/>
          </xdr:cNvSpPr>
        </xdr:nvSpPr>
        <xdr:spPr bwMode="auto">
          <a:xfrm>
            <a:off x="463" y="600"/>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墳の保護や活用を・るため、平</a:t>
            </a:r>
          </a:p>
        </xdr:txBody>
      </xdr:sp>
      <xdr:sp macro="" textlink="">
        <xdr:nvSpPr>
          <xdr:cNvPr id="6412" name="Rectangle 268">
            <a:extLst>
              <a:ext uri="{FF2B5EF4-FFF2-40B4-BE49-F238E27FC236}">
                <a16:creationId xmlns:a16="http://schemas.microsoft.com/office/drawing/2014/main" id="{F814F91B-BB50-4825-A57E-20231B2092ED}"/>
              </a:ext>
            </a:extLst>
          </xdr:cNvPr>
          <xdr:cNvSpPr>
            <a:spLocks noChangeArrowheads="1"/>
          </xdr:cNvSpPr>
        </xdr:nvSpPr>
        <xdr:spPr bwMode="auto">
          <a:xfrm>
            <a:off x="463" y="609"/>
            <a:ext cx="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成</a:t>
            </a:r>
          </a:p>
        </xdr:txBody>
      </xdr:sp>
      <xdr:sp macro="" textlink="">
        <xdr:nvSpPr>
          <xdr:cNvPr id="6413" name="Rectangle 269">
            <a:extLst>
              <a:ext uri="{FF2B5EF4-FFF2-40B4-BE49-F238E27FC236}">
                <a16:creationId xmlns:a16="http://schemas.microsoft.com/office/drawing/2014/main" id="{B18A4370-D59D-40CA-A923-4C5C3FC39A0E}"/>
              </a:ext>
            </a:extLst>
          </xdr:cNvPr>
          <xdr:cNvSpPr>
            <a:spLocks noChangeArrowheads="1"/>
          </xdr:cNvSpPr>
        </xdr:nvSpPr>
        <xdr:spPr bwMode="auto">
          <a:xfrm>
            <a:off x="473" y="609"/>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Calibri"/>
              </a:rPr>
              <a:t>28</a:t>
            </a:r>
          </a:p>
        </xdr:txBody>
      </xdr:sp>
      <xdr:sp macro="" textlink="">
        <xdr:nvSpPr>
          <xdr:cNvPr id="6414" name="Rectangle 270">
            <a:extLst>
              <a:ext uri="{FF2B5EF4-FFF2-40B4-BE49-F238E27FC236}">
                <a16:creationId xmlns:a16="http://schemas.microsoft.com/office/drawing/2014/main" id="{C892F2AF-00E7-47A9-A5F0-C3EF44909792}"/>
              </a:ext>
            </a:extLst>
          </xdr:cNvPr>
          <xdr:cNvSpPr>
            <a:spLocks noChangeArrowheads="1"/>
          </xdr:cNvSpPr>
        </xdr:nvSpPr>
        <xdr:spPr bwMode="auto">
          <a:xfrm>
            <a:off x="483" y="609"/>
            <a:ext cx="12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年熊・地震において被災し</a:t>
            </a:r>
          </a:p>
        </xdr:txBody>
      </xdr:sp>
      <xdr:sp macro="" textlink="">
        <xdr:nvSpPr>
          <xdr:cNvPr id="6415" name="Rectangle 271">
            <a:extLst>
              <a:ext uri="{FF2B5EF4-FFF2-40B4-BE49-F238E27FC236}">
                <a16:creationId xmlns:a16="http://schemas.microsoft.com/office/drawing/2014/main" id="{4F12DADB-91A1-4016-BBF8-F89A01C19394}"/>
              </a:ext>
            </a:extLst>
          </xdr:cNvPr>
          <xdr:cNvSpPr>
            <a:spLocks noChangeArrowheads="1"/>
          </xdr:cNvSpPr>
        </xdr:nvSpPr>
        <xdr:spPr bwMode="auto">
          <a:xfrm>
            <a:off x="463" y="621"/>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た古墳石室等の詳細調査及び復</a:t>
            </a:r>
          </a:p>
        </xdr:txBody>
      </xdr:sp>
      <xdr:sp macro="" textlink="">
        <xdr:nvSpPr>
          <xdr:cNvPr id="6416" name="Rectangle 272">
            <a:extLst>
              <a:ext uri="{FF2B5EF4-FFF2-40B4-BE49-F238E27FC236}">
                <a16:creationId xmlns:a16="http://schemas.microsoft.com/office/drawing/2014/main" id="{620CD1FE-0DFC-46B7-850B-365BD035E54D}"/>
              </a:ext>
            </a:extLst>
          </xdr:cNvPr>
          <xdr:cNvSpPr>
            <a:spLocks noChangeArrowheads="1"/>
          </xdr:cNvSpPr>
        </xdr:nvSpPr>
        <xdr:spPr bwMode="auto">
          <a:xfrm>
            <a:off x="463" y="630"/>
            <a:ext cx="11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旧方法の実証研究を行う。</a:t>
            </a:r>
          </a:p>
        </xdr:txBody>
      </xdr:sp>
      <xdr:sp macro="" textlink="">
        <xdr:nvSpPr>
          <xdr:cNvPr id="6417" name="Rectangle 273">
            <a:extLst>
              <a:ext uri="{FF2B5EF4-FFF2-40B4-BE49-F238E27FC236}">
                <a16:creationId xmlns:a16="http://schemas.microsoft.com/office/drawing/2014/main" id="{0E47C456-244E-44E4-B112-38525D6A4F01}"/>
              </a:ext>
            </a:extLst>
          </xdr:cNvPr>
          <xdr:cNvSpPr>
            <a:spLocks noChangeArrowheads="1"/>
          </xdr:cNvSpPr>
        </xdr:nvSpPr>
        <xdr:spPr bwMode="auto">
          <a:xfrm>
            <a:off x="464" y="759"/>
            <a:ext cx="140" cy="57"/>
          </a:xfrm>
          <a:prstGeom prst="rect">
            <a:avLst/>
          </a:pr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418" name="Rectangle 274">
            <a:extLst>
              <a:ext uri="{FF2B5EF4-FFF2-40B4-BE49-F238E27FC236}">
                <a16:creationId xmlns:a16="http://schemas.microsoft.com/office/drawing/2014/main" id="{07271052-FC8C-4843-B7EF-CAA7994EF45F}"/>
              </a:ext>
            </a:extLst>
          </xdr:cNvPr>
          <xdr:cNvSpPr>
            <a:spLocks noChangeArrowheads="1"/>
          </xdr:cNvSpPr>
        </xdr:nvSpPr>
        <xdr:spPr bwMode="auto">
          <a:xfrm>
            <a:off x="530" y="770"/>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Calibri"/>
              </a:rPr>
              <a:t>H</a:t>
            </a:r>
          </a:p>
        </xdr:txBody>
      </xdr:sp>
      <xdr:sp macro="" textlink="">
        <xdr:nvSpPr>
          <xdr:cNvPr id="6419" name="Rectangle 275">
            <a:extLst>
              <a:ext uri="{FF2B5EF4-FFF2-40B4-BE49-F238E27FC236}">
                <a16:creationId xmlns:a16="http://schemas.microsoft.com/office/drawing/2014/main" id="{A54F5834-972E-48D3-AEF1-65364E51D93F}"/>
              </a:ext>
            </a:extLst>
          </xdr:cNvPr>
          <xdr:cNvSpPr>
            <a:spLocks noChangeArrowheads="1"/>
          </xdr:cNvSpPr>
        </xdr:nvSpPr>
        <xdr:spPr bwMode="auto">
          <a:xfrm>
            <a:off x="509" y="783"/>
            <a:ext cx="5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受託事業者</a:t>
            </a:r>
          </a:p>
        </xdr:txBody>
      </xdr:sp>
      <xdr:sp macro="" textlink="">
        <xdr:nvSpPr>
          <xdr:cNvPr id="6420" name="Rectangle 276">
            <a:extLst>
              <a:ext uri="{FF2B5EF4-FFF2-40B4-BE49-F238E27FC236}">
                <a16:creationId xmlns:a16="http://schemas.microsoft.com/office/drawing/2014/main" id="{8C548CDB-0180-4360-9E9A-AE7D270B4D1A}"/>
              </a:ext>
            </a:extLst>
          </xdr:cNvPr>
          <xdr:cNvSpPr>
            <a:spLocks noChangeArrowheads="1"/>
          </xdr:cNvSpPr>
        </xdr:nvSpPr>
        <xdr:spPr bwMode="auto">
          <a:xfrm>
            <a:off x="507" y="795"/>
            <a:ext cx="1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２６</a:t>
            </a:r>
          </a:p>
        </xdr:txBody>
      </xdr:sp>
      <xdr:sp macro="" textlink="">
        <xdr:nvSpPr>
          <xdr:cNvPr id="6421" name="Rectangle 277">
            <a:extLst>
              <a:ext uri="{FF2B5EF4-FFF2-40B4-BE49-F238E27FC236}">
                <a16:creationId xmlns:a16="http://schemas.microsoft.com/office/drawing/2014/main" id="{75BF022D-3B5A-4761-8A22-0788930FD83D}"/>
              </a:ext>
            </a:extLst>
          </xdr:cNvPr>
          <xdr:cNvSpPr>
            <a:spLocks noChangeArrowheads="1"/>
          </xdr:cNvSpPr>
        </xdr:nvSpPr>
        <xdr:spPr bwMode="auto">
          <a:xfrm>
            <a:off x="521" y="795"/>
            <a:ext cx="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422" name="Rectangle 278">
            <a:extLst>
              <a:ext uri="{FF2B5EF4-FFF2-40B4-BE49-F238E27FC236}">
                <a16:creationId xmlns:a16="http://schemas.microsoft.com/office/drawing/2014/main" id="{D76C6D6F-3BEC-4190-9AA3-65B557F46D0E}"/>
              </a:ext>
            </a:extLst>
          </xdr:cNvPr>
          <xdr:cNvSpPr>
            <a:spLocks noChangeArrowheads="1"/>
          </xdr:cNvSpPr>
        </xdr:nvSpPr>
        <xdr:spPr bwMode="auto">
          <a:xfrm>
            <a:off x="523" y="795"/>
            <a:ext cx="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５</a:t>
            </a:r>
          </a:p>
        </xdr:txBody>
      </xdr:sp>
      <xdr:sp macro="" textlink="">
        <xdr:nvSpPr>
          <xdr:cNvPr id="6423" name="Rectangle 279">
            <a:extLst>
              <a:ext uri="{FF2B5EF4-FFF2-40B4-BE49-F238E27FC236}">
                <a16:creationId xmlns:a16="http://schemas.microsoft.com/office/drawing/2014/main" id="{6E7CBB84-A548-40F3-BB7A-3D032AB575B4}"/>
              </a:ext>
            </a:extLst>
          </xdr:cNvPr>
          <xdr:cNvSpPr>
            <a:spLocks noChangeArrowheads="1"/>
          </xdr:cNvSpPr>
        </xdr:nvSpPr>
        <xdr:spPr bwMode="auto">
          <a:xfrm>
            <a:off x="530" y="795"/>
            <a:ext cx="3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百万円</a:t>
            </a:r>
          </a:p>
        </xdr:txBody>
      </xdr:sp>
      <xdr:sp macro="" textlink="">
        <xdr:nvSpPr>
          <xdr:cNvPr id="6424" name="Rectangle 280">
            <a:extLst>
              <a:ext uri="{FF2B5EF4-FFF2-40B4-BE49-F238E27FC236}">
                <a16:creationId xmlns:a16="http://schemas.microsoft.com/office/drawing/2014/main" id="{EDF3BA4C-1348-40D1-B4DD-6A7E27BCA33B}"/>
              </a:ext>
            </a:extLst>
          </xdr:cNvPr>
          <xdr:cNvSpPr>
            <a:spLocks noChangeArrowheads="1"/>
          </xdr:cNvSpPr>
        </xdr:nvSpPr>
        <xdr:spPr bwMode="auto">
          <a:xfrm>
            <a:off x="477" y="743"/>
            <a:ext cx="1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委託</a:t>
            </a:r>
          </a:p>
        </xdr:txBody>
      </xdr:sp>
      <xdr:sp macro="" textlink="">
        <xdr:nvSpPr>
          <xdr:cNvPr id="6425" name="Rectangle 281">
            <a:extLst>
              <a:ext uri="{FF2B5EF4-FFF2-40B4-BE49-F238E27FC236}">
                <a16:creationId xmlns:a16="http://schemas.microsoft.com/office/drawing/2014/main" id="{0BBD85E4-8176-4C97-AE17-8801490A788B}"/>
              </a:ext>
            </a:extLst>
          </xdr:cNvPr>
          <xdr:cNvSpPr>
            <a:spLocks noChangeArrowheads="1"/>
          </xdr:cNvSpPr>
        </xdr:nvSpPr>
        <xdr:spPr bwMode="auto">
          <a:xfrm>
            <a:off x="496" y="743"/>
            <a:ext cx="5"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426" name="Rectangle 282">
            <a:extLst>
              <a:ext uri="{FF2B5EF4-FFF2-40B4-BE49-F238E27FC236}">
                <a16:creationId xmlns:a16="http://schemas.microsoft.com/office/drawing/2014/main" id="{7531EA3C-8468-4F98-A8C5-C61A63C3180C}"/>
              </a:ext>
            </a:extLst>
          </xdr:cNvPr>
          <xdr:cNvSpPr>
            <a:spLocks noChangeArrowheads="1"/>
          </xdr:cNvSpPr>
        </xdr:nvSpPr>
        <xdr:spPr bwMode="auto">
          <a:xfrm>
            <a:off x="501" y="743"/>
            <a:ext cx="1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随意</a:t>
            </a:r>
          </a:p>
        </xdr:txBody>
      </xdr:sp>
      <xdr:sp macro="" textlink="">
        <xdr:nvSpPr>
          <xdr:cNvPr id="6427" name="Rectangle 283">
            <a:extLst>
              <a:ext uri="{FF2B5EF4-FFF2-40B4-BE49-F238E27FC236}">
                <a16:creationId xmlns:a16="http://schemas.microsoft.com/office/drawing/2014/main" id="{A74B2BA7-E58A-4423-ACA4-6B79BB3FF483}"/>
              </a:ext>
            </a:extLst>
          </xdr:cNvPr>
          <xdr:cNvSpPr>
            <a:spLocks noChangeArrowheads="1"/>
          </xdr:cNvSpPr>
        </xdr:nvSpPr>
        <xdr:spPr bwMode="auto">
          <a:xfrm>
            <a:off x="521" y="743"/>
            <a:ext cx="2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契約（</a:t>
            </a:r>
          </a:p>
        </xdr:txBody>
      </xdr:sp>
      <xdr:sp macro="" textlink="">
        <xdr:nvSpPr>
          <xdr:cNvPr id="6428" name="Rectangle 284">
            <a:extLst>
              <a:ext uri="{FF2B5EF4-FFF2-40B4-BE49-F238E27FC236}">
                <a16:creationId xmlns:a16="http://schemas.microsoft.com/office/drawing/2014/main" id="{61E53BD0-3777-4F46-B8AC-354B9F912DB2}"/>
              </a:ext>
            </a:extLst>
          </xdr:cNvPr>
          <xdr:cNvSpPr>
            <a:spLocks noChangeArrowheads="1"/>
          </xdr:cNvSpPr>
        </xdr:nvSpPr>
        <xdr:spPr bwMode="auto">
          <a:xfrm>
            <a:off x="545" y="743"/>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企画競争</a:t>
            </a:r>
          </a:p>
        </xdr:txBody>
      </xdr:sp>
      <xdr:sp macro="" textlink="">
        <xdr:nvSpPr>
          <xdr:cNvPr id="6429" name="Rectangle 285">
            <a:extLst>
              <a:ext uri="{FF2B5EF4-FFF2-40B4-BE49-F238E27FC236}">
                <a16:creationId xmlns:a16="http://schemas.microsoft.com/office/drawing/2014/main" id="{342A1BE2-9D82-421F-A5F5-57063FD37416}"/>
              </a:ext>
            </a:extLst>
          </xdr:cNvPr>
          <xdr:cNvSpPr>
            <a:spLocks noChangeArrowheads="1"/>
          </xdr:cNvSpPr>
        </xdr:nvSpPr>
        <xdr:spPr bwMode="auto">
          <a:xfrm>
            <a:off x="582" y="743"/>
            <a:ext cx="5"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430" name="Rectangle 286">
            <a:extLst>
              <a:ext uri="{FF2B5EF4-FFF2-40B4-BE49-F238E27FC236}">
                <a16:creationId xmlns:a16="http://schemas.microsoft.com/office/drawing/2014/main" id="{1C0630E0-3938-4CBB-BAA7-7F0E678FC972}"/>
              </a:ext>
            </a:extLst>
          </xdr:cNvPr>
          <xdr:cNvSpPr>
            <a:spLocks noChangeArrowheads="1"/>
          </xdr:cNvSpPr>
        </xdr:nvSpPr>
        <xdr:spPr bwMode="auto">
          <a:xfrm>
            <a:off x="587" y="743"/>
            <a:ext cx="5"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431" name="Freeform 287">
            <a:extLst>
              <a:ext uri="{FF2B5EF4-FFF2-40B4-BE49-F238E27FC236}">
                <a16:creationId xmlns:a16="http://schemas.microsoft.com/office/drawing/2014/main" id="{9084382A-821E-4A92-8FAE-A24A88905E0B}"/>
              </a:ext>
            </a:extLst>
          </xdr:cNvPr>
          <xdr:cNvSpPr>
            <a:spLocks noEditPoints="1"/>
          </xdr:cNvSpPr>
        </xdr:nvSpPr>
        <xdr:spPr bwMode="auto">
          <a:xfrm>
            <a:off x="459" y="833"/>
            <a:ext cx="149" cy="52"/>
          </a:xfrm>
          <a:custGeom>
            <a:avLst/>
            <a:gdLst>
              <a:gd name="T0" fmla="*/ 160 w 2720"/>
              <a:gd name="T1" fmla="*/ 960 h 960"/>
              <a:gd name="T2" fmla="*/ 0 w 2720"/>
              <a:gd name="T3" fmla="*/ 800 h 960"/>
              <a:gd name="T4" fmla="*/ 0 w 2720"/>
              <a:gd name="T5" fmla="*/ 160 h 960"/>
              <a:gd name="T6" fmla="*/ 160 w 2720"/>
              <a:gd name="T7" fmla="*/ 0 h 960"/>
              <a:gd name="T8" fmla="*/ 2560 w 2720"/>
              <a:gd name="T9" fmla="*/ 0 h 960"/>
              <a:gd name="T10" fmla="*/ 2720 w 2720"/>
              <a:gd name="T11" fmla="*/ 160 h 960"/>
              <a:gd name="T12" fmla="*/ 2720 w 2720"/>
              <a:gd name="T13" fmla="*/ 800 h 960"/>
              <a:gd name="T14" fmla="*/ 2560 w 2720"/>
              <a:gd name="T15" fmla="*/ 960 h 96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20" h="960">
                <a:moveTo>
                  <a:pt x="160" y="960"/>
                </a:moveTo>
                <a:cubicBezTo>
                  <a:pt x="72" y="960"/>
                  <a:pt x="0" y="889"/>
                  <a:pt x="0" y="800"/>
                </a:cubicBezTo>
                <a:lnTo>
                  <a:pt x="0" y="160"/>
                </a:lnTo>
                <a:cubicBezTo>
                  <a:pt x="0" y="72"/>
                  <a:pt x="72" y="0"/>
                  <a:pt x="160" y="0"/>
                </a:cubicBezTo>
                <a:moveTo>
                  <a:pt x="2560" y="0"/>
                </a:moveTo>
                <a:cubicBezTo>
                  <a:pt x="2649" y="0"/>
                  <a:pt x="2720" y="72"/>
                  <a:pt x="2720" y="160"/>
                </a:cubicBezTo>
                <a:lnTo>
                  <a:pt x="2720" y="800"/>
                </a:lnTo>
                <a:cubicBezTo>
                  <a:pt x="2720" y="889"/>
                  <a:pt x="2649" y="960"/>
                  <a:pt x="2560" y="960"/>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432" name="Rectangle 288">
            <a:extLst>
              <a:ext uri="{FF2B5EF4-FFF2-40B4-BE49-F238E27FC236}">
                <a16:creationId xmlns:a16="http://schemas.microsoft.com/office/drawing/2014/main" id="{12EEC0EE-5734-4BAC-8CCC-390E8FDE96ED}"/>
              </a:ext>
            </a:extLst>
          </xdr:cNvPr>
          <xdr:cNvSpPr>
            <a:spLocks noChangeArrowheads="1"/>
          </xdr:cNvSpPr>
        </xdr:nvSpPr>
        <xdr:spPr bwMode="auto">
          <a:xfrm>
            <a:off x="469" y="839"/>
            <a:ext cx="1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平成</a:t>
            </a:r>
          </a:p>
        </xdr:txBody>
      </xdr:sp>
      <xdr:sp macro="" textlink="">
        <xdr:nvSpPr>
          <xdr:cNvPr id="6433" name="Rectangle 289">
            <a:extLst>
              <a:ext uri="{FF2B5EF4-FFF2-40B4-BE49-F238E27FC236}">
                <a16:creationId xmlns:a16="http://schemas.microsoft.com/office/drawing/2014/main" id="{633872C5-1C7D-41D2-BB7F-0B2EDA336F55}"/>
              </a:ext>
            </a:extLst>
          </xdr:cNvPr>
          <xdr:cNvSpPr>
            <a:spLocks noChangeArrowheads="1"/>
          </xdr:cNvSpPr>
        </xdr:nvSpPr>
        <xdr:spPr bwMode="auto">
          <a:xfrm>
            <a:off x="488" y="839"/>
            <a:ext cx="10"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Calibri"/>
              </a:rPr>
              <a:t>28</a:t>
            </a:r>
          </a:p>
        </xdr:txBody>
      </xdr:sp>
      <xdr:sp macro="" textlink="">
        <xdr:nvSpPr>
          <xdr:cNvPr id="6434" name="Rectangle 290">
            <a:extLst>
              <a:ext uri="{FF2B5EF4-FFF2-40B4-BE49-F238E27FC236}">
                <a16:creationId xmlns:a16="http://schemas.microsoft.com/office/drawing/2014/main" id="{4872AEEF-612F-48A9-87DD-9B7208D4054C}"/>
              </a:ext>
            </a:extLst>
          </xdr:cNvPr>
          <xdr:cNvSpPr>
            <a:spLocks noChangeArrowheads="1"/>
          </xdr:cNvSpPr>
        </xdr:nvSpPr>
        <xdr:spPr bwMode="auto">
          <a:xfrm>
            <a:off x="498" y="839"/>
            <a:ext cx="10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年熊・地震によって被災</a:t>
            </a:r>
          </a:p>
        </xdr:txBody>
      </xdr:sp>
      <xdr:sp macro="" textlink="">
        <xdr:nvSpPr>
          <xdr:cNvPr id="6435" name="Rectangle 291">
            <a:extLst>
              <a:ext uri="{FF2B5EF4-FFF2-40B4-BE49-F238E27FC236}">
                <a16:creationId xmlns:a16="http://schemas.microsoft.com/office/drawing/2014/main" id="{C60A64A2-2EB6-44B0-9054-02D61719CF89}"/>
              </a:ext>
            </a:extLst>
          </xdr:cNvPr>
          <xdr:cNvSpPr>
            <a:spLocks noChangeArrowheads="1"/>
          </xdr:cNvSpPr>
        </xdr:nvSpPr>
        <xdr:spPr bwMode="auto">
          <a:xfrm>
            <a:off x="469" y="848"/>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した装飾古墳の際状況調査及び</a:t>
            </a:r>
          </a:p>
        </xdr:txBody>
      </xdr:sp>
      <xdr:sp macro="" textlink="">
        <xdr:nvSpPr>
          <xdr:cNvPr id="6436" name="Rectangle 292">
            <a:extLst>
              <a:ext uri="{FF2B5EF4-FFF2-40B4-BE49-F238E27FC236}">
                <a16:creationId xmlns:a16="http://schemas.microsoft.com/office/drawing/2014/main" id="{7BAEB234-B656-483E-AB68-D9A9E62BDA1B}"/>
              </a:ext>
            </a:extLst>
          </xdr:cNvPr>
          <xdr:cNvSpPr>
            <a:spLocks noChangeArrowheads="1"/>
          </xdr:cNvSpPr>
        </xdr:nvSpPr>
        <xdr:spPr bwMode="auto">
          <a:xfrm>
            <a:off x="469" y="858"/>
            <a:ext cx="8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復旧手法の検討。</a:t>
            </a:r>
          </a:p>
        </xdr:txBody>
      </xdr:sp>
      <xdr:sp macro="" textlink="">
        <xdr:nvSpPr>
          <xdr:cNvPr id="6437" name="Freeform 293">
            <a:extLst>
              <a:ext uri="{FF2B5EF4-FFF2-40B4-BE49-F238E27FC236}">
                <a16:creationId xmlns:a16="http://schemas.microsoft.com/office/drawing/2014/main" id="{03F65477-E524-419C-8F63-5E0A9EDAFFDD}"/>
              </a:ext>
            </a:extLst>
          </xdr:cNvPr>
          <xdr:cNvSpPr>
            <a:spLocks noEditPoints="1"/>
          </xdr:cNvSpPr>
        </xdr:nvSpPr>
        <xdr:spPr bwMode="auto">
          <a:xfrm>
            <a:off x="523" y="479"/>
            <a:ext cx="7" cy="30"/>
          </a:xfrm>
          <a:custGeom>
            <a:avLst/>
            <a:gdLst>
              <a:gd name="T0" fmla="*/ 4 w 7"/>
              <a:gd name="T1" fmla="*/ 0 h 30"/>
              <a:gd name="T2" fmla="*/ 4 w 7"/>
              <a:gd name="T3" fmla="*/ 24 h 30"/>
              <a:gd name="T4" fmla="*/ 3 w 7"/>
              <a:gd name="T5" fmla="*/ 24 h 30"/>
              <a:gd name="T6" fmla="*/ 3 w 7"/>
              <a:gd name="T7" fmla="*/ 0 h 30"/>
              <a:gd name="T8" fmla="*/ 4 w 7"/>
              <a:gd name="T9" fmla="*/ 0 h 30"/>
              <a:gd name="T10" fmla="*/ 7 w 7"/>
              <a:gd name="T11" fmla="*/ 23 h 30"/>
              <a:gd name="T12" fmla="*/ 3 w 7"/>
              <a:gd name="T13" fmla="*/ 30 h 30"/>
              <a:gd name="T14" fmla="*/ 0 w 7"/>
              <a:gd name="T15" fmla="*/ 23 h 30"/>
              <a:gd name="T16" fmla="*/ 7 w 7"/>
              <a:gd name="T17" fmla="*/ 23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0">
                <a:moveTo>
                  <a:pt x="4" y="0"/>
                </a:moveTo>
                <a:lnTo>
                  <a:pt x="4" y="24"/>
                </a:lnTo>
                <a:lnTo>
                  <a:pt x="3" y="24"/>
                </a:lnTo>
                <a:lnTo>
                  <a:pt x="3" y="0"/>
                </a:lnTo>
                <a:lnTo>
                  <a:pt x="4" y="0"/>
                </a:lnTo>
                <a:close/>
                <a:moveTo>
                  <a:pt x="7" y="23"/>
                </a:moveTo>
                <a:lnTo>
                  <a:pt x="3" y="30"/>
                </a:lnTo>
                <a:lnTo>
                  <a:pt x="0" y="23"/>
                </a:lnTo>
                <a:lnTo>
                  <a:pt x="7" y="23"/>
                </a:lnTo>
                <a:close/>
              </a:path>
            </a:pathLst>
          </a:custGeom>
          <a:solidFill>
            <a:srgbClr val="000000"/>
          </a:solidFill>
          <a:ln w="0" cap="flat">
            <a:solidFill>
              <a:srgbClr val="000000"/>
            </a:solidFill>
            <a:prstDash val="solid"/>
            <a:round/>
            <a:headEnd/>
            <a:tailEnd/>
          </a:ln>
        </xdr:spPr>
      </xdr:sp>
      <xdr:sp macro="" textlink="">
        <xdr:nvSpPr>
          <xdr:cNvPr id="6438" name="Freeform 294">
            <a:extLst>
              <a:ext uri="{FF2B5EF4-FFF2-40B4-BE49-F238E27FC236}">
                <a16:creationId xmlns:a16="http://schemas.microsoft.com/office/drawing/2014/main" id="{457AF90E-67B2-4303-865B-1D3BBA60A32B}"/>
              </a:ext>
            </a:extLst>
          </xdr:cNvPr>
          <xdr:cNvSpPr>
            <a:spLocks noEditPoints="1"/>
          </xdr:cNvSpPr>
        </xdr:nvSpPr>
        <xdr:spPr bwMode="auto">
          <a:xfrm>
            <a:off x="740" y="478"/>
            <a:ext cx="7" cy="30"/>
          </a:xfrm>
          <a:custGeom>
            <a:avLst/>
            <a:gdLst>
              <a:gd name="T0" fmla="*/ 4 w 7"/>
              <a:gd name="T1" fmla="*/ 0 h 30"/>
              <a:gd name="T2" fmla="*/ 4 w 7"/>
              <a:gd name="T3" fmla="*/ 24 h 30"/>
              <a:gd name="T4" fmla="*/ 4 w 7"/>
              <a:gd name="T5" fmla="*/ 24 h 30"/>
              <a:gd name="T6" fmla="*/ 4 w 7"/>
              <a:gd name="T7" fmla="*/ 0 h 30"/>
              <a:gd name="T8" fmla="*/ 4 w 7"/>
              <a:gd name="T9" fmla="*/ 0 h 30"/>
              <a:gd name="T10" fmla="*/ 7 w 7"/>
              <a:gd name="T11" fmla="*/ 23 h 30"/>
              <a:gd name="T12" fmla="*/ 4 w 7"/>
              <a:gd name="T13" fmla="*/ 30 h 30"/>
              <a:gd name="T14" fmla="*/ 0 w 7"/>
              <a:gd name="T15" fmla="*/ 23 h 30"/>
              <a:gd name="T16" fmla="*/ 7 w 7"/>
              <a:gd name="T17" fmla="*/ 23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0">
                <a:moveTo>
                  <a:pt x="4" y="0"/>
                </a:moveTo>
                <a:lnTo>
                  <a:pt x="4" y="24"/>
                </a:lnTo>
                <a:lnTo>
                  <a:pt x="4" y="24"/>
                </a:lnTo>
                <a:lnTo>
                  <a:pt x="4" y="0"/>
                </a:lnTo>
                <a:lnTo>
                  <a:pt x="4" y="0"/>
                </a:lnTo>
                <a:close/>
                <a:moveTo>
                  <a:pt x="7" y="23"/>
                </a:moveTo>
                <a:lnTo>
                  <a:pt x="4" y="30"/>
                </a:lnTo>
                <a:lnTo>
                  <a:pt x="0" y="23"/>
                </a:lnTo>
                <a:lnTo>
                  <a:pt x="7" y="23"/>
                </a:lnTo>
                <a:close/>
              </a:path>
            </a:pathLst>
          </a:custGeom>
          <a:solidFill>
            <a:srgbClr val="000000"/>
          </a:solidFill>
          <a:ln w="0" cap="flat">
            <a:solidFill>
              <a:srgbClr val="000000"/>
            </a:solidFill>
            <a:prstDash val="solid"/>
            <a:round/>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355</v>
      </c>
      <c r="AT2" s="220"/>
      <c r="AU2" s="220"/>
      <c r="AV2" s="52" t="str">
        <f>IF(AW2="", "", "-")</f>
        <v/>
      </c>
      <c r="AW2" s="398"/>
      <c r="AX2" s="398"/>
    </row>
    <row r="3" spans="1:50" ht="21" customHeight="1" thickBot="1" x14ac:dyDescent="0.2">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569</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621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622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570</v>
      </c>
      <c r="H5" s="561"/>
      <c r="I5" s="561"/>
      <c r="J5" s="561"/>
      <c r="K5" s="561"/>
      <c r="L5" s="561"/>
      <c r="M5" s="562" t="s">
        <v>66</v>
      </c>
      <c r="N5" s="563"/>
      <c r="O5" s="563"/>
      <c r="P5" s="563"/>
      <c r="Q5" s="563"/>
      <c r="R5" s="564"/>
      <c r="S5" s="565" t="s">
        <v>571</v>
      </c>
      <c r="T5" s="561"/>
      <c r="U5" s="561"/>
      <c r="V5" s="561"/>
      <c r="W5" s="561"/>
      <c r="X5" s="566"/>
      <c r="Y5" s="716" t="s">
        <v>3</v>
      </c>
      <c r="Z5" s="717"/>
      <c r="AA5" s="717"/>
      <c r="AB5" s="717"/>
      <c r="AC5" s="717"/>
      <c r="AD5" s="718"/>
      <c r="AE5" s="719" t="s">
        <v>623</v>
      </c>
      <c r="AF5" s="719"/>
      <c r="AG5" s="719"/>
      <c r="AH5" s="719"/>
      <c r="AI5" s="719"/>
      <c r="AJ5" s="719"/>
      <c r="AK5" s="719"/>
      <c r="AL5" s="719"/>
      <c r="AM5" s="719"/>
      <c r="AN5" s="719"/>
      <c r="AO5" s="719"/>
      <c r="AP5" s="720"/>
      <c r="AQ5" s="721" t="s">
        <v>628</v>
      </c>
      <c r="AR5" s="722"/>
      <c r="AS5" s="722"/>
      <c r="AT5" s="722"/>
      <c r="AU5" s="722"/>
      <c r="AV5" s="722"/>
      <c r="AW5" s="722"/>
      <c r="AX5" s="723"/>
    </row>
    <row r="6" spans="1:50" ht="39" customHeight="1" x14ac:dyDescent="0.15">
      <c r="A6" s="726" t="s">
        <v>4</v>
      </c>
      <c r="B6" s="727"/>
      <c r="C6" s="727"/>
      <c r="D6" s="727"/>
      <c r="E6" s="727"/>
      <c r="F6" s="727"/>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572</v>
      </c>
      <c r="H7" s="834"/>
      <c r="I7" s="834"/>
      <c r="J7" s="834"/>
      <c r="K7" s="834"/>
      <c r="L7" s="834"/>
      <c r="M7" s="834"/>
      <c r="N7" s="834"/>
      <c r="O7" s="834"/>
      <c r="P7" s="834"/>
      <c r="Q7" s="834"/>
      <c r="R7" s="834"/>
      <c r="S7" s="834"/>
      <c r="T7" s="834"/>
      <c r="U7" s="834"/>
      <c r="V7" s="834"/>
      <c r="W7" s="834"/>
      <c r="X7" s="835"/>
      <c r="Y7" s="396" t="s">
        <v>506</v>
      </c>
      <c r="Z7" s="297"/>
      <c r="AA7" s="297"/>
      <c r="AB7" s="297"/>
      <c r="AC7" s="297"/>
      <c r="AD7" s="397"/>
      <c r="AE7" s="384" t="s">
        <v>573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378</v>
      </c>
      <c r="B8" s="831"/>
      <c r="C8" s="831"/>
      <c r="D8" s="831"/>
      <c r="E8" s="831"/>
      <c r="F8" s="832"/>
      <c r="G8" s="223" t="str">
        <f>入力規則等!A28</f>
        <v>観光立国</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4" t="s">
        <v>574</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281.25" customHeight="1" x14ac:dyDescent="0.15">
      <c r="A10" s="743" t="s">
        <v>30</v>
      </c>
      <c r="B10" s="744"/>
      <c r="C10" s="744"/>
      <c r="D10" s="744"/>
      <c r="E10" s="744"/>
      <c r="F10" s="744"/>
      <c r="G10" s="674" t="s">
        <v>682</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3" t="s">
        <v>5</v>
      </c>
      <c r="B11" s="744"/>
      <c r="C11" s="744"/>
      <c r="D11" s="744"/>
      <c r="E11" s="744"/>
      <c r="F11" s="752"/>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4" t="s">
        <v>525</v>
      </c>
      <c r="Q12" s="299"/>
      <c r="R12" s="299"/>
      <c r="S12" s="299"/>
      <c r="T12" s="299"/>
      <c r="U12" s="299"/>
      <c r="V12" s="300"/>
      <c r="W12" s="304" t="s">
        <v>522</v>
      </c>
      <c r="X12" s="299"/>
      <c r="Y12" s="299"/>
      <c r="Z12" s="299"/>
      <c r="AA12" s="299"/>
      <c r="AB12" s="299"/>
      <c r="AC12" s="300"/>
      <c r="AD12" s="304" t="s">
        <v>517</v>
      </c>
      <c r="AE12" s="299"/>
      <c r="AF12" s="299"/>
      <c r="AG12" s="299"/>
      <c r="AH12" s="299"/>
      <c r="AI12" s="299"/>
      <c r="AJ12" s="300"/>
      <c r="AK12" s="304" t="s">
        <v>510</v>
      </c>
      <c r="AL12" s="299"/>
      <c r="AM12" s="299"/>
      <c r="AN12" s="299"/>
      <c r="AO12" s="299"/>
      <c r="AP12" s="299"/>
      <c r="AQ12" s="300"/>
      <c r="AR12" s="304" t="s">
        <v>508</v>
      </c>
      <c r="AS12" s="299"/>
      <c r="AT12" s="299"/>
      <c r="AU12" s="299"/>
      <c r="AV12" s="299"/>
      <c r="AW12" s="299"/>
      <c r="AX12" s="745"/>
    </row>
    <row r="13" spans="1:50" ht="21" customHeight="1" x14ac:dyDescent="0.15">
      <c r="A13" s="142"/>
      <c r="B13" s="143"/>
      <c r="C13" s="143"/>
      <c r="D13" s="143"/>
      <c r="E13" s="143"/>
      <c r="F13" s="144"/>
      <c r="G13" s="746" t="s">
        <v>6</v>
      </c>
      <c r="H13" s="747"/>
      <c r="I13" s="637" t="s">
        <v>7</v>
      </c>
      <c r="J13" s="638"/>
      <c r="K13" s="638"/>
      <c r="L13" s="638"/>
      <c r="M13" s="638"/>
      <c r="N13" s="638"/>
      <c r="O13" s="639"/>
      <c r="P13" s="108">
        <v>89</v>
      </c>
      <c r="Q13" s="109"/>
      <c r="R13" s="109"/>
      <c r="S13" s="109"/>
      <c r="T13" s="109"/>
      <c r="U13" s="109"/>
      <c r="V13" s="110"/>
      <c r="W13" s="108">
        <v>73</v>
      </c>
      <c r="X13" s="109"/>
      <c r="Y13" s="109"/>
      <c r="Z13" s="109"/>
      <c r="AA13" s="109"/>
      <c r="AB13" s="109"/>
      <c r="AC13" s="110"/>
      <c r="AD13" s="108">
        <v>105.19999999999999</v>
      </c>
      <c r="AE13" s="109"/>
      <c r="AF13" s="109"/>
      <c r="AG13" s="109"/>
      <c r="AH13" s="109"/>
      <c r="AI13" s="109"/>
      <c r="AJ13" s="110"/>
      <c r="AK13" s="108">
        <v>92.6</v>
      </c>
      <c r="AL13" s="109"/>
      <c r="AM13" s="109"/>
      <c r="AN13" s="109"/>
      <c r="AO13" s="109"/>
      <c r="AP13" s="109"/>
      <c r="AQ13" s="110"/>
      <c r="AR13" s="105">
        <v>120.1</v>
      </c>
      <c r="AS13" s="106"/>
      <c r="AT13" s="106"/>
      <c r="AU13" s="106"/>
      <c r="AV13" s="106"/>
      <c r="AW13" s="106"/>
      <c r="AX13" s="395"/>
    </row>
    <row r="14" spans="1:50" ht="21" customHeight="1" x14ac:dyDescent="0.15">
      <c r="A14" s="142"/>
      <c r="B14" s="143"/>
      <c r="C14" s="143"/>
      <c r="D14" s="143"/>
      <c r="E14" s="143"/>
      <c r="F14" s="144"/>
      <c r="G14" s="748"/>
      <c r="H14" s="749"/>
      <c r="I14" s="577" t="s">
        <v>8</v>
      </c>
      <c r="J14" s="631"/>
      <c r="K14" s="631"/>
      <c r="L14" s="631"/>
      <c r="M14" s="631"/>
      <c r="N14" s="631"/>
      <c r="O14" s="632"/>
      <c r="P14" s="108" t="s">
        <v>575</v>
      </c>
      <c r="Q14" s="109"/>
      <c r="R14" s="109"/>
      <c r="S14" s="109"/>
      <c r="T14" s="109"/>
      <c r="U14" s="109"/>
      <c r="V14" s="110"/>
      <c r="W14" s="108" t="s">
        <v>575</v>
      </c>
      <c r="X14" s="109"/>
      <c r="Y14" s="109"/>
      <c r="Z14" s="109"/>
      <c r="AA14" s="109"/>
      <c r="AB14" s="109"/>
      <c r="AC14" s="110"/>
      <c r="AD14" s="108" t="s">
        <v>624</v>
      </c>
      <c r="AE14" s="109"/>
      <c r="AF14" s="109"/>
      <c r="AG14" s="109"/>
      <c r="AH14" s="109"/>
      <c r="AI14" s="109"/>
      <c r="AJ14" s="110"/>
      <c r="AK14" s="108" t="s">
        <v>677</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8"/>
      <c r="H15" s="749"/>
      <c r="I15" s="577" t="s">
        <v>51</v>
      </c>
      <c r="J15" s="578"/>
      <c r="K15" s="578"/>
      <c r="L15" s="578"/>
      <c r="M15" s="578"/>
      <c r="N15" s="578"/>
      <c r="O15" s="579"/>
      <c r="P15" s="108" t="s">
        <v>577</v>
      </c>
      <c r="Q15" s="109"/>
      <c r="R15" s="109"/>
      <c r="S15" s="109"/>
      <c r="T15" s="109"/>
      <c r="U15" s="109"/>
      <c r="V15" s="110"/>
      <c r="W15" s="108" t="s">
        <v>563</v>
      </c>
      <c r="X15" s="109"/>
      <c r="Y15" s="109"/>
      <c r="Z15" s="109"/>
      <c r="AA15" s="109"/>
      <c r="AB15" s="109"/>
      <c r="AC15" s="110"/>
      <c r="AD15" s="108" t="s">
        <v>563</v>
      </c>
      <c r="AE15" s="109"/>
      <c r="AF15" s="109"/>
      <c r="AG15" s="109"/>
      <c r="AH15" s="109"/>
      <c r="AI15" s="109"/>
      <c r="AJ15" s="110"/>
      <c r="AK15" s="108" t="s">
        <v>677</v>
      </c>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48"/>
      <c r="H16" s="749"/>
      <c r="I16" s="577" t="s">
        <v>52</v>
      </c>
      <c r="J16" s="578"/>
      <c r="K16" s="578"/>
      <c r="L16" s="578"/>
      <c r="M16" s="578"/>
      <c r="N16" s="578"/>
      <c r="O16" s="579"/>
      <c r="P16" s="108" t="s">
        <v>577</v>
      </c>
      <c r="Q16" s="109"/>
      <c r="R16" s="109"/>
      <c r="S16" s="109"/>
      <c r="T16" s="109"/>
      <c r="U16" s="109"/>
      <c r="V16" s="110"/>
      <c r="W16" s="108" t="s">
        <v>563</v>
      </c>
      <c r="X16" s="109"/>
      <c r="Y16" s="109"/>
      <c r="Z16" s="109"/>
      <c r="AA16" s="109"/>
      <c r="AB16" s="109"/>
      <c r="AC16" s="110"/>
      <c r="AD16" s="108" t="s">
        <v>576</v>
      </c>
      <c r="AE16" s="109"/>
      <c r="AF16" s="109"/>
      <c r="AG16" s="109"/>
      <c r="AH16" s="109"/>
      <c r="AI16" s="109"/>
      <c r="AJ16" s="110"/>
      <c r="AK16" s="108" t="s">
        <v>677</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8"/>
      <c r="H17" s="749"/>
      <c r="I17" s="577" t="s">
        <v>50</v>
      </c>
      <c r="J17" s="631"/>
      <c r="K17" s="631"/>
      <c r="L17" s="631"/>
      <c r="M17" s="631"/>
      <c r="N17" s="631"/>
      <c r="O17" s="632"/>
      <c r="P17" s="108">
        <v>17</v>
      </c>
      <c r="Q17" s="109"/>
      <c r="R17" s="109"/>
      <c r="S17" s="109"/>
      <c r="T17" s="109"/>
      <c r="U17" s="109"/>
      <c r="V17" s="110"/>
      <c r="W17" s="108">
        <v>5</v>
      </c>
      <c r="X17" s="109"/>
      <c r="Y17" s="109"/>
      <c r="Z17" s="109"/>
      <c r="AA17" s="109"/>
      <c r="AB17" s="109"/>
      <c r="AC17" s="110"/>
      <c r="AD17" s="108" t="s">
        <v>578</v>
      </c>
      <c r="AE17" s="109"/>
      <c r="AF17" s="109"/>
      <c r="AG17" s="109"/>
      <c r="AH17" s="109"/>
      <c r="AI17" s="109"/>
      <c r="AJ17" s="110"/>
      <c r="AK17" s="108" t="s">
        <v>677</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0"/>
      <c r="H18" s="751"/>
      <c r="I18" s="738" t="s">
        <v>20</v>
      </c>
      <c r="J18" s="739"/>
      <c r="K18" s="739"/>
      <c r="L18" s="739"/>
      <c r="M18" s="739"/>
      <c r="N18" s="739"/>
      <c r="O18" s="740"/>
      <c r="P18" s="114">
        <f>SUM(P13:V17)</f>
        <v>106</v>
      </c>
      <c r="Q18" s="115"/>
      <c r="R18" s="115"/>
      <c r="S18" s="115"/>
      <c r="T18" s="115"/>
      <c r="U18" s="115"/>
      <c r="V18" s="116"/>
      <c r="W18" s="114">
        <f>SUM(W13:AC17)</f>
        <v>78</v>
      </c>
      <c r="X18" s="115"/>
      <c r="Y18" s="115"/>
      <c r="Z18" s="115"/>
      <c r="AA18" s="115"/>
      <c r="AB18" s="115"/>
      <c r="AC18" s="116"/>
      <c r="AD18" s="114">
        <f>SUM(AD13:AJ17)</f>
        <v>105.19999999999999</v>
      </c>
      <c r="AE18" s="115"/>
      <c r="AF18" s="115"/>
      <c r="AG18" s="115"/>
      <c r="AH18" s="115"/>
      <c r="AI18" s="115"/>
      <c r="AJ18" s="116"/>
      <c r="AK18" s="114">
        <f>SUM(AK13:AQ17)</f>
        <v>92.6</v>
      </c>
      <c r="AL18" s="115"/>
      <c r="AM18" s="115"/>
      <c r="AN18" s="115"/>
      <c r="AO18" s="115"/>
      <c r="AP18" s="115"/>
      <c r="AQ18" s="116"/>
      <c r="AR18" s="114">
        <f>SUM(AR13:AX17)</f>
        <v>120.1</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v>106</v>
      </c>
      <c r="Q19" s="109"/>
      <c r="R19" s="109"/>
      <c r="S19" s="109"/>
      <c r="T19" s="109"/>
      <c r="U19" s="109"/>
      <c r="V19" s="110"/>
      <c r="W19" s="108">
        <v>78</v>
      </c>
      <c r="X19" s="109"/>
      <c r="Y19" s="109"/>
      <c r="Z19" s="109"/>
      <c r="AA19" s="109"/>
      <c r="AB19" s="109"/>
      <c r="AC19" s="110"/>
      <c r="AD19" s="108">
        <v>93.7</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0.89068441064638793</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30" t="s">
        <v>473</v>
      </c>
      <c r="H21" s="931"/>
      <c r="I21" s="931"/>
      <c r="J21" s="931"/>
      <c r="K21" s="931"/>
      <c r="L21" s="931"/>
      <c r="M21" s="931"/>
      <c r="N21" s="931"/>
      <c r="O21" s="931"/>
      <c r="P21" s="541">
        <f>IF(P19=0, "-", SUM(P19)/SUM(P13,P14))</f>
        <v>1.1910112359550562</v>
      </c>
      <c r="Q21" s="541"/>
      <c r="R21" s="541"/>
      <c r="S21" s="541"/>
      <c r="T21" s="541"/>
      <c r="U21" s="541"/>
      <c r="V21" s="541"/>
      <c r="W21" s="541">
        <f t="shared" ref="W21" si="2">IF(W19=0, "-", SUM(W19)/SUM(W13,W14))</f>
        <v>1.0684931506849316</v>
      </c>
      <c r="X21" s="541"/>
      <c r="Y21" s="541"/>
      <c r="Z21" s="541"/>
      <c r="AA21" s="541"/>
      <c r="AB21" s="541"/>
      <c r="AC21" s="541"/>
      <c r="AD21" s="541">
        <f t="shared" ref="AD21" si="3">IF(AD19=0, "-", SUM(AD19)/SUM(AD13,AD14))</f>
        <v>0.89068441064638793</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8" t="s">
        <v>550</v>
      </c>
      <c r="B22" s="199"/>
      <c r="C22" s="199"/>
      <c r="D22" s="199"/>
      <c r="E22" s="199"/>
      <c r="F22" s="200"/>
      <c r="G22" s="183" t="s">
        <v>452</v>
      </c>
      <c r="H22" s="184"/>
      <c r="I22" s="184"/>
      <c r="J22" s="184"/>
      <c r="K22" s="184"/>
      <c r="L22" s="184"/>
      <c r="M22" s="184"/>
      <c r="N22" s="184"/>
      <c r="O22" s="185"/>
      <c r="P22" s="207" t="s">
        <v>511</v>
      </c>
      <c r="Q22" s="184"/>
      <c r="R22" s="184"/>
      <c r="S22" s="184"/>
      <c r="T22" s="184"/>
      <c r="U22" s="184"/>
      <c r="V22" s="185"/>
      <c r="W22" s="207" t="s">
        <v>507</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36</v>
      </c>
      <c r="Q23" s="106"/>
      <c r="R23" s="106"/>
      <c r="S23" s="106"/>
      <c r="T23" s="106"/>
      <c r="U23" s="106"/>
      <c r="V23" s="107"/>
      <c r="W23" s="105">
        <v>66</v>
      </c>
      <c r="X23" s="106"/>
      <c r="Y23" s="106"/>
      <c r="Z23" s="106"/>
      <c r="AA23" s="106"/>
      <c r="AB23" s="106"/>
      <c r="AC23" s="107"/>
      <c r="AD23" s="209" t="s">
        <v>681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28</v>
      </c>
      <c r="Q24" s="109"/>
      <c r="R24" s="109"/>
      <c r="S24" s="109"/>
      <c r="T24" s="109"/>
      <c r="U24" s="109"/>
      <c r="V24" s="110"/>
      <c r="W24" s="108">
        <v>28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0</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15</v>
      </c>
      <c r="Q26" s="109"/>
      <c r="R26" s="109"/>
      <c r="S26" s="109"/>
      <c r="T26" s="109"/>
      <c r="U26" s="109"/>
      <c r="V26" s="110"/>
      <c r="W26" s="108">
        <v>15</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583</v>
      </c>
      <c r="H27" s="190"/>
      <c r="I27" s="190"/>
      <c r="J27" s="190"/>
      <c r="K27" s="190"/>
      <c r="L27" s="190"/>
      <c r="M27" s="190"/>
      <c r="N27" s="190"/>
      <c r="O27" s="191"/>
      <c r="P27" s="108">
        <v>9</v>
      </c>
      <c r="Q27" s="109"/>
      <c r="R27" s="109"/>
      <c r="S27" s="109"/>
      <c r="T27" s="109"/>
      <c r="U27" s="109"/>
      <c r="V27" s="110"/>
      <c r="W27" s="108">
        <v>9</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456</v>
      </c>
      <c r="H28" s="193"/>
      <c r="I28" s="193"/>
      <c r="J28" s="193"/>
      <c r="K28" s="193"/>
      <c r="L28" s="193"/>
      <c r="M28" s="193"/>
      <c r="N28" s="193"/>
      <c r="O28" s="194"/>
      <c r="P28" s="114">
        <f>P29-SUM(P23:P27)</f>
        <v>4.5999999999999943</v>
      </c>
      <c r="Q28" s="115"/>
      <c r="R28" s="115"/>
      <c r="S28" s="115"/>
      <c r="T28" s="115"/>
      <c r="U28" s="115"/>
      <c r="V28" s="116"/>
      <c r="W28" s="114">
        <f>W29-SUM(W23:W27)</f>
        <v>2.0999999999999943</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453</v>
      </c>
      <c r="H29" s="196"/>
      <c r="I29" s="196"/>
      <c r="J29" s="196"/>
      <c r="K29" s="196"/>
      <c r="L29" s="196"/>
      <c r="M29" s="196"/>
      <c r="N29" s="196"/>
      <c r="O29" s="197"/>
      <c r="P29" s="108">
        <f>AK13</f>
        <v>92.6</v>
      </c>
      <c r="Q29" s="109"/>
      <c r="R29" s="109"/>
      <c r="S29" s="109"/>
      <c r="T29" s="109"/>
      <c r="U29" s="109"/>
      <c r="V29" s="110"/>
      <c r="W29" s="227">
        <f>AR13</f>
        <v>120.1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468</v>
      </c>
      <c r="B30" s="512"/>
      <c r="C30" s="512"/>
      <c r="D30" s="512"/>
      <c r="E30" s="512"/>
      <c r="F30" s="513"/>
      <c r="G30" s="649" t="s">
        <v>265</v>
      </c>
      <c r="H30" s="391"/>
      <c r="I30" s="391"/>
      <c r="J30" s="391"/>
      <c r="K30" s="391"/>
      <c r="L30" s="391"/>
      <c r="M30" s="391"/>
      <c r="N30" s="391"/>
      <c r="O30" s="581"/>
      <c r="P30" s="580" t="s">
        <v>59</v>
      </c>
      <c r="Q30" s="391"/>
      <c r="R30" s="391"/>
      <c r="S30" s="391"/>
      <c r="T30" s="391"/>
      <c r="U30" s="391"/>
      <c r="V30" s="391"/>
      <c r="W30" s="391"/>
      <c r="X30" s="581"/>
      <c r="Y30" s="467"/>
      <c r="Z30" s="468"/>
      <c r="AA30" s="469"/>
      <c r="AB30" s="387" t="s">
        <v>11</v>
      </c>
      <c r="AC30" s="388"/>
      <c r="AD30" s="389"/>
      <c r="AE30" s="387" t="s">
        <v>526</v>
      </c>
      <c r="AF30" s="388"/>
      <c r="AG30" s="388"/>
      <c r="AH30" s="389"/>
      <c r="AI30" s="387" t="s">
        <v>523</v>
      </c>
      <c r="AJ30" s="388"/>
      <c r="AK30" s="388"/>
      <c r="AL30" s="389"/>
      <c r="AM30" s="390" t="s">
        <v>518</v>
      </c>
      <c r="AN30" s="390"/>
      <c r="AO30" s="390"/>
      <c r="AP30" s="387"/>
      <c r="AQ30" s="640" t="s">
        <v>354</v>
      </c>
      <c r="AR30" s="641"/>
      <c r="AS30" s="641"/>
      <c r="AT30" s="642"/>
      <c r="AU30" s="391" t="s">
        <v>253</v>
      </c>
      <c r="AV30" s="391"/>
      <c r="AW30" s="391"/>
      <c r="AX30" s="392"/>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470"/>
      <c r="Z31" s="471"/>
      <c r="AA31" s="472"/>
      <c r="AB31" s="333"/>
      <c r="AC31" s="334"/>
      <c r="AD31" s="335"/>
      <c r="AE31" s="333"/>
      <c r="AF31" s="334"/>
      <c r="AG31" s="334"/>
      <c r="AH31" s="335"/>
      <c r="AI31" s="333"/>
      <c r="AJ31" s="334"/>
      <c r="AK31" s="334"/>
      <c r="AL31" s="335"/>
      <c r="AM31" s="377"/>
      <c r="AN31" s="377"/>
      <c r="AO31" s="377"/>
      <c r="AP31" s="333"/>
      <c r="AQ31" s="217">
        <v>31</v>
      </c>
      <c r="AR31" s="136"/>
      <c r="AS31" s="137" t="s">
        <v>355</v>
      </c>
      <c r="AT31" s="172"/>
      <c r="AU31" s="272" t="s">
        <v>576</v>
      </c>
      <c r="AV31" s="272"/>
      <c r="AW31" s="380" t="s">
        <v>300</v>
      </c>
      <c r="AX31" s="381"/>
    </row>
    <row r="32" spans="1:50" ht="23.25" customHeight="1" x14ac:dyDescent="0.15">
      <c r="A32" s="517"/>
      <c r="B32" s="515"/>
      <c r="C32" s="515"/>
      <c r="D32" s="515"/>
      <c r="E32" s="515"/>
      <c r="F32" s="516"/>
      <c r="G32" s="542" t="s">
        <v>584</v>
      </c>
      <c r="H32" s="543"/>
      <c r="I32" s="543"/>
      <c r="J32" s="543"/>
      <c r="K32" s="543"/>
      <c r="L32" s="543"/>
      <c r="M32" s="543"/>
      <c r="N32" s="543"/>
      <c r="O32" s="544"/>
      <c r="P32" s="161" t="s">
        <v>585</v>
      </c>
      <c r="Q32" s="161"/>
      <c r="R32" s="161"/>
      <c r="S32" s="161"/>
      <c r="T32" s="161"/>
      <c r="U32" s="161"/>
      <c r="V32" s="161"/>
      <c r="W32" s="161"/>
      <c r="X32" s="231"/>
      <c r="Y32" s="339" t="s">
        <v>12</v>
      </c>
      <c r="Z32" s="551"/>
      <c r="AA32" s="552"/>
      <c r="AB32" s="553" t="s">
        <v>586</v>
      </c>
      <c r="AC32" s="553"/>
      <c r="AD32" s="553"/>
      <c r="AE32" s="365">
        <v>13</v>
      </c>
      <c r="AF32" s="366"/>
      <c r="AG32" s="366"/>
      <c r="AH32" s="366"/>
      <c r="AI32" s="365">
        <v>10</v>
      </c>
      <c r="AJ32" s="366"/>
      <c r="AK32" s="366"/>
      <c r="AL32" s="366"/>
      <c r="AM32" s="365">
        <v>13</v>
      </c>
      <c r="AN32" s="366"/>
      <c r="AO32" s="366"/>
      <c r="AP32" s="366"/>
      <c r="AQ32" s="111" t="s">
        <v>563</v>
      </c>
      <c r="AR32" s="112"/>
      <c r="AS32" s="112"/>
      <c r="AT32" s="113"/>
      <c r="AU32" s="366" t="s">
        <v>563</v>
      </c>
      <c r="AV32" s="366"/>
      <c r="AW32" s="366"/>
      <c r="AX32" s="368"/>
    </row>
    <row r="33" spans="1:50" ht="23.2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4" t="s">
        <v>54</v>
      </c>
      <c r="Z33" s="299"/>
      <c r="AA33" s="300"/>
      <c r="AB33" s="524" t="s">
        <v>587</v>
      </c>
      <c r="AC33" s="524"/>
      <c r="AD33" s="524"/>
      <c r="AE33" s="365">
        <v>16</v>
      </c>
      <c r="AF33" s="366"/>
      <c r="AG33" s="366"/>
      <c r="AH33" s="366"/>
      <c r="AI33" s="365">
        <v>10</v>
      </c>
      <c r="AJ33" s="366"/>
      <c r="AK33" s="366"/>
      <c r="AL33" s="366"/>
      <c r="AM33" s="365">
        <v>13</v>
      </c>
      <c r="AN33" s="366"/>
      <c r="AO33" s="366"/>
      <c r="AP33" s="366"/>
      <c r="AQ33" s="111">
        <v>13</v>
      </c>
      <c r="AR33" s="112"/>
      <c r="AS33" s="112"/>
      <c r="AT33" s="113"/>
      <c r="AU33" s="366" t="s">
        <v>575</v>
      </c>
      <c r="AV33" s="366"/>
      <c r="AW33" s="366"/>
      <c r="AX33" s="368"/>
    </row>
    <row r="34" spans="1:50" ht="23.25" customHeight="1" x14ac:dyDescent="0.15">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4" t="s">
        <v>13</v>
      </c>
      <c r="Z34" s="299"/>
      <c r="AA34" s="300"/>
      <c r="AB34" s="499" t="s">
        <v>301</v>
      </c>
      <c r="AC34" s="499"/>
      <c r="AD34" s="499"/>
      <c r="AE34" s="365">
        <v>81</v>
      </c>
      <c r="AF34" s="366"/>
      <c r="AG34" s="366"/>
      <c r="AH34" s="366"/>
      <c r="AI34" s="365">
        <v>100</v>
      </c>
      <c r="AJ34" s="366"/>
      <c r="AK34" s="366"/>
      <c r="AL34" s="366"/>
      <c r="AM34" s="365">
        <v>100</v>
      </c>
      <c r="AN34" s="366"/>
      <c r="AO34" s="366"/>
      <c r="AP34" s="366"/>
      <c r="AQ34" s="111" t="s">
        <v>576</v>
      </c>
      <c r="AR34" s="112"/>
      <c r="AS34" s="112"/>
      <c r="AT34" s="113"/>
      <c r="AU34" s="366" t="s">
        <v>563</v>
      </c>
      <c r="AV34" s="366"/>
      <c r="AW34" s="366"/>
      <c r="AX34" s="368"/>
    </row>
    <row r="35" spans="1:50" ht="23.25" customHeight="1" x14ac:dyDescent="0.15">
      <c r="A35" s="901" t="s">
        <v>496</v>
      </c>
      <c r="B35" s="902"/>
      <c r="C35" s="902"/>
      <c r="D35" s="902"/>
      <c r="E35" s="902"/>
      <c r="F35" s="903"/>
      <c r="G35" s="907" t="s">
        <v>588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3" t="s">
        <v>468</v>
      </c>
      <c r="B37" s="644"/>
      <c r="C37" s="644"/>
      <c r="D37" s="644"/>
      <c r="E37" s="644"/>
      <c r="F37" s="645"/>
      <c r="G37" s="567" t="s">
        <v>265</v>
      </c>
      <c r="H37" s="382"/>
      <c r="I37" s="382"/>
      <c r="J37" s="382"/>
      <c r="K37" s="382"/>
      <c r="L37" s="382"/>
      <c r="M37" s="382"/>
      <c r="N37" s="382"/>
      <c r="O37" s="568"/>
      <c r="P37" s="633" t="s">
        <v>59</v>
      </c>
      <c r="Q37" s="382"/>
      <c r="R37" s="382"/>
      <c r="S37" s="382"/>
      <c r="T37" s="382"/>
      <c r="U37" s="382"/>
      <c r="V37" s="382"/>
      <c r="W37" s="382"/>
      <c r="X37" s="568"/>
      <c r="Y37" s="634"/>
      <c r="Z37" s="635"/>
      <c r="AA37" s="636"/>
      <c r="AB37" s="369" t="s">
        <v>11</v>
      </c>
      <c r="AC37" s="370"/>
      <c r="AD37" s="371"/>
      <c r="AE37" s="369" t="s">
        <v>526</v>
      </c>
      <c r="AF37" s="370"/>
      <c r="AG37" s="370"/>
      <c r="AH37" s="371"/>
      <c r="AI37" s="369" t="s">
        <v>523</v>
      </c>
      <c r="AJ37" s="370"/>
      <c r="AK37" s="370"/>
      <c r="AL37" s="371"/>
      <c r="AM37" s="376" t="s">
        <v>518</v>
      </c>
      <c r="AN37" s="376"/>
      <c r="AO37" s="376"/>
      <c r="AP37" s="369"/>
      <c r="AQ37" s="268" t="s">
        <v>354</v>
      </c>
      <c r="AR37" s="269"/>
      <c r="AS37" s="269"/>
      <c r="AT37" s="270"/>
      <c r="AU37" s="382" t="s">
        <v>253</v>
      </c>
      <c r="AV37" s="382"/>
      <c r="AW37" s="382"/>
      <c r="AX37" s="383"/>
    </row>
    <row r="38" spans="1:50" ht="18.75" hidden="1"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470"/>
      <c r="Z38" s="471"/>
      <c r="AA38" s="472"/>
      <c r="AB38" s="333"/>
      <c r="AC38" s="334"/>
      <c r="AD38" s="335"/>
      <c r="AE38" s="333"/>
      <c r="AF38" s="334"/>
      <c r="AG38" s="334"/>
      <c r="AH38" s="335"/>
      <c r="AI38" s="333"/>
      <c r="AJ38" s="334"/>
      <c r="AK38" s="334"/>
      <c r="AL38" s="335"/>
      <c r="AM38" s="377"/>
      <c r="AN38" s="377"/>
      <c r="AO38" s="377"/>
      <c r="AP38" s="333"/>
      <c r="AQ38" s="217"/>
      <c r="AR38" s="136"/>
      <c r="AS38" s="137" t="s">
        <v>355</v>
      </c>
      <c r="AT38" s="172"/>
      <c r="AU38" s="272"/>
      <c r="AV38" s="272"/>
      <c r="AW38" s="380" t="s">
        <v>300</v>
      </c>
      <c r="AX38" s="381"/>
    </row>
    <row r="39" spans="1:50" ht="23.25" hidden="1" customHeight="1" x14ac:dyDescent="0.15">
      <c r="A39" s="517"/>
      <c r="B39" s="515"/>
      <c r="C39" s="515"/>
      <c r="D39" s="515"/>
      <c r="E39" s="515"/>
      <c r="F39" s="516"/>
      <c r="G39" s="542"/>
      <c r="H39" s="543"/>
      <c r="I39" s="543"/>
      <c r="J39" s="543"/>
      <c r="K39" s="543"/>
      <c r="L39" s="543"/>
      <c r="M39" s="543"/>
      <c r="N39" s="543"/>
      <c r="O39" s="544"/>
      <c r="P39" s="161"/>
      <c r="Q39" s="161"/>
      <c r="R39" s="161"/>
      <c r="S39" s="161"/>
      <c r="T39" s="161"/>
      <c r="U39" s="161"/>
      <c r="V39" s="161"/>
      <c r="W39" s="161"/>
      <c r="X39" s="231"/>
      <c r="Y39" s="339" t="s">
        <v>12</v>
      </c>
      <c r="Z39" s="551"/>
      <c r="AA39" s="552"/>
      <c r="AB39" s="553"/>
      <c r="AC39" s="553"/>
      <c r="AD39" s="55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4" t="s">
        <v>54</v>
      </c>
      <c r="Z40" s="299"/>
      <c r="AA40" s="300"/>
      <c r="AB40" s="524"/>
      <c r="AC40" s="524"/>
      <c r="AD40" s="524"/>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6"/>
      <c r="B41" s="647"/>
      <c r="C41" s="647"/>
      <c r="D41" s="647"/>
      <c r="E41" s="647"/>
      <c r="F41" s="648"/>
      <c r="G41" s="548"/>
      <c r="H41" s="549"/>
      <c r="I41" s="549"/>
      <c r="J41" s="549"/>
      <c r="K41" s="549"/>
      <c r="L41" s="549"/>
      <c r="M41" s="549"/>
      <c r="N41" s="549"/>
      <c r="O41" s="550"/>
      <c r="P41" s="164"/>
      <c r="Q41" s="164"/>
      <c r="R41" s="164"/>
      <c r="S41" s="164"/>
      <c r="T41" s="164"/>
      <c r="U41" s="164"/>
      <c r="V41" s="164"/>
      <c r="W41" s="164"/>
      <c r="X41" s="236"/>
      <c r="Y41" s="304" t="s">
        <v>13</v>
      </c>
      <c r="Z41" s="299"/>
      <c r="AA41" s="300"/>
      <c r="AB41" s="499" t="s">
        <v>301</v>
      </c>
      <c r="AC41" s="499"/>
      <c r="AD41" s="49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1" t="s">
        <v>496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3" t="s">
        <v>468</v>
      </c>
      <c r="B44" s="644"/>
      <c r="C44" s="644"/>
      <c r="D44" s="644"/>
      <c r="E44" s="644"/>
      <c r="F44" s="645"/>
      <c r="G44" s="567" t="s">
        <v>265</v>
      </c>
      <c r="H44" s="382"/>
      <c r="I44" s="382"/>
      <c r="J44" s="382"/>
      <c r="K44" s="382"/>
      <c r="L44" s="382"/>
      <c r="M44" s="382"/>
      <c r="N44" s="382"/>
      <c r="O44" s="568"/>
      <c r="P44" s="633" t="s">
        <v>59</v>
      </c>
      <c r="Q44" s="382"/>
      <c r="R44" s="382"/>
      <c r="S44" s="382"/>
      <c r="T44" s="382"/>
      <c r="U44" s="382"/>
      <c r="V44" s="382"/>
      <c r="W44" s="382"/>
      <c r="X44" s="568"/>
      <c r="Y44" s="634"/>
      <c r="Z44" s="635"/>
      <c r="AA44" s="636"/>
      <c r="AB44" s="369" t="s">
        <v>11</v>
      </c>
      <c r="AC44" s="370"/>
      <c r="AD44" s="371"/>
      <c r="AE44" s="369" t="s">
        <v>526</v>
      </c>
      <c r="AF44" s="370"/>
      <c r="AG44" s="370"/>
      <c r="AH44" s="371"/>
      <c r="AI44" s="369" t="s">
        <v>523</v>
      </c>
      <c r="AJ44" s="370"/>
      <c r="AK44" s="370"/>
      <c r="AL44" s="371"/>
      <c r="AM44" s="376" t="s">
        <v>518</v>
      </c>
      <c r="AN44" s="376"/>
      <c r="AO44" s="376"/>
      <c r="AP44" s="369"/>
      <c r="AQ44" s="268" t="s">
        <v>354</v>
      </c>
      <c r="AR44" s="269"/>
      <c r="AS44" s="269"/>
      <c r="AT44" s="270"/>
      <c r="AU44" s="382" t="s">
        <v>253</v>
      </c>
      <c r="AV44" s="382"/>
      <c r="AW44" s="382"/>
      <c r="AX44" s="383"/>
    </row>
    <row r="45" spans="1:50" ht="18.75" hidden="1"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470"/>
      <c r="Z45" s="471"/>
      <c r="AA45" s="472"/>
      <c r="AB45" s="333"/>
      <c r="AC45" s="334"/>
      <c r="AD45" s="335"/>
      <c r="AE45" s="333"/>
      <c r="AF45" s="334"/>
      <c r="AG45" s="334"/>
      <c r="AH45" s="335"/>
      <c r="AI45" s="333"/>
      <c r="AJ45" s="334"/>
      <c r="AK45" s="334"/>
      <c r="AL45" s="335"/>
      <c r="AM45" s="377"/>
      <c r="AN45" s="377"/>
      <c r="AO45" s="377"/>
      <c r="AP45" s="333"/>
      <c r="AQ45" s="217"/>
      <c r="AR45" s="136"/>
      <c r="AS45" s="137" t="s">
        <v>355</v>
      </c>
      <c r="AT45" s="172"/>
      <c r="AU45" s="272"/>
      <c r="AV45" s="272"/>
      <c r="AW45" s="380" t="s">
        <v>300</v>
      </c>
      <c r="AX45" s="381"/>
    </row>
    <row r="46" spans="1:50" ht="23.25" hidden="1" customHeight="1" x14ac:dyDescent="0.15">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39" t="s">
        <v>12</v>
      </c>
      <c r="Z46" s="551"/>
      <c r="AA46" s="552"/>
      <c r="AB46" s="553"/>
      <c r="AC46" s="553"/>
      <c r="AD46" s="55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4" t="s">
        <v>54</v>
      </c>
      <c r="Z47" s="299"/>
      <c r="AA47" s="300"/>
      <c r="AB47" s="524"/>
      <c r="AC47" s="524"/>
      <c r="AD47" s="524"/>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6"/>
      <c r="B48" s="647"/>
      <c r="C48" s="647"/>
      <c r="D48" s="647"/>
      <c r="E48" s="647"/>
      <c r="F48" s="648"/>
      <c r="G48" s="548"/>
      <c r="H48" s="549"/>
      <c r="I48" s="549"/>
      <c r="J48" s="549"/>
      <c r="K48" s="549"/>
      <c r="L48" s="549"/>
      <c r="M48" s="549"/>
      <c r="N48" s="549"/>
      <c r="O48" s="550"/>
      <c r="P48" s="164"/>
      <c r="Q48" s="164"/>
      <c r="R48" s="164"/>
      <c r="S48" s="164"/>
      <c r="T48" s="164"/>
      <c r="U48" s="164"/>
      <c r="V48" s="164"/>
      <c r="W48" s="164"/>
      <c r="X48" s="236"/>
      <c r="Y48" s="304" t="s">
        <v>13</v>
      </c>
      <c r="Z48" s="299"/>
      <c r="AA48" s="300"/>
      <c r="AB48" s="499" t="s">
        <v>301</v>
      </c>
      <c r="AC48" s="499"/>
      <c r="AD48" s="49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1" t="s">
        <v>496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4" t="s">
        <v>468</v>
      </c>
      <c r="B51" s="515"/>
      <c r="C51" s="515"/>
      <c r="D51" s="515"/>
      <c r="E51" s="515"/>
      <c r="F51" s="516"/>
      <c r="G51" s="567" t="s">
        <v>265</v>
      </c>
      <c r="H51" s="382"/>
      <c r="I51" s="382"/>
      <c r="J51" s="382"/>
      <c r="K51" s="382"/>
      <c r="L51" s="382"/>
      <c r="M51" s="382"/>
      <c r="N51" s="382"/>
      <c r="O51" s="568"/>
      <c r="P51" s="633" t="s">
        <v>59</v>
      </c>
      <c r="Q51" s="382"/>
      <c r="R51" s="382"/>
      <c r="S51" s="382"/>
      <c r="T51" s="382"/>
      <c r="U51" s="382"/>
      <c r="V51" s="382"/>
      <c r="W51" s="382"/>
      <c r="X51" s="568"/>
      <c r="Y51" s="634"/>
      <c r="Z51" s="635"/>
      <c r="AA51" s="636"/>
      <c r="AB51" s="369" t="s">
        <v>11</v>
      </c>
      <c r="AC51" s="370"/>
      <c r="AD51" s="371"/>
      <c r="AE51" s="369" t="s">
        <v>526</v>
      </c>
      <c r="AF51" s="370"/>
      <c r="AG51" s="370"/>
      <c r="AH51" s="371"/>
      <c r="AI51" s="369" t="s">
        <v>523</v>
      </c>
      <c r="AJ51" s="370"/>
      <c r="AK51" s="370"/>
      <c r="AL51" s="371"/>
      <c r="AM51" s="376" t="s">
        <v>519</v>
      </c>
      <c r="AN51" s="376"/>
      <c r="AO51" s="376"/>
      <c r="AP51" s="369"/>
      <c r="AQ51" s="268" t="s">
        <v>354</v>
      </c>
      <c r="AR51" s="269"/>
      <c r="AS51" s="269"/>
      <c r="AT51" s="270"/>
      <c r="AU51" s="378" t="s">
        <v>253</v>
      </c>
      <c r="AV51" s="378"/>
      <c r="AW51" s="378"/>
      <c r="AX51" s="379"/>
    </row>
    <row r="52" spans="1:50" ht="18.75" hidden="1"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470"/>
      <c r="Z52" s="471"/>
      <c r="AA52" s="472"/>
      <c r="AB52" s="333"/>
      <c r="AC52" s="334"/>
      <c r="AD52" s="335"/>
      <c r="AE52" s="333"/>
      <c r="AF52" s="334"/>
      <c r="AG52" s="334"/>
      <c r="AH52" s="335"/>
      <c r="AI52" s="333"/>
      <c r="AJ52" s="334"/>
      <c r="AK52" s="334"/>
      <c r="AL52" s="335"/>
      <c r="AM52" s="377"/>
      <c r="AN52" s="377"/>
      <c r="AO52" s="377"/>
      <c r="AP52" s="333"/>
      <c r="AQ52" s="217"/>
      <c r="AR52" s="136"/>
      <c r="AS52" s="137" t="s">
        <v>355</v>
      </c>
      <c r="AT52" s="172"/>
      <c r="AU52" s="272"/>
      <c r="AV52" s="272"/>
      <c r="AW52" s="380" t="s">
        <v>300</v>
      </c>
      <c r="AX52" s="381"/>
    </row>
    <row r="53" spans="1:50" ht="23.25" hidden="1" customHeight="1" x14ac:dyDescent="0.15">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39" t="s">
        <v>12</v>
      </c>
      <c r="Z53" s="551"/>
      <c r="AA53" s="552"/>
      <c r="AB53" s="553"/>
      <c r="AC53" s="553"/>
      <c r="AD53" s="55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4" t="s">
        <v>54</v>
      </c>
      <c r="Z54" s="299"/>
      <c r="AA54" s="300"/>
      <c r="AB54" s="524"/>
      <c r="AC54" s="524"/>
      <c r="AD54" s="524"/>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6"/>
      <c r="B55" s="647"/>
      <c r="C55" s="647"/>
      <c r="D55" s="647"/>
      <c r="E55" s="647"/>
      <c r="F55" s="648"/>
      <c r="G55" s="548"/>
      <c r="H55" s="549"/>
      <c r="I55" s="549"/>
      <c r="J55" s="549"/>
      <c r="K55" s="549"/>
      <c r="L55" s="549"/>
      <c r="M55" s="549"/>
      <c r="N55" s="549"/>
      <c r="O55" s="550"/>
      <c r="P55" s="164"/>
      <c r="Q55" s="164"/>
      <c r="R55" s="164"/>
      <c r="S55" s="164"/>
      <c r="T55" s="164"/>
      <c r="U55" s="164"/>
      <c r="V55" s="164"/>
      <c r="W55" s="164"/>
      <c r="X55" s="236"/>
      <c r="Y55" s="304" t="s">
        <v>13</v>
      </c>
      <c r="Z55" s="299"/>
      <c r="AA55" s="300"/>
      <c r="AB55" s="463" t="s">
        <v>14</v>
      </c>
      <c r="AC55" s="463"/>
      <c r="AD55" s="463"/>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1" t="s">
        <v>496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4" t="s">
        <v>468</v>
      </c>
      <c r="B58" s="515"/>
      <c r="C58" s="515"/>
      <c r="D58" s="515"/>
      <c r="E58" s="515"/>
      <c r="F58" s="516"/>
      <c r="G58" s="567" t="s">
        <v>265</v>
      </c>
      <c r="H58" s="382"/>
      <c r="I58" s="382"/>
      <c r="J58" s="382"/>
      <c r="K58" s="382"/>
      <c r="L58" s="382"/>
      <c r="M58" s="382"/>
      <c r="N58" s="382"/>
      <c r="O58" s="568"/>
      <c r="P58" s="633" t="s">
        <v>59</v>
      </c>
      <c r="Q58" s="382"/>
      <c r="R58" s="382"/>
      <c r="S58" s="382"/>
      <c r="T58" s="382"/>
      <c r="U58" s="382"/>
      <c r="V58" s="382"/>
      <c r="W58" s="382"/>
      <c r="X58" s="568"/>
      <c r="Y58" s="634"/>
      <c r="Z58" s="635"/>
      <c r="AA58" s="636"/>
      <c r="AB58" s="369" t="s">
        <v>11</v>
      </c>
      <c r="AC58" s="370"/>
      <c r="AD58" s="371"/>
      <c r="AE58" s="369" t="s">
        <v>527</v>
      </c>
      <c r="AF58" s="370"/>
      <c r="AG58" s="370"/>
      <c r="AH58" s="371"/>
      <c r="AI58" s="369" t="s">
        <v>523</v>
      </c>
      <c r="AJ58" s="370"/>
      <c r="AK58" s="370"/>
      <c r="AL58" s="371"/>
      <c r="AM58" s="376" t="s">
        <v>518</v>
      </c>
      <c r="AN58" s="376"/>
      <c r="AO58" s="376"/>
      <c r="AP58" s="369"/>
      <c r="AQ58" s="268" t="s">
        <v>354</v>
      </c>
      <c r="AR58" s="269"/>
      <c r="AS58" s="269"/>
      <c r="AT58" s="270"/>
      <c r="AU58" s="378" t="s">
        <v>253</v>
      </c>
      <c r="AV58" s="378"/>
      <c r="AW58" s="378"/>
      <c r="AX58" s="379"/>
    </row>
    <row r="59" spans="1:50" ht="18.75" hidden="1"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470"/>
      <c r="Z59" s="471"/>
      <c r="AA59" s="472"/>
      <c r="AB59" s="333"/>
      <c r="AC59" s="334"/>
      <c r="AD59" s="335"/>
      <c r="AE59" s="333"/>
      <c r="AF59" s="334"/>
      <c r="AG59" s="334"/>
      <c r="AH59" s="335"/>
      <c r="AI59" s="333"/>
      <c r="AJ59" s="334"/>
      <c r="AK59" s="334"/>
      <c r="AL59" s="335"/>
      <c r="AM59" s="377"/>
      <c r="AN59" s="377"/>
      <c r="AO59" s="377"/>
      <c r="AP59" s="333"/>
      <c r="AQ59" s="217"/>
      <c r="AR59" s="136"/>
      <c r="AS59" s="137" t="s">
        <v>355</v>
      </c>
      <c r="AT59" s="172"/>
      <c r="AU59" s="272"/>
      <c r="AV59" s="272"/>
      <c r="AW59" s="380" t="s">
        <v>300</v>
      </c>
      <c r="AX59" s="381"/>
    </row>
    <row r="60" spans="1:50" ht="23.25" hidden="1" customHeight="1" x14ac:dyDescent="0.15">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39" t="s">
        <v>12</v>
      </c>
      <c r="Z60" s="551"/>
      <c r="AA60" s="552"/>
      <c r="AB60" s="553"/>
      <c r="AC60" s="553"/>
      <c r="AD60" s="55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4" t="s">
        <v>54</v>
      </c>
      <c r="Z61" s="299"/>
      <c r="AA61" s="300"/>
      <c r="AB61" s="524"/>
      <c r="AC61" s="524"/>
      <c r="AD61" s="524"/>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4" t="s">
        <v>13</v>
      </c>
      <c r="Z62" s="299"/>
      <c r="AA62" s="300"/>
      <c r="AB62" s="499" t="s">
        <v>14</v>
      </c>
      <c r="AC62" s="499"/>
      <c r="AD62" s="49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1" t="s">
        <v>496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469</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464</v>
      </c>
      <c r="X65" s="874"/>
      <c r="Y65" s="877"/>
      <c r="Z65" s="877"/>
      <c r="AA65" s="878"/>
      <c r="AB65" s="871" t="s">
        <v>11</v>
      </c>
      <c r="AC65" s="867"/>
      <c r="AD65" s="868"/>
      <c r="AE65" s="369" t="s">
        <v>526</v>
      </c>
      <c r="AF65" s="370"/>
      <c r="AG65" s="370"/>
      <c r="AH65" s="371"/>
      <c r="AI65" s="369" t="s">
        <v>523</v>
      </c>
      <c r="AJ65" s="370"/>
      <c r="AK65" s="370"/>
      <c r="AL65" s="371"/>
      <c r="AM65" s="376" t="s">
        <v>518</v>
      </c>
      <c r="AN65" s="376"/>
      <c r="AO65" s="376"/>
      <c r="AP65" s="369"/>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71"/>
      <c r="AR66" s="272"/>
      <c r="AS66" s="869" t="s">
        <v>355</v>
      </c>
      <c r="AT66" s="870"/>
      <c r="AU66" s="272"/>
      <c r="AV66" s="272"/>
      <c r="AW66" s="869" t="s">
        <v>467</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486</v>
      </c>
      <c r="AC67" s="955"/>
      <c r="AD67" s="95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486</v>
      </c>
      <c r="AC68" s="978"/>
      <c r="AD68" s="97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487</v>
      </c>
      <c r="AC69" s="979"/>
      <c r="AD69" s="979"/>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15">
      <c r="A70" s="855" t="s">
        <v>474</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485</v>
      </c>
      <c r="X70" s="948"/>
      <c r="Y70" s="953" t="s">
        <v>12</v>
      </c>
      <c r="Z70" s="953"/>
      <c r="AA70" s="954"/>
      <c r="AB70" s="955" t="s">
        <v>486</v>
      </c>
      <c r="AC70" s="955"/>
      <c r="AD70" s="95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486</v>
      </c>
      <c r="AC71" s="978"/>
      <c r="AD71" s="97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487</v>
      </c>
      <c r="AC72" s="979"/>
      <c r="AD72" s="97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1" t="s">
        <v>469</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9" t="s">
        <v>526</v>
      </c>
      <c r="AF73" s="370"/>
      <c r="AG73" s="370"/>
      <c r="AH73" s="371"/>
      <c r="AI73" s="369" t="s">
        <v>523</v>
      </c>
      <c r="AJ73" s="370"/>
      <c r="AK73" s="370"/>
      <c r="AL73" s="371"/>
      <c r="AM73" s="376" t="s">
        <v>518</v>
      </c>
      <c r="AN73" s="376"/>
      <c r="AO73" s="376"/>
      <c r="AP73" s="369"/>
      <c r="AQ73" s="176" t="s">
        <v>354</v>
      </c>
      <c r="AR73" s="169"/>
      <c r="AS73" s="169"/>
      <c r="AT73" s="170"/>
      <c r="AU73" s="274"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5" t="s">
        <v>499</v>
      </c>
      <c r="B78" s="916"/>
      <c r="C78" s="916"/>
      <c r="D78" s="916"/>
      <c r="E78" s="913" t="s">
        <v>446</v>
      </c>
      <c r="F78" s="914"/>
      <c r="G78" s="57" t="s">
        <v>357</v>
      </c>
      <c r="H78" s="796"/>
      <c r="I78" s="244"/>
      <c r="J78" s="244"/>
      <c r="K78" s="244"/>
      <c r="L78" s="244"/>
      <c r="M78" s="244"/>
      <c r="N78" s="244"/>
      <c r="O78" s="797"/>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463</v>
      </c>
      <c r="AP79" s="149"/>
      <c r="AQ79" s="149"/>
      <c r="AR79" s="81" t="s">
        <v>461</v>
      </c>
      <c r="AS79" s="148"/>
      <c r="AT79" s="149"/>
      <c r="AU79" s="149"/>
      <c r="AV79" s="149"/>
      <c r="AW79" s="149"/>
      <c r="AX79" s="150"/>
    </row>
    <row r="80" spans="1:50" ht="18.75" hidden="1" customHeight="1" x14ac:dyDescent="0.15">
      <c r="A80" s="521" t="s">
        <v>266</v>
      </c>
      <c r="B80" s="850" t="s">
        <v>460</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2"/>
      <c r="B81" s="853"/>
      <c r="C81" s="554"/>
      <c r="D81" s="554"/>
      <c r="E81" s="554"/>
      <c r="F81" s="555"/>
      <c r="G81" s="380"/>
      <c r="H81" s="380"/>
      <c r="I81" s="380"/>
      <c r="J81" s="380"/>
      <c r="K81" s="380"/>
      <c r="L81" s="380"/>
      <c r="M81" s="380"/>
      <c r="N81" s="380"/>
      <c r="O81" s="380"/>
      <c r="P81" s="380"/>
      <c r="Q81" s="380"/>
      <c r="R81" s="380"/>
      <c r="S81" s="380"/>
      <c r="T81" s="380"/>
      <c r="U81" s="380"/>
      <c r="V81" s="380"/>
      <c r="W81" s="380"/>
      <c r="X81" s="380"/>
      <c r="Y81" s="380"/>
      <c r="Z81" s="380"/>
      <c r="AA81" s="570"/>
      <c r="AB81" s="582"/>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0" t="s">
        <v>11</v>
      </c>
      <c r="AC85" s="461"/>
      <c r="AD85" s="462"/>
      <c r="AE85" s="369" t="s">
        <v>526</v>
      </c>
      <c r="AF85" s="370"/>
      <c r="AG85" s="370"/>
      <c r="AH85" s="371"/>
      <c r="AI85" s="369" t="s">
        <v>523</v>
      </c>
      <c r="AJ85" s="370"/>
      <c r="AK85" s="370"/>
      <c r="AL85" s="371"/>
      <c r="AM85" s="376" t="s">
        <v>518</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2"/>
      <c r="B86" s="554"/>
      <c r="C86" s="554"/>
      <c r="D86" s="554"/>
      <c r="E86" s="554"/>
      <c r="F86" s="555"/>
      <c r="G86" s="569"/>
      <c r="H86" s="380"/>
      <c r="I86" s="380"/>
      <c r="J86" s="380"/>
      <c r="K86" s="380"/>
      <c r="L86" s="380"/>
      <c r="M86" s="380"/>
      <c r="N86" s="380"/>
      <c r="O86" s="570"/>
      <c r="P86" s="582"/>
      <c r="Q86" s="380"/>
      <c r="R86" s="380"/>
      <c r="S86" s="380"/>
      <c r="T86" s="380"/>
      <c r="U86" s="380"/>
      <c r="V86" s="380"/>
      <c r="W86" s="380"/>
      <c r="X86" s="570"/>
      <c r="Y86" s="173"/>
      <c r="Z86" s="174"/>
      <c r="AA86" s="175"/>
      <c r="AB86" s="333"/>
      <c r="AC86" s="334"/>
      <c r="AD86" s="335"/>
      <c r="AE86" s="333"/>
      <c r="AF86" s="334"/>
      <c r="AG86" s="334"/>
      <c r="AH86" s="335"/>
      <c r="AI86" s="333"/>
      <c r="AJ86" s="334"/>
      <c r="AK86" s="334"/>
      <c r="AL86" s="335"/>
      <c r="AM86" s="377"/>
      <c r="AN86" s="377"/>
      <c r="AO86" s="377"/>
      <c r="AP86" s="333"/>
      <c r="AQ86" s="271"/>
      <c r="AR86" s="272"/>
      <c r="AS86" s="137" t="s">
        <v>355</v>
      </c>
      <c r="AT86" s="172"/>
      <c r="AU86" s="272"/>
      <c r="AV86" s="272"/>
      <c r="AW86" s="380" t="s">
        <v>300</v>
      </c>
      <c r="AX86" s="381"/>
      <c r="AY86" s="10"/>
      <c r="AZ86" s="10"/>
      <c r="BA86" s="10"/>
      <c r="BB86" s="10"/>
      <c r="BC86" s="10"/>
      <c r="BD86" s="10"/>
      <c r="BE86" s="10"/>
      <c r="BF86" s="10"/>
      <c r="BG86" s="10"/>
      <c r="BH86" s="10"/>
    </row>
    <row r="87" spans="1:60" ht="23.25" hidden="1" customHeight="1" x14ac:dyDescent="0.15">
      <c r="A87" s="522"/>
      <c r="B87" s="554"/>
      <c r="C87" s="554"/>
      <c r="D87" s="554"/>
      <c r="E87" s="554"/>
      <c r="F87" s="555"/>
      <c r="G87" s="230"/>
      <c r="H87" s="161"/>
      <c r="I87" s="161"/>
      <c r="J87" s="161"/>
      <c r="K87" s="161"/>
      <c r="L87" s="161"/>
      <c r="M87" s="161"/>
      <c r="N87" s="161"/>
      <c r="O87" s="231"/>
      <c r="P87" s="161"/>
      <c r="Q87" s="803"/>
      <c r="R87" s="803"/>
      <c r="S87" s="803"/>
      <c r="T87" s="803"/>
      <c r="U87" s="803"/>
      <c r="V87" s="803"/>
      <c r="W87" s="803"/>
      <c r="X87" s="804"/>
      <c r="Y87" s="759" t="s">
        <v>62</v>
      </c>
      <c r="Z87" s="760"/>
      <c r="AA87" s="761"/>
      <c r="AB87" s="553"/>
      <c r="AC87" s="553"/>
      <c r="AD87" s="553"/>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2"/>
      <c r="B88" s="554"/>
      <c r="C88" s="554"/>
      <c r="D88" s="554"/>
      <c r="E88" s="554"/>
      <c r="F88" s="555"/>
      <c r="G88" s="232"/>
      <c r="H88" s="233"/>
      <c r="I88" s="233"/>
      <c r="J88" s="233"/>
      <c r="K88" s="233"/>
      <c r="L88" s="233"/>
      <c r="M88" s="233"/>
      <c r="N88" s="233"/>
      <c r="O88" s="234"/>
      <c r="P88" s="805"/>
      <c r="Q88" s="805"/>
      <c r="R88" s="805"/>
      <c r="S88" s="805"/>
      <c r="T88" s="805"/>
      <c r="U88" s="805"/>
      <c r="V88" s="805"/>
      <c r="W88" s="805"/>
      <c r="X88" s="806"/>
      <c r="Y88" s="733" t="s">
        <v>54</v>
      </c>
      <c r="Z88" s="734"/>
      <c r="AA88" s="735"/>
      <c r="AB88" s="524"/>
      <c r="AC88" s="524"/>
      <c r="AD88" s="524"/>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2"/>
      <c r="B89" s="556"/>
      <c r="C89" s="556"/>
      <c r="D89" s="556"/>
      <c r="E89" s="556"/>
      <c r="F89" s="557"/>
      <c r="G89" s="235"/>
      <c r="H89" s="164"/>
      <c r="I89" s="164"/>
      <c r="J89" s="164"/>
      <c r="K89" s="164"/>
      <c r="L89" s="164"/>
      <c r="M89" s="164"/>
      <c r="N89" s="164"/>
      <c r="O89" s="236"/>
      <c r="P89" s="305"/>
      <c r="Q89" s="305"/>
      <c r="R89" s="305"/>
      <c r="S89" s="305"/>
      <c r="T89" s="305"/>
      <c r="U89" s="305"/>
      <c r="V89" s="305"/>
      <c r="W89" s="305"/>
      <c r="X89" s="807"/>
      <c r="Y89" s="733" t="s">
        <v>13</v>
      </c>
      <c r="Z89" s="734"/>
      <c r="AA89" s="735"/>
      <c r="AB89" s="463" t="s">
        <v>14</v>
      </c>
      <c r="AC89" s="463"/>
      <c r="AD89" s="463"/>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0" t="s">
        <v>11</v>
      </c>
      <c r="AC90" s="461"/>
      <c r="AD90" s="462"/>
      <c r="AE90" s="369" t="s">
        <v>526</v>
      </c>
      <c r="AF90" s="370"/>
      <c r="AG90" s="370"/>
      <c r="AH90" s="371"/>
      <c r="AI90" s="369" t="s">
        <v>523</v>
      </c>
      <c r="AJ90" s="370"/>
      <c r="AK90" s="370"/>
      <c r="AL90" s="371"/>
      <c r="AM90" s="376" t="s">
        <v>518</v>
      </c>
      <c r="AN90" s="376"/>
      <c r="AO90" s="376"/>
      <c r="AP90" s="369"/>
      <c r="AQ90" s="176" t="s">
        <v>354</v>
      </c>
      <c r="AR90" s="169"/>
      <c r="AS90" s="169"/>
      <c r="AT90" s="170"/>
      <c r="AU90" s="374" t="s">
        <v>253</v>
      </c>
      <c r="AV90" s="374"/>
      <c r="AW90" s="374"/>
      <c r="AX90" s="375"/>
    </row>
    <row r="91" spans="1:60" ht="18.75" hidden="1" customHeight="1" x14ac:dyDescent="0.15">
      <c r="A91" s="522"/>
      <c r="B91" s="554"/>
      <c r="C91" s="554"/>
      <c r="D91" s="554"/>
      <c r="E91" s="554"/>
      <c r="F91" s="555"/>
      <c r="G91" s="569"/>
      <c r="H91" s="380"/>
      <c r="I91" s="380"/>
      <c r="J91" s="380"/>
      <c r="K91" s="380"/>
      <c r="L91" s="380"/>
      <c r="M91" s="380"/>
      <c r="N91" s="380"/>
      <c r="O91" s="570"/>
      <c r="P91" s="582"/>
      <c r="Q91" s="380"/>
      <c r="R91" s="380"/>
      <c r="S91" s="380"/>
      <c r="T91" s="380"/>
      <c r="U91" s="380"/>
      <c r="V91" s="380"/>
      <c r="W91" s="380"/>
      <c r="X91" s="570"/>
      <c r="Y91" s="173"/>
      <c r="Z91" s="174"/>
      <c r="AA91" s="175"/>
      <c r="AB91" s="333"/>
      <c r="AC91" s="334"/>
      <c r="AD91" s="335"/>
      <c r="AE91" s="333"/>
      <c r="AF91" s="334"/>
      <c r="AG91" s="334"/>
      <c r="AH91" s="335"/>
      <c r="AI91" s="333"/>
      <c r="AJ91" s="334"/>
      <c r="AK91" s="334"/>
      <c r="AL91" s="335"/>
      <c r="AM91" s="377"/>
      <c r="AN91" s="377"/>
      <c r="AO91" s="377"/>
      <c r="AP91" s="333"/>
      <c r="AQ91" s="271"/>
      <c r="AR91" s="272"/>
      <c r="AS91" s="137" t="s">
        <v>355</v>
      </c>
      <c r="AT91" s="172"/>
      <c r="AU91" s="272"/>
      <c r="AV91" s="272"/>
      <c r="AW91" s="380" t="s">
        <v>300</v>
      </c>
      <c r="AX91" s="381"/>
      <c r="AY91" s="10"/>
      <c r="AZ91" s="10"/>
      <c r="BA91" s="10"/>
      <c r="BB91" s="10"/>
      <c r="BC91" s="10"/>
    </row>
    <row r="92" spans="1:60" ht="23.25" hidden="1" customHeight="1" x14ac:dyDescent="0.15">
      <c r="A92" s="522"/>
      <c r="B92" s="554"/>
      <c r="C92" s="554"/>
      <c r="D92" s="554"/>
      <c r="E92" s="554"/>
      <c r="F92" s="555"/>
      <c r="G92" s="230"/>
      <c r="H92" s="161"/>
      <c r="I92" s="161"/>
      <c r="J92" s="161"/>
      <c r="K92" s="161"/>
      <c r="L92" s="161"/>
      <c r="M92" s="161"/>
      <c r="N92" s="161"/>
      <c r="O92" s="231"/>
      <c r="P92" s="161"/>
      <c r="Q92" s="803"/>
      <c r="R92" s="803"/>
      <c r="S92" s="803"/>
      <c r="T92" s="803"/>
      <c r="U92" s="803"/>
      <c r="V92" s="803"/>
      <c r="W92" s="803"/>
      <c r="X92" s="804"/>
      <c r="Y92" s="759" t="s">
        <v>62</v>
      </c>
      <c r="Z92" s="760"/>
      <c r="AA92" s="761"/>
      <c r="AB92" s="553"/>
      <c r="AC92" s="553"/>
      <c r="AD92" s="553"/>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5"/>
      <c r="Q93" s="805"/>
      <c r="R93" s="805"/>
      <c r="S93" s="805"/>
      <c r="T93" s="805"/>
      <c r="U93" s="805"/>
      <c r="V93" s="805"/>
      <c r="W93" s="805"/>
      <c r="X93" s="806"/>
      <c r="Y93" s="733" t="s">
        <v>54</v>
      </c>
      <c r="Z93" s="734"/>
      <c r="AA93" s="735"/>
      <c r="AB93" s="524"/>
      <c r="AC93" s="524"/>
      <c r="AD93" s="524"/>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2"/>
      <c r="B94" s="556"/>
      <c r="C94" s="556"/>
      <c r="D94" s="556"/>
      <c r="E94" s="556"/>
      <c r="F94" s="557"/>
      <c r="G94" s="235"/>
      <c r="H94" s="164"/>
      <c r="I94" s="164"/>
      <c r="J94" s="164"/>
      <c r="K94" s="164"/>
      <c r="L94" s="164"/>
      <c r="M94" s="164"/>
      <c r="N94" s="164"/>
      <c r="O94" s="236"/>
      <c r="P94" s="305"/>
      <c r="Q94" s="305"/>
      <c r="R94" s="305"/>
      <c r="S94" s="305"/>
      <c r="T94" s="305"/>
      <c r="U94" s="305"/>
      <c r="V94" s="305"/>
      <c r="W94" s="305"/>
      <c r="X94" s="807"/>
      <c r="Y94" s="733" t="s">
        <v>13</v>
      </c>
      <c r="Z94" s="734"/>
      <c r="AA94" s="735"/>
      <c r="AB94" s="463" t="s">
        <v>14</v>
      </c>
      <c r="AC94" s="463"/>
      <c r="AD94" s="463"/>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2"/>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0" t="s">
        <v>11</v>
      </c>
      <c r="AC95" s="461"/>
      <c r="AD95" s="462"/>
      <c r="AE95" s="369" t="s">
        <v>526</v>
      </c>
      <c r="AF95" s="370"/>
      <c r="AG95" s="370"/>
      <c r="AH95" s="371"/>
      <c r="AI95" s="369" t="s">
        <v>523</v>
      </c>
      <c r="AJ95" s="370"/>
      <c r="AK95" s="370"/>
      <c r="AL95" s="371"/>
      <c r="AM95" s="376" t="s">
        <v>518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0"/>
      <c r="I96" s="380"/>
      <c r="J96" s="380"/>
      <c r="K96" s="380"/>
      <c r="L96" s="380"/>
      <c r="M96" s="380"/>
      <c r="N96" s="380"/>
      <c r="O96" s="570"/>
      <c r="P96" s="582"/>
      <c r="Q96" s="380"/>
      <c r="R96" s="380"/>
      <c r="S96" s="380"/>
      <c r="T96" s="380"/>
      <c r="U96" s="380"/>
      <c r="V96" s="380"/>
      <c r="W96" s="380"/>
      <c r="X96" s="570"/>
      <c r="Y96" s="173"/>
      <c r="Z96" s="174"/>
      <c r="AA96" s="175"/>
      <c r="AB96" s="333"/>
      <c r="AC96" s="334"/>
      <c r="AD96" s="335"/>
      <c r="AE96" s="333"/>
      <c r="AF96" s="334"/>
      <c r="AG96" s="334"/>
      <c r="AH96" s="335"/>
      <c r="AI96" s="333"/>
      <c r="AJ96" s="334"/>
      <c r="AK96" s="334"/>
      <c r="AL96" s="335"/>
      <c r="AM96" s="377"/>
      <c r="AN96" s="377"/>
      <c r="AO96" s="377"/>
      <c r="AP96" s="333"/>
      <c r="AQ96" s="271"/>
      <c r="AR96" s="272"/>
      <c r="AS96" s="137" t="s">
        <v>355</v>
      </c>
      <c r="AT96" s="172"/>
      <c r="AU96" s="272"/>
      <c r="AV96" s="272"/>
      <c r="AW96" s="380" t="s">
        <v>300</v>
      </c>
      <c r="AX96" s="381"/>
    </row>
    <row r="97" spans="1:60" ht="23.25" hidden="1" customHeight="1" x14ac:dyDescent="0.15">
      <c r="A97" s="522"/>
      <c r="B97" s="554"/>
      <c r="C97" s="554"/>
      <c r="D97" s="554"/>
      <c r="E97" s="554"/>
      <c r="F97" s="555"/>
      <c r="G97" s="230"/>
      <c r="H97" s="161"/>
      <c r="I97" s="161"/>
      <c r="J97" s="161"/>
      <c r="K97" s="161"/>
      <c r="L97" s="161"/>
      <c r="M97" s="161"/>
      <c r="N97" s="161"/>
      <c r="O97" s="231"/>
      <c r="P97" s="161"/>
      <c r="Q97" s="803"/>
      <c r="R97" s="803"/>
      <c r="S97" s="803"/>
      <c r="T97" s="803"/>
      <c r="U97" s="803"/>
      <c r="V97" s="803"/>
      <c r="W97" s="803"/>
      <c r="X97" s="804"/>
      <c r="Y97" s="759" t="s">
        <v>62</v>
      </c>
      <c r="Z97" s="760"/>
      <c r="AA97" s="761"/>
      <c r="AB97" s="408"/>
      <c r="AC97" s="409"/>
      <c r="AD97" s="410"/>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5"/>
      <c r="Q98" s="805"/>
      <c r="R98" s="805"/>
      <c r="S98" s="805"/>
      <c r="T98" s="805"/>
      <c r="U98" s="805"/>
      <c r="V98" s="805"/>
      <c r="W98" s="805"/>
      <c r="X98" s="806"/>
      <c r="Y98" s="733" t="s">
        <v>54</v>
      </c>
      <c r="Z98" s="734"/>
      <c r="AA98" s="735"/>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3"/>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2" t="s">
        <v>13</v>
      </c>
      <c r="Z99" s="483"/>
      <c r="AA99" s="484"/>
      <c r="AB99" s="464" t="s">
        <v>14</v>
      </c>
      <c r="AC99" s="465"/>
      <c r="AD99" s="466"/>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7"/>
      <c r="Z100" s="468"/>
      <c r="AA100" s="469"/>
      <c r="AB100" s="861" t="s">
        <v>11</v>
      </c>
      <c r="AC100" s="861"/>
      <c r="AD100" s="861"/>
      <c r="AE100" s="827" t="s">
        <v>526</v>
      </c>
      <c r="AF100" s="828"/>
      <c r="AG100" s="828"/>
      <c r="AH100" s="829"/>
      <c r="AI100" s="827" t="s">
        <v>523</v>
      </c>
      <c r="AJ100" s="828"/>
      <c r="AK100" s="828"/>
      <c r="AL100" s="829"/>
      <c r="AM100" s="827" t="s">
        <v>519</v>
      </c>
      <c r="AN100" s="828"/>
      <c r="AO100" s="828"/>
      <c r="AP100" s="829"/>
      <c r="AQ100" s="932" t="s">
        <v>512</v>
      </c>
      <c r="AR100" s="933"/>
      <c r="AS100" s="933"/>
      <c r="AT100" s="934"/>
      <c r="AU100" s="932" t="s">
        <v>509</v>
      </c>
      <c r="AV100" s="933"/>
      <c r="AW100" s="933"/>
      <c r="AX100" s="935"/>
    </row>
    <row r="101" spans="1:60" ht="23.25" customHeight="1" x14ac:dyDescent="0.15">
      <c r="A101" s="493"/>
      <c r="B101" s="494"/>
      <c r="C101" s="494"/>
      <c r="D101" s="494"/>
      <c r="E101" s="494"/>
      <c r="F101" s="495"/>
      <c r="G101" s="161" t="s">
        <v>589</v>
      </c>
      <c r="H101" s="161"/>
      <c r="I101" s="161"/>
      <c r="J101" s="161"/>
      <c r="K101" s="161"/>
      <c r="L101" s="161"/>
      <c r="M101" s="161"/>
      <c r="N101" s="161"/>
      <c r="O101" s="161"/>
      <c r="P101" s="161"/>
      <c r="Q101" s="161"/>
      <c r="R101" s="161"/>
      <c r="S101" s="161"/>
      <c r="T101" s="161"/>
      <c r="U101" s="161"/>
      <c r="V101" s="161"/>
      <c r="W101" s="161"/>
      <c r="X101" s="231"/>
      <c r="Y101" s="817" t="s">
        <v>55</v>
      </c>
      <c r="Z101" s="717"/>
      <c r="AA101" s="718"/>
      <c r="AB101" s="553" t="s">
        <v>586</v>
      </c>
      <c r="AC101" s="553"/>
      <c r="AD101" s="553"/>
      <c r="AE101" s="365">
        <v>13</v>
      </c>
      <c r="AF101" s="366"/>
      <c r="AG101" s="366"/>
      <c r="AH101" s="367"/>
      <c r="AI101" s="365">
        <v>10</v>
      </c>
      <c r="AJ101" s="366"/>
      <c r="AK101" s="366"/>
      <c r="AL101" s="367"/>
      <c r="AM101" s="365">
        <v>13</v>
      </c>
      <c r="AN101" s="366"/>
      <c r="AO101" s="366"/>
      <c r="AP101" s="367"/>
      <c r="AQ101" s="365" t="s">
        <v>680</v>
      </c>
      <c r="AR101" s="366"/>
      <c r="AS101" s="366"/>
      <c r="AT101" s="367"/>
      <c r="AU101" s="365" t="s">
        <v>680</v>
      </c>
      <c r="AV101" s="366"/>
      <c r="AW101" s="366"/>
      <c r="AX101" s="367"/>
    </row>
    <row r="102" spans="1:60" ht="23.25"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40"/>
      <c r="AA102" s="341"/>
      <c r="AB102" s="553" t="s">
        <v>586</v>
      </c>
      <c r="AC102" s="553"/>
      <c r="AD102" s="553"/>
      <c r="AE102" s="359">
        <v>16</v>
      </c>
      <c r="AF102" s="359"/>
      <c r="AG102" s="359"/>
      <c r="AH102" s="359"/>
      <c r="AI102" s="359">
        <v>10</v>
      </c>
      <c r="AJ102" s="359"/>
      <c r="AK102" s="359"/>
      <c r="AL102" s="359"/>
      <c r="AM102" s="359">
        <v>13</v>
      </c>
      <c r="AN102" s="359"/>
      <c r="AO102" s="359"/>
      <c r="AP102" s="359"/>
      <c r="AQ102" s="818">
        <v>13</v>
      </c>
      <c r="AR102" s="819"/>
      <c r="AS102" s="819"/>
      <c r="AT102" s="820"/>
      <c r="AU102" s="818" t="s">
        <v>680</v>
      </c>
      <c r="AV102" s="819"/>
      <c r="AW102" s="819"/>
      <c r="AX102" s="820"/>
    </row>
    <row r="103" spans="1:60" ht="31.5" hidden="1" customHeight="1" x14ac:dyDescent="0.15">
      <c r="A103" s="490" t="s">
        <v>470</v>
      </c>
      <c r="B103" s="491"/>
      <c r="C103" s="491"/>
      <c r="D103" s="491"/>
      <c r="E103" s="491"/>
      <c r="F103" s="492"/>
      <c r="G103" s="734" t="s">
        <v>60</v>
      </c>
      <c r="H103" s="734"/>
      <c r="I103" s="734"/>
      <c r="J103" s="734"/>
      <c r="K103" s="734"/>
      <c r="L103" s="734"/>
      <c r="M103" s="734"/>
      <c r="N103" s="734"/>
      <c r="O103" s="734"/>
      <c r="P103" s="734"/>
      <c r="Q103" s="734"/>
      <c r="R103" s="734"/>
      <c r="S103" s="734"/>
      <c r="T103" s="734"/>
      <c r="U103" s="734"/>
      <c r="V103" s="734"/>
      <c r="W103" s="734"/>
      <c r="X103" s="735"/>
      <c r="Y103" s="470"/>
      <c r="Z103" s="471"/>
      <c r="AA103" s="472"/>
      <c r="AB103" s="304" t="s">
        <v>11</v>
      </c>
      <c r="AC103" s="299"/>
      <c r="AD103" s="300"/>
      <c r="AE103" s="304" t="s">
        <v>526</v>
      </c>
      <c r="AF103" s="299"/>
      <c r="AG103" s="299"/>
      <c r="AH103" s="300"/>
      <c r="AI103" s="304" t="s">
        <v>523</v>
      </c>
      <c r="AJ103" s="299"/>
      <c r="AK103" s="299"/>
      <c r="AL103" s="300"/>
      <c r="AM103" s="304" t="s">
        <v>519</v>
      </c>
      <c r="AN103" s="299"/>
      <c r="AO103" s="299"/>
      <c r="AP103" s="300"/>
      <c r="AQ103" s="361" t="s">
        <v>512</v>
      </c>
      <c r="AR103" s="362"/>
      <c r="AS103" s="362"/>
      <c r="AT103" s="363"/>
      <c r="AU103" s="361" t="s">
        <v>509</v>
      </c>
      <c r="AV103" s="362"/>
      <c r="AW103" s="362"/>
      <c r="AX103" s="364"/>
    </row>
    <row r="104" spans="1:60" ht="23.25" hidden="1" customHeight="1" x14ac:dyDescent="0.15">
      <c r="A104" s="493"/>
      <c r="B104" s="494"/>
      <c r="C104" s="494"/>
      <c r="D104" s="494"/>
      <c r="E104" s="494"/>
      <c r="F104" s="495"/>
      <c r="G104" s="161"/>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c r="AC104" s="474"/>
      <c r="AD104" s="475"/>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08"/>
      <c r="AC105" s="409"/>
      <c r="AD105" s="410"/>
      <c r="AE105" s="359"/>
      <c r="AF105" s="359"/>
      <c r="AG105" s="359"/>
      <c r="AH105" s="359"/>
      <c r="AI105" s="359"/>
      <c r="AJ105" s="359"/>
      <c r="AK105" s="359"/>
      <c r="AL105" s="359"/>
      <c r="AM105" s="359"/>
      <c r="AN105" s="359"/>
      <c r="AO105" s="359"/>
      <c r="AP105" s="359"/>
      <c r="AQ105" s="365"/>
      <c r="AR105" s="366"/>
      <c r="AS105" s="366"/>
      <c r="AT105" s="367"/>
      <c r="AU105" s="818"/>
      <c r="AV105" s="819"/>
      <c r="AW105" s="819"/>
      <c r="AX105" s="820"/>
    </row>
    <row r="106" spans="1:60" ht="31.5" hidden="1" customHeight="1" x14ac:dyDescent="0.15">
      <c r="A106" s="490" t="s">
        <v>470</v>
      </c>
      <c r="B106" s="491"/>
      <c r="C106" s="491"/>
      <c r="D106" s="491"/>
      <c r="E106" s="491"/>
      <c r="F106" s="492"/>
      <c r="G106" s="734" t="s">
        <v>60</v>
      </c>
      <c r="H106" s="734"/>
      <c r="I106" s="734"/>
      <c r="J106" s="734"/>
      <c r="K106" s="734"/>
      <c r="L106" s="734"/>
      <c r="M106" s="734"/>
      <c r="N106" s="734"/>
      <c r="O106" s="734"/>
      <c r="P106" s="734"/>
      <c r="Q106" s="734"/>
      <c r="R106" s="734"/>
      <c r="S106" s="734"/>
      <c r="T106" s="734"/>
      <c r="U106" s="734"/>
      <c r="V106" s="734"/>
      <c r="W106" s="734"/>
      <c r="X106" s="735"/>
      <c r="Y106" s="470"/>
      <c r="Z106" s="471"/>
      <c r="AA106" s="472"/>
      <c r="AB106" s="304" t="s">
        <v>11</v>
      </c>
      <c r="AC106" s="299"/>
      <c r="AD106" s="300"/>
      <c r="AE106" s="304" t="s">
        <v>526</v>
      </c>
      <c r="AF106" s="299"/>
      <c r="AG106" s="299"/>
      <c r="AH106" s="300"/>
      <c r="AI106" s="304" t="s">
        <v>523</v>
      </c>
      <c r="AJ106" s="299"/>
      <c r="AK106" s="299"/>
      <c r="AL106" s="300"/>
      <c r="AM106" s="304" t="s">
        <v>518</v>
      </c>
      <c r="AN106" s="299"/>
      <c r="AO106" s="299"/>
      <c r="AP106" s="300"/>
      <c r="AQ106" s="361" t="s">
        <v>512</v>
      </c>
      <c r="AR106" s="362"/>
      <c r="AS106" s="362"/>
      <c r="AT106" s="363"/>
      <c r="AU106" s="361" t="s">
        <v>509</v>
      </c>
      <c r="AV106" s="362"/>
      <c r="AW106" s="362"/>
      <c r="AX106" s="364"/>
    </row>
    <row r="107" spans="1:60" ht="23.25" hidden="1" customHeight="1" x14ac:dyDescent="0.15">
      <c r="A107" s="493"/>
      <c r="B107" s="494"/>
      <c r="C107" s="494"/>
      <c r="D107" s="494"/>
      <c r="E107" s="494"/>
      <c r="F107" s="495"/>
      <c r="G107" s="161"/>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c r="AC107" s="474"/>
      <c r="AD107" s="475"/>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08"/>
      <c r="AC108" s="409"/>
      <c r="AD108" s="410"/>
      <c r="AE108" s="359"/>
      <c r="AF108" s="359"/>
      <c r="AG108" s="359"/>
      <c r="AH108" s="359"/>
      <c r="AI108" s="359"/>
      <c r="AJ108" s="359"/>
      <c r="AK108" s="359"/>
      <c r="AL108" s="359"/>
      <c r="AM108" s="359"/>
      <c r="AN108" s="359"/>
      <c r="AO108" s="359"/>
      <c r="AP108" s="359"/>
      <c r="AQ108" s="365"/>
      <c r="AR108" s="366"/>
      <c r="AS108" s="366"/>
      <c r="AT108" s="367"/>
      <c r="AU108" s="818"/>
      <c r="AV108" s="819"/>
      <c r="AW108" s="819"/>
      <c r="AX108" s="820"/>
    </row>
    <row r="109" spans="1:60" ht="31.5" hidden="1" customHeight="1" x14ac:dyDescent="0.15">
      <c r="A109" s="490" t="s">
        <v>470</v>
      </c>
      <c r="B109" s="491"/>
      <c r="C109" s="491"/>
      <c r="D109" s="491"/>
      <c r="E109" s="491"/>
      <c r="F109" s="492"/>
      <c r="G109" s="734" t="s">
        <v>60</v>
      </c>
      <c r="H109" s="734"/>
      <c r="I109" s="734"/>
      <c r="J109" s="734"/>
      <c r="K109" s="734"/>
      <c r="L109" s="734"/>
      <c r="M109" s="734"/>
      <c r="N109" s="734"/>
      <c r="O109" s="734"/>
      <c r="P109" s="734"/>
      <c r="Q109" s="734"/>
      <c r="R109" s="734"/>
      <c r="S109" s="734"/>
      <c r="T109" s="734"/>
      <c r="U109" s="734"/>
      <c r="V109" s="734"/>
      <c r="W109" s="734"/>
      <c r="X109" s="735"/>
      <c r="Y109" s="470"/>
      <c r="Z109" s="471"/>
      <c r="AA109" s="472"/>
      <c r="AB109" s="304" t="s">
        <v>11</v>
      </c>
      <c r="AC109" s="299"/>
      <c r="AD109" s="300"/>
      <c r="AE109" s="304" t="s">
        <v>526</v>
      </c>
      <c r="AF109" s="299"/>
      <c r="AG109" s="299"/>
      <c r="AH109" s="300"/>
      <c r="AI109" s="304" t="s">
        <v>523</v>
      </c>
      <c r="AJ109" s="299"/>
      <c r="AK109" s="299"/>
      <c r="AL109" s="300"/>
      <c r="AM109" s="304" t="s">
        <v>519</v>
      </c>
      <c r="AN109" s="299"/>
      <c r="AO109" s="299"/>
      <c r="AP109" s="300"/>
      <c r="AQ109" s="361" t="s">
        <v>512</v>
      </c>
      <c r="AR109" s="362"/>
      <c r="AS109" s="362"/>
      <c r="AT109" s="363"/>
      <c r="AU109" s="361" t="s">
        <v>509</v>
      </c>
      <c r="AV109" s="362"/>
      <c r="AW109" s="362"/>
      <c r="AX109" s="364"/>
    </row>
    <row r="110" spans="1:60" ht="23.25" hidden="1" customHeight="1" x14ac:dyDescent="0.15">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08"/>
      <c r="AC111" s="409"/>
      <c r="AD111" s="410"/>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15">
      <c r="A112" s="490" t="s">
        <v>470</v>
      </c>
      <c r="B112" s="491"/>
      <c r="C112" s="491"/>
      <c r="D112" s="491"/>
      <c r="E112" s="491"/>
      <c r="F112" s="492"/>
      <c r="G112" s="734" t="s">
        <v>60</v>
      </c>
      <c r="H112" s="734"/>
      <c r="I112" s="734"/>
      <c r="J112" s="734"/>
      <c r="K112" s="734"/>
      <c r="L112" s="734"/>
      <c r="M112" s="734"/>
      <c r="N112" s="734"/>
      <c r="O112" s="734"/>
      <c r="P112" s="734"/>
      <c r="Q112" s="734"/>
      <c r="R112" s="734"/>
      <c r="S112" s="734"/>
      <c r="T112" s="734"/>
      <c r="U112" s="734"/>
      <c r="V112" s="734"/>
      <c r="W112" s="734"/>
      <c r="X112" s="735"/>
      <c r="Y112" s="470"/>
      <c r="Z112" s="471"/>
      <c r="AA112" s="472"/>
      <c r="AB112" s="304" t="s">
        <v>11</v>
      </c>
      <c r="AC112" s="299"/>
      <c r="AD112" s="300"/>
      <c r="AE112" s="304" t="s">
        <v>526</v>
      </c>
      <c r="AF112" s="299"/>
      <c r="AG112" s="299"/>
      <c r="AH112" s="300"/>
      <c r="AI112" s="304" t="s">
        <v>523</v>
      </c>
      <c r="AJ112" s="299"/>
      <c r="AK112" s="299"/>
      <c r="AL112" s="300"/>
      <c r="AM112" s="304" t="s">
        <v>518</v>
      </c>
      <c r="AN112" s="299"/>
      <c r="AO112" s="299"/>
      <c r="AP112" s="300"/>
      <c r="AQ112" s="361" t="s">
        <v>512</v>
      </c>
      <c r="AR112" s="362"/>
      <c r="AS112" s="362"/>
      <c r="AT112" s="363"/>
      <c r="AU112" s="361" t="s">
        <v>509</v>
      </c>
      <c r="AV112" s="362"/>
      <c r="AW112" s="362"/>
      <c r="AX112" s="364"/>
    </row>
    <row r="113" spans="1:50" ht="23.25" hidden="1" customHeight="1" x14ac:dyDescent="0.15">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08"/>
      <c r="AC114" s="409"/>
      <c r="AD114" s="410"/>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hidden="1"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5"/>
      <c r="Z115" s="486"/>
      <c r="AA115" s="487"/>
      <c r="AB115" s="304" t="s">
        <v>11</v>
      </c>
      <c r="AC115" s="299"/>
      <c r="AD115" s="300"/>
      <c r="AE115" s="304" t="s">
        <v>526</v>
      </c>
      <c r="AF115" s="299"/>
      <c r="AG115" s="299"/>
      <c r="AH115" s="300"/>
      <c r="AI115" s="304" t="s">
        <v>523</v>
      </c>
      <c r="AJ115" s="299"/>
      <c r="AK115" s="299"/>
      <c r="AL115" s="300"/>
      <c r="AM115" s="304" t="s">
        <v>518</v>
      </c>
      <c r="AN115" s="299"/>
      <c r="AO115" s="299"/>
      <c r="AP115" s="300"/>
      <c r="AQ115" s="336" t="s">
        <v>513</v>
      </c>
      <c r="AR115" s="337"/>
      <c r="AS115" s="337"/>
      <c r="AT115" s="337"/>
      <c r="AU115" s="337"/>
      <c r="AV115" s="337"/>
      <c r="AW115" s="337"/>
      <c r="AX115" s="338"/>
    </row>
    <row r="116" spans="1:50" ht="23.25" hidden="1" customHeight="1" x14ac:dyDescent="0.15">
      <c r="A116" s="293"/>
      <c r="B116" s="294"/>
      <c r="C116" s="294"/>
      <c r="D116" s="294"/>
      <c r="E116" s="294"/>
      <c r="F116" s="295"/>
      <c r="G116" s="352" t="s">
        <v>568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c r="AC116" s="302"/>
      <c r="AD116" s="303"/>
      <c r="AE116" s="359"/>
      <c r="AF116" s="359"/>
      <c r="AG116" s="359"/>
      <c r="AH116" s="359"/>
      <c r="AI116" s="359"/>
      <c r="AJ116" s="359"/>
      <c r="AK116" s="359"/>
      <c r="AL116" s="359"/>
      <c r="AM116" s="359"/>
      <c r="AN116" s="359"/>
      <c r="AO116" s="359"/>
      <c r="AP116" s="359"/>
      <c r="AQ116" s="365"/>
      <c r="AR116" s="366"/>
      <c r="AS116" s="366"/>
      <c r="AT116" s="366"/>
      <c r="AU116" s="366"/>
      <c r="AV116" s="366"/>
      <c r="AW116" s="366"/>
      <c r="AX116" s="368"/>
    </row>
    <row r="117" spans="1:50" ht="46.5" hidden="1"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590</v>
      </c>
      <c r="AC117" s="343"/>
      <c r="AD117" s="344"/>
      <c r="AE117" s="307"/>
      <c r="AF117" s="307"/>
      <c r="AG117" s="307"/>
      <c r="AH117" s="307"/>
      <c r="AI117" s="307"/>
      <c r="AJ117" s="307"/>
      <c r="AK117" s="307"/>
      <c r="AL117" s="307"/>
      <c r="AM117" s="307"/>
      <c r="AN117" s="307"/>
      <c r="AO117" s="307"/>
      <c r="AP117" s="307"/>
      <c r="AQ117" s="307"/>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5"/>
      <c r="Z118" s="486"/>
      <c r="AA118" s="487"/>
      <c r="AB118" s="304" t="s">
        <v>11</v>
      </c>
      <c r="AC118" s="299"/>
      <c r="AD118" s="300"/>
      <c r="AE118" s="304" t="s">
        <v>526</v>
      </c>
      <c r="AF118" s="299"/>
      <c r="AG118" s="299"/>
      <c r="AH118" s="300"/>
      <c r="AI118" s="304" t="s">
        <v>523</v>
      </c>
      <c r="AJ118" s="299"/>
      <c r="AK118" s="299"/>
      <c r="AL118" s="300"/>
      <c r="AM118" s="304" t="s">
        <v>518</v>
      </c>
      <c r="AN118" s="299"/>
      <c r="AO118" s="299"/>
      <c r="AP118" s="300"/>
      <c r="AQ118" s="336" t="s">
        <v>513</v>
      </c>
      <c r="AR118" s="337"/>
      <c r="AS118" s="337"/>
      <c r="AT118" s="337"/>
      <c r="AU118" s="337"/>
      <c r="AV118" s="337"/>
      <c r="AW118" s="337"/>
      <c r="AX118" s="338"/>
    </row>
    <row r="119" spans="1:50" ht="23.25" customHeight="1" x14ac:dyDescent="0.15">
      <c r="A119" s="293"/>
      <c r="B119" s="294"/>
      <c r="C119" s="294"/>
      <c r="D119" s="294"/>
      <c r="E119" s="294"/>
      <c r="F119" s="295"/>
      <c r="G119" s="352" t="s">
        <v>591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679</v>
      </c>
      <c r="AC119" s="302"/>
      <c r="AD119" s="303"/>
      <c r="AE119" s="359">
        <v>6860077</v>
      </c>
      <c r="AF119" s="359"/>
      <c r="AG119" s="359"/>
      <c r="AH119" s="359"/>
      <c r="AI119" s="359">
        <v>7285700</v>
      </c>
      <c r="AJ119" s="359"/>
      <c r="AK119" s="359"/>
      <c r="AL119" s="359"/>
      <c r="AM119" s="359">
        <v>8086615</v>
      </c>
      <c r="AN119" s="359"/>
      <c r="AO119" s="359"/>
      <c r="AP119" s="359"/>
      <c r="AQ119" s="359">
        <v>7123000</v>
      </c>
      <c r="AR119" s="359"/>
      <c r="AS119" s="359"/>
      <c r="AT119" s="359"/>
      <c r="AU119" s="359"/>
      <c r="AV119" s="359"/>
      <c r="AW119" s="359"/>
      <c r="AX119" s="360"/>
    </row>
    <row r="120" spans="1:50" ht="46.5"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592</v>
      </c>
      <c r="AC120" s="343"/>
      <c r="AD120" s="344"/>
      <c r="AE120" s="405" t="s">
        <v>593</v>
      </c>
      <c r="AF120" s="307"/>
      <c r="AG120" s="307"/>
      <c r="AH120" s="307"/>
      <c r="AI120" s="405" t="s">
        <v>594</v>
      </c>
      <c r="AJ120" s="307"/>
      <c r="AK120" s="307"/>
      <c r="AL120" s="307"/>
      <c r="AM120" s="307" t="s">
        <v>595</v>
      </c>
      <c r="AN120" s="307"/>
      <c r="AO120" s="307"/>
      <c r="AP120" s="307"/>
      <c r="AQ120" s="307" t="s">
        <v>678</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5"/>
      <c r="Z121" s="486"/>
      <c r="AA121" s="487"/>
      <c r="AB121" s="304" t="s">
        <v>11</v>
      </c>
      <c r="AC121" s="299"/>
      <c r="AD121" s="300"/>
      <c r="AE121" s="304" t="s">
        <v>526</v>
      </c>
      <c r="AF121" s="299"/>
      <c r="AG121" s="299"/>
      <c r="AH121" s="300"/>
      <c r="AI121" s="304" t="s">
        <v>523</v>
      </c>
      <c r="AJ121" s="299"/>
      <c r="AK121" s="299"/>
      <c r="AL121" s="300"/>
      <c r="AM121" s="304" t="s">
        <v>518</v>
      </c>
      <c r="AN121" s="299"/>
      <c r="AO121" s="299"/>
      <c r="AP121" s="300"/>
      <c r="AQ121" s="336" t="s">
        <v>513</v>
      </c>
      <c r="AR121" s="337"/>
      <c r="AS121" s="337"/>
      <c r="AT121" s="337"/>
      <c r="AU121" s="337"/>
      <c r="AV121" s="337"/>
      <c r="AW121" s="337"/>
      <c r="AX121" s="338"/>
    </row>
    <row r="122" spans="1:50" ht="23.25" hidden="1" customHeight="1" x14ac:dyDescent="0.15">
      <c r="A122" s="293"/>
      <c r="B122" s="294"/>
      <c r="C122" s="294"/>
      <c r="D122" s="294"/>
      <c r="E122" s="294"/>
      <c r="F122" s="295"/>
      <c r="G122" s="352" t="s">
        <v>568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590</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5"/>
      <c r="Z124" s="486"/>
      <c r="AA124" s="487"/>
      <c r="AB124" s="304" t="s">
        <v>11</v>
      </c>
      <c r="AC124" s="299"/>
      <c r="AD124" s="300"/>
      <c r="AE124" s="304" t="s">
        <v>527</v>
      </c>
      <c r="AF124" s="299"/>
      <c r="AG124" s="299"/>
      <c r="AH124" s="300"/>
      <c r="AI124" s="304" t="s">
        <v>523</v>
      </c>
      <c r="AJ124" s="299"/>
      <c r="AK124" s="299"/>
      <c r="AL124" s="300"/>
      <c r="AM124" s="304" t="s">
        <v>518</v>
      </c>
      <c r="AN124" s="299"/>
      <c r="AO124" s="299"/>
      <c r="AP124" s="300"/>
      <c r="AQ124" s="336" t="s">
        <v>513</v>
      </c>
      <c r="AR124" s="337"/>
      <c r="AS124" s="337"/>
      <c r="AT124" s="337"/>
      <c r="AU124" s="337"/>
      <c r="AV124" s="337"/>
      <c r="AW124" s="337"/>
      <c r="AX124" s="338"/>
    </row>
    <row r="125" spans="1:50" ht="23.25" hidden="1" customHeight="1" x14ac:dyDescent="0.15">
      <c r="A125" s="293"/>
      <c r="B125" s="294"/>
      <c r="C125" s="294"/>
      <c r="D125" s="294"/>
      <c r="E125" s="294"/>
      <c r="F125" s="295"/>
      <c r="G125" s="352" t="s">
        <v>568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590</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8"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526</v>
      </c>
      <c r="AF127" s="299"/>
      <c r="AG127" s="299"/>
      <c r="AH127" s="300"/>
      <c r="AI127" s="304" t="s">
        <v>523</v>
      </c>
      <c r="AJ127" s="299"/>
      <c r="AK127" s="299"/>
      <c r="AL127" s="300"/>
      <c r="AM127" s="304" t="s">
        <v>518</v>
      </c>
      <c r="AN127" s="299"/>
      <c r="AO127" s="299"/>
      <c r="AP127" s="300"/>
      <c r="AQ127" s="336" t="s">
        <v>513</v>
      </c>
      <c r="AR127" s="337"/>
      <c r="AS127" s="337"/>
      <c r="AT127" s="337"/>
      <c r="AU127" s="337"/>
      <c r="AV127" s="337"/>
      <c r="AW127" s="337"/>
      <c r="AX127" s="338"/>
    </row>
    <row r="128" spans="1:50" ht="23.25" hidden="1" customHeight="1" x14ac:dyDescent="0.15">
      <c r="A128" s="293"/>
      <c r="B128" s="294"/>
      <c r="C128" s="294"/>
      <c r="D128" s="294"/>
      <c r="E128" s="294"/>
      <c r="F128" s="295"/>
      <c r="G128" s="352" t="s">
        <v>568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590</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7" t="s">
        <v>556</v>
      </c>
      <c r="B130" s="995"/>
      <c r="C130" s="994" t="s">
        <v>358</v>
      </c>
      <c r="D130" s="995"/>
      <c r="E130" s="309" t="s">
        <v>387</v>
      </c>
      <c r="F130" s="310"/>
      <c r="G130" s="311" t="s">
        <v>663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8"/>
      <c r="B131" s="252"/>
      <c r="C131" s="251"/>
      <c r="D131" s="252"/>
      <c r="E131" s="238" t="s">
        <v>386</v>
      </c>
      <c r="F131" s="239"/>
      <c r="G131" s="235" t="s">
        <v>664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8"/>
      <c r="B132" s="252"/>
      <c r="C132" s="251"/>
      <c r="D132" s="252"/>
      <c r="E132" s="249"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526</v>
      </c>
      <c r="AF132" s="266"/>
      <c r="AG132" s="266"/>
      <c r="AH132" s="266"/>
      <c r="AI132" s="266" t="s">
        <v>523</v>
      </c>
      <c r="AJ132" s="266"/>
      <c r="AK132" s="266"/>
      <c r="AL132" s="266"/>
      <c r="AM132" s="266" t="s">
        <v>518</v>
      </c>
      <c r="AN132" s="266"/>
      <c r="AO132" s="266"/>
      <c r="AP132" s="268"/>
      <c r="AQ132" s="268" t="s">
        <v>354</v>
      </c>
      <c r="AR132" s="269"/>
      <c r="AS132" s="269"/>
      <c r="AT132" s="270"/>
      <c r="AU132" s="280" t="s">
        <v>370</v>
      </c>
      <c r="AV132" s="280"/>
      <c r="AW132" s="280"/>
      <c r="AX132" s="281"/>
    </row>
    <row r="133" spans="1:50" ht="18.75" customHeight="1" x14ac:dyDescent="0.15">
      <c r="A133" s="998"/>
      <c r="B133" s="252"/>
      <c r="C133" s="251"/>
      <c r="D133" s="252"/>
      <c r="E133" s="251"/>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v>30</v>
      </c>
      <c r="AR133" s="272"/>
      <c r="AS133" s="137" t="s">
        <v>355</v>
      </c>
      <c r="AT133" s="172"/>
      <c r="AU133" s="136"/>
      <c r="AV133" s="136"/>
      <c r="AW133" s="137" t="s">
        <v>300</v>
      </c>
      <c r="AX133" s="138"/>
    </row>
    <row r="134" spans="1:50" ht="39.75" customHeight="1" x14ac:dyDescent="0.15">
      <c r="A134" s="998"/>
      <c r="B134" s="252"/>
      <c r="C134" s="251"/>
      <c r="D134" s="252"/>
      <c r="E134" s="251"/>
      <c r="F134" s="315"/>
      <c r="G134" s="230" t="s">
        <v>666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2" t="s">
        <v>667</v>
      </c>
      <c r="AC134" s="221"/>
      <c r="AD134" s="221"/>
      <c r="AE134" s="267">
        <v>118145</v>
      </c>
      <c r="AF134" s="112"/>
      <c r="AG134" s="112"/>
      <c r="AH134" s="112"/>
      <c r="AI134" s="267">
        <v>123615</v>
      </c>
      <c r="AJ134" s="112"/>
      <c r="AK134" s="112"/>
      <c r="AL134" s="112"/>
      <c r="AM134" s="267">
        <v>248514</v>
      </c>
      <c r="AN134" s="112"/>
      <c r="AO134" s="112"/>
      <c r="AP134" s="112"/>
      <c r="AQ134" s="267">
        <v>248514</v>
      </c>
      <c r="AR134" s="112"/>
      <c r="AS134" s="112"/>
      <c r="AT134" s="112"/>
      <c r="AU134" s="267"/>
      <c r="AV134" s="112"/>
      <c r="AW134" s="112"/>
      <c r="AX134" s="222"/>
    </row>
    <row r="135" spans="1:50" ht="38.25" customHeight="1" x14ac:dyDescent="0.15">
      <c r="A135" s="998"/>
      <c r="B135" s="252"/>
      <c r="C135" s="251"/>
      <c r="D135" s="252"/>
      <c r="E135" s="251"/>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7" t="s">
        <v>667</v>
      </c>
      <c r="AC135" s="133"/>
      <c r="AD135" s="133"/>
      <c r="AE135" s="267">
        <v>150000</v>
      </c>
      <c r="AF135" s="112"/>
      <c r="AG135" s="112"/>
      <c r="AH135" s="112"/>
      <c r="AI135" s="267">
        <v>162500</v>
      </c>
      <c r="AJ135" s="112"/>
      <c r="AK135" s="112"/>
      <c r="AL135" s="112"/>
      <c r="AM135" s="267">
        <v>175000</v>
      </c>
      <c r="AN135" s="112"/>
      <c r="AO135" s="112"/>
      <c r="AP135" s="112"/>
      <c r="AQ135" s="267">
        <v>175000</v>
      </c>
      <c r="AR135" s="112"/>
      <c r="AS135" s="112"/>
      <c r="AT135" s="112"/>
      <c r="AU135" s="267"/>
      <c r="AV135" s="112"/>
      <c r="AW135" s="112"/>
      <c r="AX135" s="222"/>
    </row>
    <row r="136" spans="1:50" ht="24.75" customHeight="1" x14ac:dyDescent="0.15">
      <c r="A136" s="998"/>
      <c r="B136" s="252"/>
      <c r="C136" s="251"/>
      <c r="D136" s="252"/>
      <c r="E136" s="251"/>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526</v>
      </c>
      <c r="AF136" s="266"/>
      <c r="AG136" s="266"/>
      <c r="AH136" s="266"/>
      <c r="AI136" s="266" t="s">
        <v>523</v>
      </c>
      <c r="AJ136" s="266"/>
      <c r="AK136" s="266"/>
      <c r="AL136" s="266"/>
      <c r="AM136" s="266" t="s">
        <v>518</v>
      </c>
      <c r="AN136" s="266"/>
      <c r="AO136" s="266"/>
      <c r="AP136" s="268"/>
      <c r="AQ136" s="268" t="s">
        <v>354</v>
      </c>
      <c r="AR136" s="269"/>
      <c r="AS136" s="269"/>
      <c r="AT136" s="270"/>
      <c r="AU136" s="280" t="s">
        <v>370</v>
      </c>
      <c r="AV136" s="280"/>
      <c r="AW136" s="280"/>
      <c r="AX136" s="281"/>
    </row>
    <row r="137" spans="1:50" ht="24.75" customHeight="1" x14ac:dyDescent="0.15">
      <c r="A137" s="998"/>
      <c r="B137" s="252"/>
      <c r="C137" s="251"/>
      <c r="D137" s="252"/>
      <c r="E137" s="251"/>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v>30</v>
      </c>
      <c r="AR137" s="272"/>
      <c r="AS137" s="137" t="s">
        <v>355</v>
      </c>
      <c r="AT137" s="172"/>
      <c r="AU137" s="136"/>
      <c r="AV137" s="136"/>
      <c r="AW137" s="137" t="s">
        <v>300</v>
      </c>
      <c r="AX137" s="138"/>
    </row>
    <row r="138" spans="1:50" ht="31.5" customHeight="1" x14ac:dyDescent="0.15">
      <c r="A138" s="998"/>
      <c r="B138" s="252"/>
      <c r="C138" s="251"/>
      <c r="D138" s="252"/>
      <c r="E138" s="251"/>
      <c r="F138" s="315"/>
      <c r="G138" s="230" t="s">
        <v>668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2" t="s">
        <v>669</v>
      </c>
      <c r="AC138" s="221"/>
      <c r="AD138" s="221"/>
      <c r="AE138" s="267">
        <v>1715976</v>
      </c>
      <c r="AF138" s="112"/>
      <c r="AG138" s="112"/>
      <c r="AH138" s="112"/>
      <c r="AI138" s="267">
        <v>1884600</v>
      </c>
      <c r="AJ138" s="112"/>
      <c r="AK138" s="112"/>
      <c r="AL138" s="112"/>
      <c r="AM138" s="267">
        <v>2042900</v>
      </c>
      <c r="AN138" s="112"/>
      <c r="AO138" s="112"/>
      <c r="AP138" s="112"/>
      <c r="AQ138" s="267">
        <v>2042900</v>
      </c>
      <c r="AR138" s="112"/>
      <c r="AS138" s="112"/>
      <c r="AT138" s="112"/>
      <c r="AU138" s="267"/>
      <c r="AV138" s="112"/>
      <c r="AW138" s="112"/>
      <c r="AX138" s="222"/>
    </row>
    <row r="139" spans="1:50" ht="31.5" customHeight="1" x14ac:dyDescent="0.15">
      <c r="A139" s="998"/>
      <c r="B139" s="252"/>
      <c r="C139" s="251"/>
      <c r="D139" s="252"/>
      <c r="E139" s="251"/>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7" t="s">
        <v>669</v>
      </c>
      <c r="AC139" s="133"/>
      <c r="AD139" s="133"/>
      <c r="AE139" s="267">
        <v>1555555</v>
      </c>
      <c r="AF139" s="112"/>
      <c r="AG139" s="112"/>
      <c r="AH139" s="112"/>
      <c r="AI139" s="267">
        <v>1666666</v>
      </c>
      <c r="AJ139" s="112"/>
      <c r="AK139" s="112"/>
      <c r="AL139" s="112"/>
      <c r="AM139" s="267">
        <v>1777777</v>
      </c>
      <c r="AN139" s="112"/>
      <c r="AO139" s="112"/>
      <c r="AP139" s="112"/>
      <c r="AQ139" s="267">
        <v>1777777</v>
      </c>
      <c r="AR139" s="112"/>
      <c r="AS139" s="112"/>
      <c r="AT139" s="112"/>
      <c r="AU139" s="267"/>
      <c r="AV139" s="112"/>
      <c r="AW139" s="112"/>
      <c r="AX139" s="222"/>
    </row>
    <row r="140" spans="1:50" hidden="1" x14ac:dyDescent="0.15">
      <c r="A140" s="998"/>
      <c r="B140" s="252"/>
      <c r="C140" s="251"/>
      <c r="D140" s="252"/>
      <c r="E140" s="251"/>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526</v>
      </c>
      <c r="AF140" s="266"/>
      <c r="AG140" s="266"/>
      <c r="AH140" s="266"/>
      <c r="AI140" s="266" t="s">
        <v>523</v>
      </c>
      <c r="AJ140" s="266"/>
      <c r="AK140" s="266"/>
      <c r="AL140" s="266"/>
      <c r="AM140" s="266" t="s">
        <v>518</v>
      </c>
      <c r="AN140" s="266"/>
      <c r="AO140" s="266"/>
      <c r="AP140" s="268"/>
      <c r="AQ140" s="268" t="s">
        <v>354</v>
      </c>
      <c r="AR140" s="269"/>
      <c r="AS140" s="269"/>
      <c r="AT140" s="270"/>
      <c r="AU140" s="280" t="s">
        <v>370</v>
      </c>
      <c r="AV140" s="280"/>
      <c r="AW140" s="280"/>
      <c r="AX140" s="281"/>
    </row>
    <row r="141" spans="1:50" hidden="1" x14ac:dyDescent="0.15">
      <c r="A141" s="998"/>
      <c r="B141" s="252"/>
      <c r="C141" s="251"/>
      <c r="D141" s="252"/>
      <c r="E141" s="251"/>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idden="1" x14ac:dyDescent="0.15">
      <c r="A142" s="998"/>
      <c r="B142" s="252"/>
      <c r="C142" s="251"/>
      <c r="D142" s="252"/>
      <c r="E142" s="251"/>
      <c r="F142" s="315"/>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2"/>
      <c r="AC142" s="221"/>
      <c r="AD142" s="221"/>
      <c r="AE142" s="267"/>
      <c r="AF142" s="112"/>
      <c r="AG142" s="112"/>
      <c r="AH142" s="112"/>
      <c r="AI142" s="267"/>
      <c r="AJ142" s="112"/>
      <c r="AK142" s="112"/>
      <c r="AL142" s="112"/>
      <c r="AM142" s="267"/>
      <c r="AN142" s="112"/>
      <c r="AO142" s="112"/>
      <c r="AP142" s="112"/>
      <c r="AQ142" s="267"/>
      <c r="AR142" s="112"/>
      <c r="AS142" s="112"/>
      <c r="AT142" s="112"/>
      <c r="AU142" s="267"/>
      <c r="AV142" s="112"/>
      <c r="AW142" s="112"/>
      <c r="AX142" s="222"/>
    </row>
    <row r="143" spans="1:50" hidden="1" x14ac:dyDescent="0.15">
      <c r="A143" s="998"/>
      <c r="B143" s="252"/>
      <c r="C143" s="251"/>
      <c r="D143" s="252"/>
      <c r="E143" s="251"/>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2"/>
    </row>
    <row r="144" spans="1:50" hidden="1" x14ac:dyDescent="0.15">
      <c r="A144" s="998"/>
      <c r="B144" s="252"/>
      <c r="C144" s="251"/>
      <c r="D144" s="252"/>
      <c r="E144" s="251"/>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526</v>
      </c>
      <c r="AF144" s="266"/>
      <c r="AG144" s="266"/>
      <c r="AH144" s="266"/>
      <c r="AI144" s="266" t="s">
        <v>523</v>
      </c>
      <c r="AJ144" s="266"/>
      <c r="AK144" s="266"/>
      <c r="AL144" s="266"/>
      <c r="AM144" s="266" t="s">
        <v>518</v>
      </c>
      <c r="AN144" s="266"/>
      <c r="AO144" s="266"/>
      <c r="AP144" s="268"/>
      <c r="AQ144" s="268" t="s">
        <v>354</v>
      </c>
      <c r="AR144" s="269"/>
      <c r="AS144" s="269"/>
      <c r="AT144" s="270"/>
      <c r="AU144" s="280" t="s">
        <v>370</v>
      </c>
      <c r="AV144" s="280"/>
      <c r="AW144" s="280"/>
      <c r="AX144" s="281"/>
    </row>
    <row r="145" spans="1:50" hidden="1" x14ac:dyDescent="0.15">
      <c r="A145" s="998"/>
      <c r="B145" s="252"/>
      <c r="C145" s="251"/>
      <c r="D145" s="252"/>
      <c r="E145" s="251"/>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idden="1" x14ac:dyDescent="0.15">
      <c r="A146" s="998"/>
      <c r="B146" s="252"/>
      <c r="C146" s="251"/>
      <c r="D146" s="252"/>
      <c r="E146" s="251"/>
      <c r="F146" s="315"/>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2"/>
      <c r="AC146" s="221"/>
      <c r="AD146" s="221"/>
      <c r="AE146" s="267"/>
      <c r="AF146" s="112"/>
      <c r="AG146" s="112"/>
      <c r="AH146" s="112"/>
      <c r="AI146" s="267"/>
      <c r="AJ146" s="112"/>
      <c r="AK146" s="112"/>
      <c r="AL146" s="112"/>
      <c r="AM146" s="267"/>
      <c r="AN146" s="112"/>
      <c r="AO146" s="112"/>
      <c r="AP146" s="112"/>
      <c r="AQ146" s="267"/>
      <c r="AR146" s="112"/>
      <c r="AS146" s="112"/>
      <c r="AT146" s="112"/>
      <c r="AU146" s="267"/>
      <c r="AV146" s="112"/>
      <c r="AW146" s="112"/>
      <c r="AX146" s="222"/>
    </row>
    <row r="147" spans="1:50" hidden="1" x14ac:dyDescent="0.15">
      <c r="A147" s="998"/>
      <c r="B147" s="252"/>
      <c r="C147" s="251"/>
      <c r="D147" s="252"/>
      <c r="E147" s="251"/>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2"/>
    </row>
    <row r="148" spans="1:50" hidden="1" x14ac:dyDescent="0.15">
      <c r="A148" s="998"/>
      <c r="B148" s="252"/>
      <c r="C148" s="251"/>
      <c r="D148" s="252"/>
      <c r="E148" s="251"/>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526</v>
      </c>
      <c r="AF148" s="266"/>
      <c r="AG148" s="266"/>
      <c r="AH148" s="266"/>
      <c r="AI148" s="266" t="s">
        <v>523</v>
      </c>
      <c r="AJ148" s="266"/>
      <c r="AK148" s="266"/>
      <c r="AL148" s="266"/>
      <c r="AM148" s="266" t="s">
        <v>518</v>
      </c>
      <c r="AN148" s="266"/>
      <c r="AO148" s="266"/>
      <c r="AP148" s="268"/>
      <c r="AQ148" s="268" t="s">
        <v>354</v>
      </c>
      <c r="AR148" s="269"/>
      <c r="AS148" s="269"/>
      <c r="AT148" s="270"/>
      <c r="AU148" s="280" t="s">
        <v>370</v>
      </c>
      <c r="AV148" s="280"/>
      <c r="AW148" s="280"/>
      <c r="AX148" s="281"/>
    </row>
    <row r="149" spans="1:50" hidden="1" x14ac:dyDescent="0.15">
      <c r="A149" s="998"/>
      <c r="B149" s="252"/>
      <c r="C149" s="251"/>
      <c r="D149" s="252"/>
      <c r="E149" s="251"/>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idden="1" x14ac:dyDescent="0.15">
      <c r="A150" s="998"/>
      <c r="B150" s="252"/>
      <c r="C150" s="251"/>
      <c r="D150" s="252"/>
      <c r="E150" s="251"/>
      <c r="F150" s="315"/>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2"/>
      <c r="AC150" s="221"/>
      <c r="AD150" s="221"/>
      <c r="AE150" s="267"/>
      <c r="AF150" s="112"/>
      <c r="AG150" s="112"/>
      <c r="AH150" s="112"/>
      <c r="AI150" s="267"/>
      <c r="AJ150" s="112"/>
      <c r="AK150" s="112"/>
      <c r="AL150" s="112"/>
      <c r="AM150" s="267"/>
      <c r="AN150" s="112"/>
      <c r="AO150" s="112"/>
      <c r="AP150" s="112"/>
      <c r="AQ150" s="267"/>
      <c r="AR150" s="112"/>
      <c r="AS150" s="112"/>
      <c r="AT150" s="112"/>
      <c r="AU150" s="267"/>
      <c r="AV150" s="112"/>
      <c r="AW150" s="112"/>
      <c r="AX150" s="222"/>
    </row>
    <row r="151" spans="1:50" hidden="1" x14ac:dyDescent="0.15">
      <c r="A151" s="998"/>
      <c r="B151" s="252"/>
      <c r="C151" s="251"/>
      <c r="D151" s="252"/>
      <c r="E151" s="251"/>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2"/>
    </row>
    <row r="152" spans="1:50" hidden="1" x14ac:dyDescent="0.15">
      <c r="A152" s="998"/>
      <c r="B152" s="252"/>
      <c r="C152" s="251"/>
      <c r="D152" s="252"/>
      <c r="E152" s="251"/>
      <c r="F152" s="315"/>
      <c r="G152" s="273" t="s">
        <v>371</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8" t="s">
        <v>455</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idden="1" x14ac:dyDescent="0.15">
      <c r="A153" s="998"/>
      <c r="B153" s="252"/>
      <c r="C153" s="251"/>
      <c r="D153" s="252"/>
      <c r="E153" s="251"/>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idden="1" x14ac:dyDescent="0.15">
      <c r="A154" s="998"/>
      <c r="B154" s="252"/>
      <c r="C154" s="251"/>
      <c r="D154" s="252"/>
      <c r="E154" s="251"/>
      <c r="F154" s="315"/>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idden="1" x14ac:dyDescent="0.15">
      <c r="A155" s="998"/>
      <c r="B155" s="252"/>
      <c r="C155" s="251"/>
      <c r="D155" s="252"/>
      <c r="E155" s="251"/>
      <c r="F155" s="315"/>
      <c r="G155" s="232"/>
      <c r="H155" s="233"/>
      <c r="I155" s="233"/>
      <c r="J155" s="233"/>
      <c r="K155" s="233"/>
      <c r="L155" s="233"/>
      <c r="M155" s="233"/>
      <c r="N155" s="233"/>
      <c r="O155" s="233"/>
      <c r="P155" s="234"/>
      <c r="Q155" s="728"/>
      <c r="R155" s="233"/>
      <c r="S155" s="233"/>
      <c r="T155" s="233"/>
      <c r="U155" s="233"/>
      <c r="V155" s="233"/>
      <c r="W155" s="233"/>
      <c r="X155" s="233"/>
      <c r="Y155" s="233"/>
      <c r="Z155" s="233"/>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idden="1" x14ac:dyDescent="0.15">
      <c r="A156" s="998"/>
      <c r="B156" s="252"/>
      <c r="C156" s="251"/>
      <c r="D156" s="252"/>
      <c r="E156" s="251"/>
      <c r="F156" s="315"/>
      <c r="G156" s="232"/>
      <c r="H156" s="233"/>
      <c r="I156" s="233"/>
      <c r="J156" s="233"/>
      <c r="K156" s="233"/>
      <c r="L156" s="233"/>
      <c r="M156" s="233"/>
      <c r="N156" s="233"/>
      <c r="O156" s="233"/>
      <c r="P156" s="234"/>
      <c r="Q156" s="728"/>
      <c r="R156" s="233"/>
      <c r="S156" s="233"/>
      <c r="T156" s="233"/>
      <c r="U156" s="233"/>
      <c r="V156" s="233"/>
      <c r="W156" s="233"/>
      <c r="X156" s="233"/>
      <c r="Y156" s="233"/>
      <c r="Z156" s="233"/>
      <c r="AA156" s="928"/>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idden="1" x14ac:dyDescent="0.15">
      <c r="A157" s="998"/>
      <c r="B157" s="252"/>
      <c r="C157" s="251"/>
      <c r="D157" s="252"/>
      <c r="E157" s="251"/>
      <c r="F157" s="315"/>
      <c r="G157" s="232"/>
      <c r="H157" s="233"/>
      <c r="I157" s="233"/>
      <c r="J157" s="233"/>
      <c r="K157" s="233"/>
      <c r="L157" s="233"/>
      <c r="M157" s="233"/>
      <c r="N157" s="233"/>
      <c r="O157" s="233"/>
      <c r="P157" s="234"/>
      <c r="Q157" s="728"/>
      <c r="R157" s="233"/>
      <c r="S157" s="233"/>
      <c r="T157" s="233"/>
      <c r="U157" s="233"/>
      <c r="V157" s="233"/>
      <c r="W157" s="233"/>
      <c r="X157" s="233"/>
      <c r="Y157" s="233"/>
      <c r="Z157" s="233"/>
      <c r="AA157" s="928"/>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idden="1" x14ac:dyDescent="0.15">
      <c r="A158" s="998"/>
      <c r="B158" s="252"/>
      <c r="C158" s="251"/>
      <c r="D158" s="252"/>
      <c r="E158" s="251"/>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idden="1" x14ac:dyDescent="0.15">
      <c r="A159" s="998"/>
      <c r="B159" s="252"/>
      <c r="C159" s="251"/>
      <c r="D159" s="252"/>
      <c r="E159" s="251"/>
      <c r="F159" s="315"/>
      <c r="G159" s="273" t="s">
        <v>371</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8" t="s">
        <v>455</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idden="1" x14ac:dyDescent="0.15">
      <c r="A160" s="998"/>
      <c r="B160" s="252"/>
      <c r="C160" s="251"/>
      <c r="D160" s="252"/>
      <c r="E160" s="251"/>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idden="1" x14ac:dyDescent="0.15">
      <c r="A161" s="998"/>
      <c r="B161" s="252"/>
      <c r="C161" s="251"/>
      <c r="D161" s="252"/>
      <c r="E161" s="251"/>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idden="1" x14ac:dyDescent="0.15">
      <c r="A162" s="998"/>
      <c r="B162" s="252"/>
      <c r="C162" s="251"/>
      <c r="D162" s="252"/>
      <c r="E162" s="251"/>
      <c r="F162" s="315"/>
      <c r="G162" s="232"/>
      <c r="H162" s="233"/>
      <c r="I162" s="233"/>
      <c r="J162" s="233"/>
      <c r="K162" s="233"/>
      <c r="L162" s="233"/>
      <c r="M162" s="233"/>
      <c r="N162" s="233"/>
      <c r="O162" s="233"/>
      <c r="P162" s="234"/>
      <c r="Q162" s="728"/>
      <c r="R162" s="233"/>
      <c r="S162" s="233"/>
      <c r="T162" s="233"/>
      <c r="U162" s="233"/>
      <c r="V162" s="233"/>
      <c r="W162" s="233"/>
      <c r="X162" s="233"/>
      <c r="Y162" s="233"/>
      <c r="Z162" s="233"/>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idden="1" x14ac:dyDescent="0.15">
      <c r="A163" s="998"/>
      <c r="B163" s="252"/>
      <c r="C163" s="251"/>
      <c r="D163" s="252"/>
      <c r="E163" s="251"/>
      <c r="F163" s="315"/>
      <c r="G163" s="232"/>
      <c r="H163" s="233"/>
      <c r="I163" s="233"/>
      <c r="J163" s="233"/>
      <c r="K163" s="233"/>
      <c r="L163" s="233"/>
      <c r="M163" s="233"/>
      <c r="N163" s="233"/>
      <c r="O163" s="233"/>
      <c r="P163" s="234"/>
      <c r="Q163" s="728"/>
      <c r="R163" s="233"/>
      <c r="S163" s="233"/>
      <c r="T163" s="233"/>
      <c r="U163" s="233"/>
      <c r="V163" s="233"/>
      <c r="W163" s="233"/>
      <c r="X163" s="233"/>
      <c r="Y163" s="233"/>
      <c r="Z163" s="233"/>
      <c r="AA163" s="928"/>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idden="1" x14ac:dyDescent="0.15">
      <c r="A164" s="998"/>
      <c r="B164" s="252"/>
      <c r="C164" s="251"/>
      <c r="D164" s="252"/>
      <c r="E164" s="251"/>
      <c r="F164" s="315"/>
      <c r="G164" s="232"/>
      <c r="H164" s="233"/>
      <c r="I164" s="233"/>
      <c r="J164" s="233"/>
      <c r="K164" s="233"/>
      <c r="L164" s="233"/>
      <c r="M164" s="233"/>
      <c r="N164" s="233"/>
      <c r="O164" s="233"/>
      <c r="P164" s="234"/>
      <c r="Q164" s="728"/>
      <c r="R164" s="233"/>
      <c r="S164" s="233"/>
      <c r="T164" s="233"/>
      <c r="U164" s="233"/>
      <c r="V164" s="233"/>
      <c r="W164" s="233"/>
      <c r="X164" s="233"/>
      <c r="Y164" s="233"/>
      <c r="Z164" s="233"/>
      <c r="AA164" s="928"/>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idden="1" x14ac:dyDescent="0.15">
      <c r="A165" s="998"/>
      <c r="B165" s="252"/>
      <c r="C165" s="251"/>
      <c r="D165" s="252"/>
      <c r="E165" s="251"/>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idden="1" x14ac:dyDescent="0.15">
      <c r="A166" s="998"/>
      <c r="B166" s="252"/>
      <c r="C166" s="251"/>
      <c r="D166" s="252"/>
      <c r="E166" s="251"/>
      <c r="F166" s="315"/>
      <c r="G166" s="273" t="s">
        <v>371</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8" t="s">
        <v>455</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idden="1" x14ac:dyDescent="0.15">
      <c r="A167" s="998"/>
      <c r="B167" s="252"/>
      <c r="C167" s="251"/>
      <c r="D167" s="252"/>
      <c r="E167" s="251"/>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idden="1" x14ac:dyDescent="0.15">
      <c r="A168" s="998"/>
      <c r="B168" s="252"/>
      <c r="C168" s="251"/>
      <c r="D168" s="252"/>
      <c r="E168" s="251"/>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idden="1" x14ac:dyDescent="0.15">
      <c r="A169" s="998"/>
      <c r="B169" s="252"/>
      <c r="C169" s="251"/>
      <c r="D169" s="252"/>
      <c r="E169" s="251"/>
      <c r="F169" s="315"/>
      <c r="G169" s="232"/>
      <c r="H169" s="233"/>
      <c r="I169" s="233"/>
      <c r="J169" s="233"/>
      <c r="K169" s="233"/>
      <c r="L169" s="233"/>
      <c r="M169" s="233"/>
      <c r="N169" s="233"/>
      <c r="O169" s="233"/>
      <c r="P169" s="234"/>
      <c r="Q169" s="728"/>
      <c r="R169" s="233"/>
      <c r="S169" s="233"/>
      <c r="T169" s="233"/>
      <c r="U169" s="233"/>
      <c r="V169" s="233"/>
      <c r="W169" s="233"/>
      <c r="X169" s="233"/>
      <c r="Y169" s="233"/>
      <c r="Z169" s="233"/>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idden="1" x14ac:dyDescent="0.15">
      <c r="A170" s="998"/>
      <c r="B170" s="252"/>
      <c r="C170" s="251"/>
      <c r="D170" s="252"/>
      <c r="E170" s="251"/>
      <c r="F170" s="315"/>
      <c r="G170" s="232"/>
      <c r="H170" s="233"/>
      <c r="I170" s="233"/>
      <c r="J170" s="233"/>
      <c r="K170" s="233"/>
      <c r="L170" s="233"/>
      <c r="M170" s="233"/>
      <c r="N170" s="233"/>
      <c r="O170" s="233"/>
      <c r="P170" s="234"/>
      <c r="Q170" s="728"/>
      <c r="R170" s="233"/>
      <c r="S170" s="233"/>
      <c r="T170" s="233"/>
      <c r="U170" s="233"/>
      <c r="V170" s="233"/>
      <c r="W170" s="233"/>
      <c r="X170" s="233"/>
      <c r="Y170" s="233"/>
      <c r="Z170" s="233"/>
      <c r="AA170" s="928"/>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idden="1" x14ac:dyDescent="0.15">
      <c r="A171" s="998"/>
      <c r="B171" s="252"/>
      <c r="C171" s="251"/>
      <c r="D171" s="252"/>
      <c r="E171" s="251"/>
      <c r="F171" s="315"/>
      <c r="G171" s="232"/>
      <c r="H171" s="233"/>
      <c r="I171" s="233"/>
      <c r="J171" s="233"/>
      <c r="K171" s="233"/>
      <c r="L171" s="233"/>
      <c r="M171" s="233"/>
      <c r="N171" s="233"/>
      <c r="O171" s="233"/>
      <c r="P171" s="234"/>
      <c r="Q171" s="728"/>
      <c r="R171" s="233"/>
      <c r="S171" s="233"/>
      <c r="T171" s="233"/>
      <c r="U171" s="233"/>
      <c r="V171" s="233"/>
      <c r="W171" s="233"/>
      <c r="X171" s="233"/>
      <c r="Y171" s="233"/>
      <c r="Z171" s="233"/>
      <c r="AA171" s="928"/>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idden="1" x14ac:dyDescent="0.15">
      <c r="A172" s="998"/>
      <c r="B172" s="252"/>
      <c r="C172" s="251"/>
      <c r="D172" s="252"/>
      <c r="E172" s="251"/>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idden="1" x14ac:dyDescent="0.15">
      <c r="A173" s="998"/>
      <c r="B173" s="252"/>
      <c r="C173" s="251"/>
      <c r="D173" s="252"/>
      <c r="E173" s="251"/>
      <c r="F173" s="315"/>
      <c r="G173" s="273" t="s">
        <v>371</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8" t="s">
        <v>455</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idden="1" x14ac:dyDescent="0.15">
      <c r="A174" s="998"/>
      <c r="B174" s="252"/>
      <c r="C174" s="251"/>
      <c r="D174" s="252"/>
      <c r="E174" s="251"/>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idden="1" x14ac:dyDescent="0.15">
      <c r="A175" s="998"/>
      <c r="B175" s="252"/>
      <c r="C175" s="251"/>
      <c r="D175" s="252"/>
      <c r="E175" s="251"/>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idden="1" x14ac:dyDescent="0.15">
      <c r="A176" s="998"/>
      <c r="B176" s="252"/>
      <c r="C176" s="251"/>
      <c r="D176" s="252"/>
      <c r="E176" s="251"/>
      <c r="F176" s="315"/>
      <c r="G176" s="232"/>
      <c r="H176" s="233"/>
      <c r="I176" s="233"/>
      <c r="J176" s="233"/>
      <c r="K176" s="233"/>
      <c r="L176" s="233"/>
      <c r="M176" s="233"/>
      <c r="N176" s="233"/>
      <c r="O176" s="233"/>
      <c r="P176" s="234"/>
      <c r="Q176" s="728"/>
      <c r="R176" s="233"/>
      <c r="S176" s="233"/>
      <c r="T176" s="233"/>
      <c r="U176" s="233"/>
      <c r="V176" s="233"/>
      <c r="W176" s="233"/>
      <c r="X176" s="233"/>
      <c r="Y176" s="233"/>
      <c r="Z176" s="233"/>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idden="1" x14ac:dyDescent="0.15">
      <c r="A177" s="998"/>
      <c r="B177" s="252"/>
      <c r="C177" s="251"/>
      <c r="D177" s="252"/>
      <c r="E177" s="251"/>
      <c r="F177" s="315"/>
      <c r="G177" s="232"/>
      <c r="H177" s="233"/>
      <c r="I177" s="233"/>
      <c r="J177" s="233"/>
      <c r="K177" s="233"/>
      <c r="L177" s="233"/>
      <c r="M177" s="233"/>
      <c r="N177" s="233"/>
      <c r="O177" s="233"/>
      <c r="P177" s="234"/>
      <c r="Q177" s="728"/>
      <c r="R177" s="233"/>
      <c r="S177" s="233"/>
      <c r="T177" s="233"/>
      <c r="U177" s="233"/>
      <c r="V177" s="233"/>
      <c r="W177" s="233"/>
      <c r="X177" s="233"/>
      <c r="Y177" s="233"/>
      <c r="Z177" s="233"/>
      <c r="AA177" s="928"/>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idden="1" x14ac:dyDescent="0.15">
      <c r="A178" s="998"/>
      <c r="B178" s="252"/>
      <c r="C178" s="251"/>
      <c r="D178" s="252"/>
      <c r="E178" s="251"/>
      <c r="F178" s="315"/>
      <c r="G178" s="232"/>
      <c r="H178" s="233"/>
      <c r="I178" s="233"/>
      <c r="J178" s="233"/>
      <c r="K178" s="233"/>
      <c r="L178" s="233"/>
      <c r="M178" s="233"/>
      <c r="N178" s="233"/>
      <c r="O178" s="233"/>
      <c r="P178" s="234"/>
      <c r="Q178" s="728"/>
      <c r="R178" s="233"/>
      <c r="S178" s="233"/>
      <c r="T178" s="233"/>
      <c r="U178" s="233"/>
      <c r="V178" s="233"/>
      <c r="W178" s="233"/>
      <c r="X178" s="233"/>
      <c r="Y178" s="233"/>
      <c r="Z178" s="233"/>
      <c r="AA178" s="928"/>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idden="1" x14ac:dyDescent="0.15">
      <c r="A179" s="998"/>
      <c r="B179" s="252"/>
      <c r="C179" s="251"/>
      <c r="D179" s="252"/>
      <c r="E179" s="251"/>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idden="1" x14ac:dyDescent="0.15">
      <c r="A180" s="998"/>
      <c r="B180" s="252"/>
      <c r="C180" s="251"/>
      <c r="D180" s="252"/>
      <c r="E180" s="251"/>
      <c r="F180" s="315"/>
      <c r="G180" s="273" t="s">
        <v>371</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8" t="s">
        <v>455</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idden="1" x14ac:dyDescent="0.15">
      <c r="A181" s="998"/>
      <c r="B181" s="252"/>
      <c r="C181" s="251"/>
      <c r="D181" s="252"/>
      <c r="E181" s="251"/>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idden="1" x14ac:dyDescent="0.15">
      <c r="A182" s="998"/>
      <c r="B182" s="252"/>
      <c r="C182" s="251"/>
      <c r="D182" s="252"/>
      <c r="E182" s="251"/>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idden="1" x14ac:dyDescent="0.15">
      <c r="A183" s="998"/>
      <c r="B183" s="252"/>
      <c r="C183" s="251"/>
      <c r="D183" s="252"/>
      <c r="E183" s="251"/>
      <c r="F183" s="315"/>
      <c r="G183" s="232"/>
      <c r="H183" s="233"/>
      <c r="I183" s="233"/>
      <c r="J183" s="233"/>
      <c r="K183" s="233"/>
      <c r="L183" s="233"/>
      <c r="M183" s="233"/>
      <c r="N183" s="233"/>
      <c r="O183" s="233"/>
      <c r="P183" s="234"/>
      <c r="Q183" s="728"/>
      <c r="R183" s="233"/>
      <c r="S183" s="233"/>
      <c r="T183" s="233"/>
      <c r="U183" s="233"/>
      <c r="V183" s="233"/>
      <c r="W183" s="233"/>
      <c r="X183" s="233"/>
      <c r="Y183" s="233"/>
      <c r="Z183" s="233"/>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idden="1" x14ac:dyDescent="0.15">
      <c r="A184" s="998"/>
      <c r="B184" s="252"/>
      <c r="C184" s="251"/>
      <c r="D184" s="252"/>
      <c r="E184" s="251"/>
      <c r="F184" s="315"/>
      <c r="G184" s="232"/>
      <c r="H184" s="233"/>
      <c r="I184" s="233"/>
      <c r="J184" s="233"/>
      <c r="K184" s="233"/>
      <c r="L184" s="233"/>
      <c r="M184" s="233"/>
      <c r="N184" s="233"/>
      <c r="O184" s="233"/>
      <c r="P184" s="234"/>
      <c r="Q184" s="728"/>
      <c r="R184" s="233"/>
      <c r="S184" s="233"/>
      <c r="T184" s="233"/>
      <c r="U184" s="233"/>
      <c r="V184" s="233"/>
      <c r="W184" s="233"/>
      <c r="X184" s="233"/>
      <c r="Y184" s="233"/>
      <c r="Z184" s="233"/>
      <c r="AA184" s="928"/>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idden="1" x14ac:dyDescent="0.15">
      <c r="A185" s="998"/>
      <c r="B185" s="252"/>
      <c r="C185" s="251"/>
      <c r="D185" s="252"/>
      <c r="E185" s="251"/>
      <c r="F185" s="315"/>
      <c r="G185" s="232"/>
      <c r="H185" s="233"/>
      <c r="I185" s="233"/>
      <c r="J185" s="233"/>
      <c r="K185" s="233"/>
      <c r="L185" s="233"/>
      <c r="M185" s="233"/>
      <c r="N185" s="233"/>
      <c r="O185" s="233"/>
      <c r="P185" s="234"/>
      <c r="Q185" s="728"/>
      <c r="R185" s="233"/>
      <c r="S185" s="233"/>
      <c r="T185" s="233"/>
      <c r="U185" s="233"/>
      <c r="V185" s="233"/>
      <c r="W185" s="233"/>
      <c r="X185" s="233"/>
      <c r="Y185" s="233"/>
      <c r="Z185" s="233"/>
      <c r="AA185" s="928"/>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idden="1" x14ac:dyDescent="0.15">
      <c r="A186" s="998"/>
      <c r="B186" s="252"/>
      <c r="C186" s="251"/>
      <c r="D186" s="252"/>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x14ac:dyDescent="0.15">
      <c r="A187" s="998"/>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674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8"/>
      <c r="B189" s="252"/>
      <c r="C189" s="251"/>
      <c r="D189" s="252"/>
      <c r="E189" s="246"/>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8"/>
    </row>
    <row r="190" spans="1:50" ht="45" hidden="1" customHeight="1" x14ac:dyDescent="0.15">
      <c r="A190" s="998"/>
      <c r="B190" s="252"/>
      <c r="C190" s="251"/>
      <c r="D190" s="252"/>
      <c r="E190" s="309" t="s">
        <v>387</v>
      </c>
      <c r="F190" s="310"/>
      <c r="G190" s="311" t="s">
        <v>616</v>
      </c>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8"/>
      <c r="B191" s="252"/>
      <c r="C191" s="251"/>
      <c r="D191" s="252"/>
      <c r="E191" s="238" t="s">
        <v>386</v>
      </c>
      <c r="F191" s="239"/>
      <c r="G191" s="235" t="s">
        <v>617</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8"/>
      <c r="B192" s="252"/>
      <c r="C192" s="251"/>
      <c r="D192" s="252"/>
      <c r="E192" s="249"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526</v>
      </c>
      <c r="AF192" s="266"/>
      <c r="AG192" s="266"/>
      <c r="AH192" s="266"/>
      <c r="AI192" s="266" t="s">
        <v>523</v>
      </c>
      <c r="AJ192" s="266"/>
      <c r="AK192" s="266"/>
      <c r="AL192" s="266"/>
      <c r="AM192" s="266" t="s">
        <v>518</v>
      </c>
      <c r="AN192" s="266"/>
      <c r="AO192" s="266"/>
      <c r="AP192" s="268"/>
      <c r="AQ192" s="268" t="s">
        <v>354</v>
      </c>
      <c r="AR192" s="269"/>
      <c r="AS192" s="269"/>
      <c r="AT192" s="270"/>
      <c r="AU192" s="280" t="s">
        <v>370</v>
      </c>
      <c r="AV192" s="280"/>
      <c r="AW192" s="280"/>
      <c r="AX192" s="281"/>
    </row>
    <row r="193" spans="1:50" ht="18.75" hidden="1" customHeight="1" x14ac:dyDescent="0.15">
      <c r="A193" s="998"/>
      <c r="B193" s="252"/>
      <c r="C193" s="251"/>
      <c r="D193" s="252"/>
      <c r="E193" s="251"/>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t="s">
        <v>561</v>
      </c>
      <c r="AR193" s="272"/>
      <c r="AS193" s="137" t="s">
        <v>355</v>
      </c>
      <c r="AT193" s="172"/>
      <c r="AU193" s="136" t="s">
        <v>561</v>
      </c>
      <c r="AV193" s="136"/>
      <c r="AW193" s="137" t="s">
        <v>300</v>
      </c>
      <c r="AX193" s="138"/>
    </row>
    <row r="194" spans="1:50" ht="39.75" hidden="1" customHeight="1" x14ac:dyDescent="0.15">
      <c r="A194" s="998"/>
      <c r="B194" s="252"/>
      <c r="C194" s="251"/>
      <c r="D194" s="252"/>
      <c r="E194" s="251"/>
      <c r="F194" s="315"/>
      <c r="G194" s="230" t="s">
        <v>618</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2" t="s">
        <v>567</v>
      </c>
      <c r="AC194" s="221"/>
      <c r="AD194" s="221"/>
      <c r="AE194" s="267">
        <v>337</v>
      </c>
      <c r="AF194" s="112"/>
      <c r="AG194" s="112"/>
      <c r="AH194" s="112"/>
      <c r="AI194" s="267">
        <v>348</v>
      </c>
      <c r="AJ194" s="112"/>
      <c r="AK194" s="112"/>
      <c r="AL194" s="112"/>
      <c r="AM194" s="267"/>
      <c r="AN194" s="112"/>
      <c r="AO194" s="112"/>
      <c r="AP194" s="112"/>
      <c r="AQ194" s="267" t="s">
        <v>561</v>
      </c>
      <c r="AR194" s="112"/>
      <c r="AS194" s="112"/>
      <c r="AT194" s="112"/>
      <c r="AU194" s="267" t="s">
        <v>561</v>
      </c>
      <c r="AV194" s="112"/>
      <c r="AW194" s="112"/>
      <c r="AX194" s="222"/>
    </row>
    <row r="195" spans="1:50" ht="39.75" hidden="1" customHeight="1" x14ac:dyDescent="0.15">
      <c r="A195" s="998"/>
      <c r="B195" s="252"/>
      <c r="C195" s="251"/>
      <c r="D195" s="252"/>
      <c r="E195" s="251"/>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7" t="s">
        <v>567</v>
      </c>
      <c r="AC195" s="133"/>
      <c r="AD195" s="133"/>
      <c r="AE195" s="267">
        <v>335</v>
      </c>
      <c r="AF195" s="112"/>
      <c r="AG195" s="112"/>
      <c r="AH195" s="112"/>
      <c r="AI195" s="267">
        <v>345</v>
      </c>
      <c r="AJ195" s="112"/>
      <c r="AK195" s="112"/>
      <c r="AL195" s="112"/>
      <c r="AM195" s="267"/>
      <c r="AN195" s="112"/>
      <c r="AO195" s="112"/>
      <c r="AP195" s="112"/>
      <c r="AQ195" s="267" t="s">
        <v>561</v>
      </c>
      <c r="AR195" s="112"/>
      <c r="AS195" s="112"/>
      <c r="AT195" s="112"/>
      <c r="AU195" s="267" t="s">
        <v>561</v>
      </c>
      <c r="AV195" s="112"/>
      <c r="AW195" s="112"/>
      <c r="AX195" s="222"/>
    </row>
    <row r="196" spans="1:50" ht="18.75" hidden="1" customHeight="1" x14ac:dyDescent="0.15">
      <c r="A196" s="998"/>
      <c r="B196" s="252"/>
      <c r="C196" s="251"/>
      <c r="D196" s="252"/>
      <c r="E196" s="251"/>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527</v>
      </c>
      <c r="AF196" s="266"/>
      <c r="AG196" s="266"/>
      <c r="AH196" s="266"/>
      <c r="AI196" s="266" t="s">
        <v>523</v>
      </c>
      <c r="AJ196" s="266"/>
      <c r="AK196" s="266"/>
      <c r="AL196" s="266"/>
      <c r="AM196" s="266" t="s">
        <v>518</v>
      </c>
      <c r="AN196" s="266"/>
      <c r="AO196" s="266"/>
      <c r="AP196" s="268"/>
      <c r="AQ196" s="268" t="s">
        <v>354</v>
      </c>
      <c r="AR196" s="269"/>
      <c r="AS196" s="269"/>
      <c r="AT196" s="270"/>
      <c r="AU196" s="280" t="s">
        <v>370</v>
      </c>
      <c r="AV196" s="280"/>
      <c r="AW196" s="280"/>
      <c r="AX196" s="281"/>
    </row>
    <row r="197" spans="1:50" ht="18.75" hidden="1" customHeight="1" x14ac:dyDescent="0.15">
      <c r="A197" s="998"/>
      <c r="B197" s="252"/>
      <c r="C197" s="251"/>
      <c r="D197" s="252"/>
      <c r="E197" s="251"/>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t="s">
        <v>561</v>
      </c>
      <c r="AR197" s="272"/>
      <c r="AS197" s="137" t="s">
        <v>355</v>
      </c>
      <c r="AT197" s="172"/>
      <c r="AU197" s="136" t="s">
        <v>561</v>
      </c>
      <c r="AV197" s="136"/>
      <c r="AW197" s="137" t="s">
        <v>300</v>
      </c>
      <c r="AX197" s="138"/>
    </row>
    <row r="198" spans="1:50" ht="39.75" hidden="1" customHeight="1" x14ac:dyDescent="0.15">
      <c r="A198" s="998"/>
      <c r="B198" s="252"/>
      <c r="C198" s="251"/>
      <c r="D198" s="252"/>
      <c r="E198" s="251"/>
      <c r="F198" s="315"/>
      <c r="G198" s="230" t="s">
        <v>619</v>
      </c>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2" t="s">
        <v>567</v>
      </c>
      <c r="AC198" s="221"/>
      <c r="AD198" s="221"/>
      <c r="AE198" s="267">
        <v>8982</v>
      </c>
      <c r="AF198" s="112"/>
      <c r="AG198" s="112"/>
      <c r="AH198" s="112"/>
      <c r="AI198" s="267">
        <v>9625</v>
      </c>
      <c r="AJ198" s="112"/>
      <c r="AK198" s="112"/>
      <c r="AL198" s="112"/>
      <c r="AM198" s="267"/>
      <c r="AN198" s="112"/>
      <c r="AO198" s="112"/>
      <c r="AP198" s="112"/>
      <c r="AQ198" s="267" t="s">
        <v>561</v>
      </c>
      <c r="AR198" s="112"/>
      <c r="AS198" s="112"/>
      <c r="AT198" s="112"/>
      <c r="AU198" s="267" t="s">
        <v>561</v>
      </c>
      <c r="AV198" s="112"/>
      <c r="AW198" s="112"/>
      <c r="AX198" s="222"/>
    </row>
    <row r="199" spans="1:50" ht="39.75" hidden="1" customHeight="1" x14ac:dyDescent="0.15">
      <c r="A199" s="998"/>
      <c r="B199" s="252"/>
      <c r="C199" s="251"/>
      <c r="D199" s="252"/>
      <c r="E199" s="251"/>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7" t="s">
        <v>567</v>
      </c>
      <c r="AC199" s="133"/>
      <c r="AD199" s="133"/>
      <c r="AE199" s="267">
        <v>8950</v>
      </c>
      <c r="AF199" s="112"/>
      <c r="AG199" s="112"/>
      <c r="AH199" s="112"/>
      <c r="AI199" s="267">
        <v>9295</v>
      </c>
      <c r="AJ199" s="112"/>
      <c r="AK199" s="112"/>
      <c r="AL199" s="112"/>
      <c r="AM199" s="267"/>
      <c r="AN199" s="112"/>
      <c r="AO199" s="112"/>
      <c r="AP199" s="112"/>
      <c r="AQ199" s="267" t="s">
        <v>561</v>
      </c>
      <c r="AR199" s="112"/>
      <c r="AS199" s="112"/>
      <c r="AT199" s="112"/>
      <c r="AU199" s="267" t="s">
        <v>561</v>
      </c>
      <c r="AV199" s="112"/>
      <c r="AW199" s="112"/>
      <c r="AX199" s="222"/>
    </row>
    <row r="200" spans="1:50" ht="18.75" hidden="1" customHeight="1" x14ac:dyDescent="0.15">
      <c r="A200" s="998"/>
      <c r="B200" s="252"/>
      <c r="C200" s="251"/>
      <c r="D200" s="252"/>
      <c r="E200" s="251"/>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526</v>
      </c>
      <c r="AF200" s="266"/>
      <c r="AG200" s="266"/>
      <c r="AH200" s="266"/>
      <c r="AI200" s="266" t="s">
        <v>523</v>
      </c>
      <c r="AJ200" s="266"/>
      <c r="AK200" s="266"/>
      <c r="AL200" s="266"/>
      <c r="AM200" s="266" t="s">
        <v>518</v>
      </c>
      <c r="AN200" s="266"/>
      <c r="AO200" s="266"/>
      <c r="AP200" s="268"/>
      <c r="AQ200" s="268" t="s">
        <v>354</v>
      </c>
      <c r="AR200" s="269"/>
      <c r="AS200" s="269"/>
      <c r="AT200" s="270"/>
      <c r="AU200" s="280" t="s">
        <v>370</v>
      </c>
      <c r="AV200" s="280"/>
      <c r="AW200" s="280"/>
      <c r="AX200" s="281"/>
    </row>
    <row r="201" spans="1:50" ht="18.75" hidden="1" customHeight="1" x14ac:dyDescent="0.15">
      <c r="A201" s="998"/>
      <c r="B201" s="252"/>
      <c r="C201" s="251"/>
      <c r="D201" s="252"/>
      <c r="E201" s="251"/>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998"/>
      <c r="B202" s="252"/>
      <c r="C202" s="251"/>
      <c r="D202" s="252"/>
      <c r="E202" s="251"/>
      <c r="F202" s="315"/>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2"/>
      <c r="AC202" s="221"/>
      <c r="AD202" s="221"/>
      <c r="AE202" s="267"/>
      <c r="AF202" s="112"/>
      <c r="AG202" s="112"/>
      <c r="AH202" s="112"/>
      <c r="AI202" s="267"/>
      <c r="AJ202" s="112"/>
      <c r="AK202" s="112"/>
      <c r="AL202" s="112"/>
      <c r="AM202" s="267"/>
      <c r="AN202" s="112"/>
      <c r="AO202" s="112"/>
      <c r="AP202" s="112"/>
      <c r="AQ202" s="267"/>
      <c r="AR202" s="112"/>
      <c r="AS202" s="112"/>
      <c r="AT202" s="112"/>
      <c r="AU202" s="267"/>
      <c r="AV202" s="112"/>
      <c r="AW202" s="112"/>
      <c r="AX202" s="222"/>
    </row>
    <row r="203" spans="1:50" ht="39.75" hidden="1" customHeight="1" x14ac:dyDescent="0.15">
      <c r="A203" s="998"/>
      <c r="B203" s="252"/>
      <c r="C203" s="251"/>
      <c r="D203" s="252"/>
      <c r="E203" s="251"/>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2"/>
    </row>
    <row r="204" spans="1:50" ht="18.75" hidden="1" customHeight="1" x14ac:dyDescent="0.15">
      <c r="A204" s="998"/>
      <c r="B204" s="252"/>
      <c r="C204" s="251"/>
      <c r="D204" s="252"/>
      <c r="E204" s="251"/>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526</v>
      </c>
      <c r="AF204" s="266"/>
      <c r="AG204" s="266"/>
      <c r="AH204" s="266"/>
      <c r="AI204" s="266" t="s">
        <v>523</v>
      </c>
      <c r="AJ204" s="266"/>
      <c r="AK204" s="266"/>
      <c r="AL204" s="266"/>
      <c r="AM204" s="266" t="s">
        <v>518</v>
      </c>
      <c r="AN204" s="266"/>
      <c r="AO204" s="266"/>
      <c r="AP204" s="268"/>
      <c r="AQ204" s="268" t="s">
        <v>354</v>
      </c>
      <c r="AR204" s="269"/>
      <c r="AS204" s="269"/>
      <c r="AT204" s="270"/>
      <c r="AU204" s="280" t="s">
        <v>370</v>
      </c>
      <c r="AV204" s="280"/>
      <c r="AW204" s="280"/>
      <c r="AX204" s="281"/>
    </row>
    <row r="205" spans="1:50" ht="18.75" hidden="1" customHeight="1" x14ac:dyDescent="0.15">
      <c r="A205" s="998"/>
      <c r="B205" s="252"/>
      <c r="C205" s="251"/>
      <c r="D205" s="252"/>
      <c r="E205" s="251"/>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998"/>
      <c r="B206" s="252"/>
      <c r="C206" s="251"/>
      <c r="D206" s="252"/>
      <c r="E206" s="251"/>
      <c r="F206" s="315"/>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2"/>
      <c r="AC206" s="221"/>
      <c r="AD206" s="221"/>
      <c r="AE206" s="267"/>
      <c r="AF206" s="112"/>
      <c r="AG206" s="112"/>
      <c r="AH206" s="112"/>
      <c r="AI206" s="267"/>
      <c r="AJ206" s="112"/>
      <c r="AK206" s="112"/>
      <c r="AL206" s="112"/>
      <c r="AM206" s="267"/>
      <c r="AN206" s="112"/>
      <c r="AO206" s="112"/>
      <c r="AP206" s="112"/>
      <c r="AQ206" s="267"/>
      <c r="AR206" s="112"/>
      <c r="AS206" s="112"/>
      <c r="AT206" s="112"/>
      <c r="AU206" s="267"/>
      <c r="AV206" s="112"/>
      <c r="AW206" s="112"/>
      <c r="AX206" s="222"/>
    </row>
    <row r="207" spans="1:50" ht="39.75" hidden="1" customHeight="1" x14ac:dyDescent="0.15">
      <c r="A207" s="998"/>
      <c r="B207" s="252"/>
      <c r="C207" s="251"/>
      <c r="D207" s="252"/>
      <c r="E207" s="251"/>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2"/>
    </row>
    <row r="208" spans="1:50" ht="18.75" hidden="1" customHeight="1" x14ac:dyDescent="0.15">
      <c r="A208" s="998"/>
      <c r="B208" s="252"/>
      <c r="C208" s="251"/>
      <c r="D208" s="252"/>
      <c r="E208" s="251"/>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526</v>
      </c>
      <c r="AF208" s="266"/>
      <c r="AG208" s="266"/>
      <c r="AH208" s="266"/>
      <c r="AI208" s="266" t="s">
        <v>523</v>
      </c>
      <c r="AJ208" s="266"/>
      <c r="AK208" s="266"/>
      <c r="AL208" s="266"/>
      <c r="AM208" s="266" t="s">
        <v>518</v>
      </c>
      <c r="AN208" s="266"/>
      <c r="AO208" s="266"/>
      <c r="AP208" s="268"/>
      <c r="AQ208" s="268" t="s">
        <v>354</v>
      </c>
      <c r="AR208" s="269"/>
      <c r="AS208" s="269"/>
      <c r="AT208" s="270"/>
      <c r="AU208" s="280" t="s">
        <v>370</v>
      </c>
      <c r="AV208" s="280"/>
      <c r="AW208" s="280"/>
      <c r="AX208" s="281"/>
    </row>
    <row r="209" spans="1:50" ht="18.75" hidden="1" customHeight="1" x14ac:dyDescent="0.15">
      <c r="A209" s="998"/>
      <c r="B209" s="252"/>
      <c r="C209" s="251"/>
      <c r="D209" s="252"/>
      <c r="E209" s="251"/>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998"/>
      <c r="B210" s="252"/>
      <c r="C210" s="251"/>
      <c r="D210" s="252"/>
      <c r="E210" s="251"/>
      <c r="F210" s="315"/>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2"/>
      <c r="AC210" s="221"/>
      <c r="AD210" s="221"/>
      <c r="AE210" s="267"/>
      <c r="AF210" s="112"/>
      <c r="AG210" s="112"/>
      <c r="AH210" s="112"/>
      <c r="AI210" s="267"/>
      <c r="AJ210" s="112"/>
      <c r="AK210" s="112"/>
      <c r="AL210" s="112"/>
      <c r="AM210" s="267"/>
      <c r="AN210" s="112"/>
      <c r="AO210" s="112"/>
      <c r="AP210" s="112"/>
      <c r="AQ210" s="267"/>
      <c r="AR210" s="112"/>
      <c r="AS210" s="112"/>
      <c r="AT210" s="112"/>
      <c r="AU210" s="267"/>
      <c r="AV210" s="112"/>
      <c r="AW210" s="112"/>
      <c r="AX210" s="222"/>
    </row>
    <row r="211" spans="1:50" ht="39.75" hidden="1" customHeight="1" x14ac:dyDescent="0.15">
      <c r="A211" s="998"/>
      <c r="B211" s="252"/>
      <c r="C211" s="251"/>
      <c r="D211" s="252"/>
      <c r="E211" s="251"/>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2"/>
    </row>
    <row r="212" spans="1:50" ht="22.5" hidden="1" customHeight="1" x14ac:dyDescent="0.15">
      <c r="A212" s="998"/>
      <c r="B212" s="252"/>
      <c r="C212" s="251"/>
      <c r="D212" s="252"/>
      <c r="E212" s="251"/>
      <c r="F212" s="315"/>
      <c r="G212" s="273" t="s">
        <v>371</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8" t="s">
        <v>455</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998"/>
      <c r="B213" s="252"/>
      <c r="C213" s="251"/>
      <c r="D213" s="252"/>
      <c r="E213" s="251"/>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5"/>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8"/>
      <c r="B215" s="252"/>
      <c r="C215" s="251"/>
      <c r="D215" s="252"/>
      <c r="E215" s="251"/>
      <c r="F215" s="315"/>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8"/>
      <c r="B216" s="252"/>
      <c r="C216" s="251"/>
      <c r="D216" s="252"/>
      <c r="E216" s="251"/>
      <c r="F216" s="315"/>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8"/>
      <c r="B217" s="252"/>
      <c r="C217" s="251"/>
      <c r="D217" s="252"/>
      <c r="E217" s="251"/>
      <c r="F217" s="315"/>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5"/>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5"/>
      <c r="G219" s="273" t="s">
        <v>371</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8" t="s">
        <v>455</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8"/>
      <c r="B221" s="252"/>
      <c r="C221" s="251"/>
      <c r="D221" s="252"/>
      <c r="E221" s="251"/>
      <c r="F221" s="315"/>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8"/>
      <c r="B222" s="252"/>
      <c r="C222" s="251"/>
      <c r="D222" s="252"/>
      <c r="E222" s="251"/>
      <c r="F222" s="315"/>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8"/>
      <c r="B223" s="252"/>
      <c r="C223" s="251"/>
      <c r="D223" s="252"/>
      <c r="E223" s="251"/>
      <c r="F223" s="315"/>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8"/>
      <c r="B224" s="252"/>
      <c r="C224" s="251"/>
      <c r="D224" s="252"/>
      <c r="E224" s="251"/>
      <c r="F224" s="315"/>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5"/>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5"/>
      <c r="G226" s="273" t="s">
        <v>371</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8" t="s">
        <v>455</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8"/>
      <c r="B228" s="252"/>
      <c r="C228" s="251"/>
      <c r="D228" s="252"/>
      <c r="E228" s="251"/>
      <c r="F228" s="315"/>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8"/>
      <c r="B229" s="252"/>
      <c r="C229" s="251"/>
      <c r="D229" s="252"/>
      <c r="E229" s="251"/>
      <c r="F229" s="315"/>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8"/>
      <c r="B230" s="252"/>
      <c r="C230" s="251"/>
      <c r="D230" s="252"/>
      <c r="E230" s="251"/>
      <c r="F230" s="315"/>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8"/>
      <c r="B231" s="252"/>
      <c r="C231" s="251"/>
      <c r="D231" s="252"/>
      <c r="E231" s="251"/>
      <c r="F231" s="315"/>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5"/>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5"/>
      <c r="G233" s="273" t="s">
        <v>371</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8" t="s">
        <v>455</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8"/>
      <c r="B235" s="252"/>
      <c r="C235" s="251"/>
      <c r="D235" s="252"/>
      <c r="E235" s="251"/>
      <c r="F235" s="315"/>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8"/>
      <c r="B236" s="252"/>
      <c r="C236" s="251"/>
      <c r="D236" s="252"/>
      <c r="E236" s="251"/>
      <c r="F236" s="315"/>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8"/>
      <c r="B237" s="252"/>
      <c r="C237" s="251"/>
      <c r="D237" s="252"/>
      <c r="E237" s="251"/>
      <c r="F237" s="315"/>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8"/>
      <c r="B238" s="252"/>
      <c r="C238" s="251"/>
      <c r="D238" s="252"/>
      <c r="E238" s="251"/>
      <c r="F238" s="315"/>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5"/>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5"/>
      <c r="G240" s="273" t="s">
        <v>371</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8" t="s">
        <v>455</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8"/>
      <c r="B242" s="252"/>
      <c r="C242" s="251"/>
      <c r="D242" s="252"/>
      <c r="E242" s="251"/>
      <c r="F242" s="315"/>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8"/>
      <c r="B243" s="252"/>
      <c r="C243" s="251"/>
      <c r="D243" s="252"/>
      <c r="E243" s="251"/>
      <c r="F243" s="315"/>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8"/>
      <c r="B244" s="252"/>
      <c r="C244" s="251"/>
      <c r="D244" s="252"/>
      <c r="E244" s="251"/>
      <c r="F244" s="315"/>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8"/>
      <c r="B245" s="252"/>
      <c r="C245" s="251"/>
      <c r="D245" s="252"/>
      <c r="E245" s="251"/>
      <c r="F245" s="315"/>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6"/>
      <c r="F246" s="317"/>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t="s">
        <v>620</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7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29"/>
    </row>
    <row r="250" spans="1:50" ht="45" hidden="1" customHeight="1" x14ac:dyDescent="0.15">
      <c r="A250" s="998"/>
      <c r="B250" s="252"/>
      <c r="C250" s="251"/>
      <c r="D250" s="252"/>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8"/>
      <c r="B251" s="252"/>
      <c r="C251" s="251"/>
      <c r="D251" s="252"/>
      <c r="E251" s="238" t="s">
        <v>386</v>
      </c>
      <c r="F251" s="239"/>
      <c r="G251" s="23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8"/>
      <c r="B252" s="252"/>
      <c r="C252" s="251"/>
      <c r="D252" s="252"/>
      <c r="E252" s="249"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526</v>
      </c>
      <c r="AF252" s="266"/>
      <c r="AG252" s="266"/>
      <c r="AH252" s="266"/>
      <c r="AI252" s="266" t="s">
        <v>523</v>
      </c>
      <c r="AJ252" s="266"/>
      <c r="AK252" s="266"/>
      <c r="AL252" s="266"/>
      <c r="AM252" s="266" t="s">
        <v>518</v>
      </c>
      <c r="AN252" s="266"/>
      <c r="AO252" s="266"/>
      <c r="AP252" s="268"/>
      <c r="AQ252" s="268" t="s">
        <v>354</v>
      </c>
      <c r="AR252" s="269"/>
      <c r="AS252" s="269"/>
      <c r="AT252" s="270"/>
      <c r="AU252" s="280" t="s">
        <v>370</v>
      </c>
      <c r="AV252" s="280"/>
      <c r="AW252" s="280"/>
      <c r="AX252" s="281"/>
    </row>
    <row r="253" spans="1:50" ht="18.75" hidden="1" customHeight="1" x14ac:dyDescent="0.15">
      <c r="A253" s="998"/>
      <c r="B253" s="252"/>
      <c r="C253" s="251"/>
      <c r="D253" s="252"/>
      <c r="E253" s="251"/>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998"/>
      <c r="B254" s="252"/>
      <c r="C254" s="251"/>
      <c r="D254" s="252"/>
      <c r="E254" s="251"/>
      <c r="F254" s="315"/>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2"/>
      <c r="AC254" s="221"/>
      <c r="AD254" s="221"/>
      <c r="AE254" s="267"/>
      <c r="AF254" s="112"/>
      <c r="AG254" s="112"/>
      <c r="AH254" s="112"/>
      <c r="AI254" s="267"/>
      <c r="AJ254" s="112"/>
      <c r="AK254" s="112"/>
      <c r="AL254" s="112"/>
      <c r="AM254" s="267"/>
      <c r="AN254" s="112"/>
      <c r="AO254" s="112"/>
      <c r="AP254" s="112"/>
      <c r="AQ254" s="267"/>
      <c r="AR254" s="112"/>
      <c r="AS254" s="112"/>
      <c r="AT254" s="112"/>
      <c r="AU254" s="267"/>
      <c r="AV254" s="112"/>
      <c r="AW254" s="112"/>
      <c r="AX254" s="222"/>
    </row>
    <row r="255" spans="1:50" ht="39.75" hidden="1" customHeight="1" x14ac:dyDescent="0.15">
      <c r="A255" s="998"/>
      <c r="B255" s="252"/>
      <c r="C255" s="251"/>
      <c r="D255" s="252"/>
      <c r="E255" s="251"/>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2"/>
    </row>
    <row r="256" spans="1:50" ht="18.75" hidden="1" customHeight="1" x14ac:dyDescent="0.15">
      <c r="A256" s="998"/>
      <c r="B256" s="252"/>
      <c r="C256" s="251"/>
      <c r="D256" s="252"/>
      <c r="E256" s="251"/>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526</v>
      </c>
      <c r="AF256" s="266"/>
      <c r="AG256" s="266"/>
      <c r="AH256" s="266"/>
      <c r="AI256" s="266" t="s">
        <v>523</v>
      </c>
      <c r="AJ256" s="266"/>
      <c r="AK256" s="266"/>
      <c r="AL256" s="266"/>
      <c r="AM256" s="266" t="s">
        <v>519</v>
      </c>
      <c r="AN256" s="266"/>
      <c r="AO256" s="266"/>
      <c r="AP256" s="268"/>
      <c r="AQ256" s="268" t="s">
        <v>354</v>
      </c>
      <c r="AR256" s="269"/>
      <c r="AS256" s="269"/>
      <c r="AT256" s="270"/>
      <c r="AU256" s="280" t="s">
        <v>370</v>
      </c>
      <c r="AV256" s="280"/>
      <c r="AW256" s="280"/>
      <c r="AX256" s="281"/>
    </row>
    <row r="257" spans="1:50" ht="18.75" hidden="1" customHeight="1" x14ac:dyDescent="0.15">
      <c r="A257" s="998"/>
      <c r="B257" s="252"/>
      <c r="C257" s="251"/>
      <c r="D257" s="252"/>
      <c r="E257" s="251"/>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998"/>
      <c r="B258" s="252"/>
      <c r="C258" s="251"/>
      <c r="D258" s="252"/>
      <c r="E258" s="251"/>
      <c r="F258" s="315"/>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2"/>
      <c r="AC258" s="221"/>
      <c r="AD258" s="221"/>
      <c r="AE258" s="267"/>
      <c r="AF258" s="112"/>
      <c r="AG258" s="112"/>
      <c r="AH258" s="112"/>
      <c r="AI258" s="267"/>
      <c r="AJ258" s="112"/>
      <c r="AK258" s="112"/>
      <c r="AL258" s="112"/>
      <c r="AM258" s="267"/>
      <c r="AN258" s="112"/>
      <c r="AO258" s="112"/>
      <c r="AP258" s="112"/>
      <c r="AQ258" s="267"/>
      <c r="AR258" s="112"/>
      <c r="AS258" s="112"/>
      <c r="AT258" s="112"/>
      <c r="AU258" s="267"/>
      <c r="AV258" s="112"/>
      <c r="AW258" s="112"/>
      <c r="AX258" s="222"/>
    </row>
    <row r="259" spans="1:50" ht="39.75" hidden="1" customHeight="1" x14ac:dyDescent="0.15">
      <c r="A259" s="998"/>
      <c r="B259" s="252"/>
      <c r="C259" s="251"/>
      <c r="D259" s="252"/>
      <c r="E259" s="251"/>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2"/>
    </row>
    <row r="260" spans="1:50" ht="18.75" hidden="1" customHeight="1" x14ac:dyDescent="0.15">
      <c r="A260" s="998"/>
      <c r="B260" s="252"/>
      <c r="C260" s="251"/>
      <c r="D260" s="252"/>
      <c r="E260" s="251"/>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526</v>
      </c>
      <c r="AF260" s="266"/>
      <c r="AG260" s="266"/>
      <c r="AH260" s="266"/>
      <c r="AI260" s="266" t="s">
        <v>523</v>
      </c>
      <c r="AJ260" s="266"/>
      <c r="AK260" s="266"/>
      <c r="AL260" s="266"/>
      <c r="AM260" s="266" t="s">
        <v>519</v>
      </c>
      <c r="AN260" s="266"/>
      <c r="AO260" s="266"/>
      <c r="AP260" s="268"/>
      <c r="AQ260" s="268" t="s">
        <v>354</v>
      </c>
      <c r="AR260" s="269"/>
      <c r="AS260" s="269"/>
      <c r="AT260" s="270"/>
      <c r="AU260" s="280" t="s">
        <v>370</v>
      </c>
      <c r="AV260" s="280"/>
      <c r="AW260" s="280"/>
      <c r="AX260" s="281"/>
    </row>
    <row r="261" spans="1:50" ht="18.75" hidden="1" customHeight="1" x14ac:dyDescent="0.15">
      <c r="A261" s="998"/>
      <c r="B261" s="252"/>
      <c r="C261" s="251"/>
      <c r="D261" s="252"/>
      <c r="E261" s="251"/>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998"/>
      <c r="B262" s="252"/>
      <c r="C262" s="251"/>
      <c r="D262" s="252"/>
      <c r="E262" s="251"/>
      <c r="F262" s="315"/>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2"/>
      <c r="AC262" s="221"/>
      <c r="AD262" s="221"/>
      <c r="AE262" s="267"/>
      <c r="AF262" s="112"/>
      <c r="AG262" s="112"/>
      <c r="AH262" s="112"/>
      <c r="AI262" s="267"/>
      <c r="AJ262" s="112"/>
      <c r="AK262" s="112"/>
      <c r="AL262" s="112"/>
      <c r="AM262" s="267"/>
      <c r="AN262" s="112"/>
      <c r="AO262" s="112"/>
      <c r="AP262" s="112"/>
      <c r="AQ262" s="267"/>
      <c r="AR262" s="112"/>
      <c r="AS262" s="112"/>
      <c r="AT262" s="112"/>
      <c r="AU262" s="267"/>
      <c r="AV262" s="112"/>
      <c r="AW262" s="112"/>
      <c r="AX262" s="222"/>
    </row>
    <row r="263" spans="1:50" ht="39.75" hidden="1" customHeight="1" x14ac:dyDescent="0.15">
      <c r="A263" s="998"/>
      <c r="B263" s="252"/>
      <c r="C263" s="251"/>
      <c r="D263" s="252"/>
      <c r="E263" s="251"/>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2"/>
    </row>
    <row r="264" spans="1:50" ht="18.75" hidden="1" customHeight="1" x14ac:dyDescent="0.15">
      <c r="A264" s="998"/>
      <c r="B264" s="252"/>
      <c r="C264" s="251"/>
      <c r="D264" s="252"/>
      <c r="E264" s="251"/>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526</v>
      </c>
      <c r="AF264" s="181"/>
      <c r="AG264" s="181"/>
      <c r="AH264" s="181"/>
      <c r="AI264" s="181" t="s">
        <v>523</v>
      </c>
      <c r="AJ264" s="181"/>
      <c r="AK264" s="181"/>
      <c r="AL264" s="181"/>
      <c r="AM264" s="181" t="s">
        <v>518</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998"/>
      <c r="B266" s="252"/>
      <c r="C266" s="251"/>
      <c r="D266" s="252"/>
      <c r="E266" s="251"/>
      <c r="F266" s="315"/>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2"/>
      <c r="AC266" s="221"/>
      <c r="AD266" s="221"/>
      <c r="AE266" s="267"/>
      <c r="AF266" s="112"/>
      <c r="AG266" s="112"/>
      <c r="AH266" s="112"/>
      <c r="AI266" s="267"/>
      <c r="AJ266" s="112"/>
      <c r="AK266" s="112"/>
      <c r="AL266" s="112"/>
      <c r="AM266" s="267"/>
      <c r="AN266" s="112"/>
      <c r="AO266" s="112"/>
      <c r="AP266" s="112"/>
      <c r="AQ266" s="267"/>
      <c r="AR266" s="112"/>
      <c r="AS266" s="112"/>
      <c r="AT266" s="112"/>
      <c r="AU266" s="267"/>
      <c r="AV266" s="112"/>
      <c r="AW266" s="112"/>
      <c r="AX266" s="222"/>
    </row>
    <row r="267" spans="1:50" ht="39.75" hidden="1" customHeight="1" x14ac:dyDescent="0.15">
      <c r="A267" s="998"/>
      <c r="B267" s="252"/>
      <c r="C267" s="251"/>
      <c r="D267" s="252"/>
      <c r="E267" s="251"/>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2"/>
    </row>
    <row r="268" spans="1:50" ht="18.75" hidden="1" customHeight="1" x14ac:dyDescent="0.15">
      <c r="A268" s="998"/>
      <c r="B268" s="252"/>
      <c r="C268" s="251"/>
      <c r="D268" s="252"/>
      <c r="E268" s="251"/>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527</v>
      </c>
      <c r="AF268" s="266"/>
      <c r="AG268" s="266"/>
      <c r="AH268" s="266"/>
      <c r="AI268" s="266" t="s">
        <v>523</v>
      </c>
      <c r="AJ268" s="266"/>
      <c r="AK268" s="266"/>
      <c r="AL268" s="266"/>
      <c r="AM268" s="266" t="s">
        <v>518</v>
      </c>
      <c r="AN268" s="266"/>
      <c r="AO268" s="266"/>
      <c r="AP268" s="268"/>
      <c r="AQ268" s="268" t="s">
        <v>354</v>
      </c>
      <c r="AR268" s="269"/>
      <c r="AS268" s="269"/>
      <c r="AT268" s="270"/>
      <c r="AU268" s="280" t="s">
        <v>370</v>
      </c>
      <c r="AV268" s="280"/>
      <c r="AW268" s="280"/>
      <c r="AX268" s="281"/>
    </row>
    <row r="269" spans="1:50" ht="18.75" hidden="1" customHeight="1" x14ac:dyDescent="0.15">
      <c r="A269" s="998"/>
      <c r="B269" s="252"/>
      <c r="C269" s="251"/>
      <c r="D269" s="252"/>
      <c r="E269" s="251"/>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998"/>
      <c r="B270" s="252"/>
      <c r="C270" s="251"/>
      <c r="D270" s="252"/>
      <c r="E270" s="251"/>
      <c r="F270" s="315"/>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2"/>
      <c r="AC270" s="221"/>
      <c r="AD270" s="221"/>
      <c r="AE270" s="267"/>
      <c r="AF270" s="112"/>
      <c r="AG270" s="112"/>
      <c r="AH270" s="112"/>
      <c r="AI270" s="267"/>
      <c r="AJ270" s="112"/>
      <c r="AK270" s="112"/>
      <c r="AL270" s="112"/>
      <c r="AM270" s="267"/>
      <c r="AN270" s="112"/>
      <c r="AO270" s="112"/>
      <c r="AP270" s="112"/>
      <c r="AQ270" s="267"/>
      <c r="AR270" s="112"/>
      <c r="AS270" s="112"/>
      <c r="AT270" s="112"/>
      <c r="AU270" s="267"/>
      <c r="AV270" s="112"/>
      <c r="AW270" s="112"/>
      <c r="AX270" s="222"/>
    </row>
    <row r="271" spans="1:50" ht="39.75" hidden="1" customHeight="1" x14ac:dyDescent="0.15">
      <c r="A271" s="998"/>
      <c r="B271" s="252"/>
      <c r="C271" s="251"/>
      <c r="D271" s="252"/>
      <c r="E271" s="251"/>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2"/>
    </row>
    <row r="272" spans="1:50" ht="22.5" hidden="1" customHeight="1" x14ac:dyDescent="0.15">
      <c r="A272" s="998"/>
      <c r="B272" s="252"/>
      <c r="C272" s="251"/>
      <c r="D272" s="252"/>
      <c r="E272" s="251"/>
      <c r="F272" s="315"/>
      <c r="G272" s="273" t="s">
        <v>371</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8" t="s">
        <v>455</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998"/>
      <c r="B273" s="252"/>
      <c r="C273" s="251"/>
      <c r="D273" s="252"/>
      <c r="E273" s="251"/>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5"/>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8"/>
      <c r="B275" s="252"/>
      <c r="C275" s="251"/>
      <c r="D275" s="252"/>
      <c r="E275" s="251"/>
      <c r="F275" s="315"/>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8"/>
      <c r="B276" s="252"/>
      <c r="C276" s="251"/>
      <c r="D276" s="252"/>
      <c r="E276" s="251"/>
      <c r="F276" s="315"/>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8"/>
      <c r="B277" s="252"/>
      <c r="C277" s="251"/>
      <c r="D277" s="252"/>
      <c r="E277" s="251"/>
      <c r="F277" s="315"/>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5"/>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5"/>
      <c r="G279" s="273" t="s">
        <v>371</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8" t="s">
        <v>455</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8"/>
      <c r="B281" s="252"/>
      <c r="C281" s="251"/>
      <c r="D281" s="252"/>
      <c r="E281" s="251"/>
      <c r="F281" s="315"/>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8"/>
      <c r="B282" s="252"/>
      <c r="C282" s="251"/>
      <c r="D282" s="252"/>
      <c r="E282" s="251"/>
      <c r="F282" s="315"/>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8"/>
      <c r="B283" s="252"/>
      <c r="C283" s="251"/>
      <c r="D283" s="252"/>
      <c r="E283" s="251"/>
      <c r="F283" s="315"/>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8"/>
      <c r="B284" s="252"/>
      <c r="C284" s="251"/>
      <c r="D284" s="252"/>
      <c r="E284" s="251"/>
      <c r="F284" s="315"/>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5"/>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5"/>
      <c r="G286" s="273" t="s">
        <v>371</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8" t="s">
        <v>455</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8"/>
      <c r="B288" s="252"/>
      <c r="C288" s="251"/>
      <c r="D288" s="252"/>
      <c r="E288" s="251"/>
      <c r="F288" s="315"/>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8"/>
      <c r="B289" s="252"/>
      <c r="C289" s="251"/>
      <c r="D289" s="252"/>
      <c r="E289" s="251"/>
      <c r="F289" s="315"/>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8"/>
      <c r="B290" s="252"/>
      <c r="C290" s="251"/>
      <c r="D290" s="252"/>
      <c r="E290" s="251"/>
      <c r="F290" s="315"/>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8"/>
      <c r="B291" s="252"/>
      <c r="C291" s="251"/>
      <c r="D291" s="252"/>
      <c r="E291" s="251"/>
      <c r="F291" s="315"/>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5"/>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5"/>
      <c r="G293" s="273" t="s">
        <v>371</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8" t="s">
        <v>455</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8"/>
      <c r="B295" s="252"/>
      <c r="C295" s="251"/>
      <c r="D295" s="252"/>
      <c r="E295" s="251"/>
      <c r="F295" s="315"/>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8"/>
      <c r="B296" s="252"/>
      <c r="C296" s="251"/>
      <c r="D296" s="252"/>
      <c r="E296" s="251"/>
      <c r="F296" s="315"/>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8"/>
      <c r="B297" s="252"/>
      <c r="C297" s="251"/>
      <c r="D297" s="252"/>
      <c r="E297" s="251"/>
      <c r="F297" s="315"/>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8"/>
      <c r="B298" s="252"/>
      <c r="C298" s="251"/>
      <c r="D298" s="252"/>
      <c r="E298" s="251"/>
      <c r="F298" s="315"/>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5"/>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5"/>
      <c r="G300" s="273" t="s">
        <v>371</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8" t="s">
        <v>455</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8"/>
      <c r="B302" s="252"/>
      <c r="C302" s="251"/>
      <c r="D302" s="252"/>
      <c r="E302" s="251"/>
      <c r="F302" s="315"/>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8"/>
      <c r="B303" s="252"/>
      <c r="C303" s="251"/>
      <c r="D303" s="252"/>
      <c r="E303" s="251"/>
      <c r="F303" s="315"/>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8"/>
      <c r="B304" s="252"/>
      <c r="C304" s="251"/>
      <c r="D304" s="252"/>
      <c r="E304" s="251"/>
      <c r="F304" s="315"/>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8"/>
      <c r="B305" s="252"/>
      <c r="C305" s="251"/>
      <c r="D305" s="252"/>
      <c r="E305" s="251"/>
      <c r="F305" s="315"/>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6"/>
      <c r="F306" s="317"/>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8"/>
      <c r="B311" s="252"/>
      <c r="C311" s="251"/>
      <c r="D311" s="252"/>
      <c r="E311" s="238" t="s">
        <v>386</v>
      </c>
      <c r="F311" s="239"/>
      <c r="G311" s="23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8"/>
      <c r="B312" s="252"/>
      <c r="C312" s="251"/>
      <c r="D312" s="252"/>
      <c r="E312" s="249"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526</v>
      </c>
      <c r="AF312" s="266"/>
      <c r="AG312" s="266"/>
      <c r="AH312" s="266"/>
      <c r="AI312" s="266" t="s">
        <v>523</v>
      </c>
      <c r="AJ312" s="266"/>
      <c r="AK312" s="266"/>
      <c r="AL312" s="266"/>
      <c r="AM312" s="266" t="s">
        <v>518</v>
      </c>
      <c r="AN312" s="266"/>
      <c r="AO312" s="266"/>
      <c r="AP312" s="268"/>
      <c r="AQ312" s="268" t="s">
        <v>354</v>
      </c>
      <c r="AR312" s="269"/>
      <c r="AS312" s="269"/>
      <c r="AT312" s="270"/>
      <c r="AU312" s="280" t="s">
        <v>370</v>
      </c>
      <c r="AV312" s="280"/>
      <c r="AW312" s="280"/>
      <c r="AX312" s="281"/>
    </row>
    <row r="313" spans="1:50" ht="18.75" hidden="1" customHeight="1" x14ac:dyDescent="0.15">
      <c r="A313" s="998"/>
      <c r="B313" s="252"/>
      <c r="C313" s="251"/>
      <c r="D313" s="252"/>
      <c r="E313" s="251"/>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998"/>
      <c r="B314" s="252"/>
      <c r="C314" s="251"/>
      <c r="D314" s="252"/>
      <c r="E314" s="251"/>
      <c r="F314" s="315"/>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2"/>
      <c r="AC314" s="221"/>
      <c r="AD314" s="221"/>
      <c r="AE314" s="267"/>
      <c r="AF314" s="112"/>
      <c r="AG314" s="112"/>
      <c r="AH314" s="112"/>
      <c r="AI314" s="267"/>
      <c r="AJ314" s="112"/>
      <c r="AK314" s="112"/>
      <c r="AL314" s="112"/>
      <c r="AM314" s="267"/>
      <c r="AN314" s="112"/>
      <c r="AO314" s="112"/>
      <c r="AP314" s="112"/>
      <c r="AQ314" s="267"/>
      <c r="AR314" s="112"/>
      <c r="AS314" s="112"/>
      <c r="AT314" s="112"/>
      <c r="AU314" s="267"/>
      <c r="AV314" s="112"/>
      <c r="AW314" s="112"/>
      <c r="AX314" s="222"/>
    </row>
    <row r="315" spans="1:50" ht="39.75" hidden="1" customHeight="1" x14ac:dyDescent="0.15">
      <c r="A315" s="998"/>
      <c r="B315" s="252"/>
      <c r="C315" s="251"/>
      <c r="D315" s="252"/>
      <c r="E315" s="251"/>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2"/>
    </row>
    <row r="316" spans="1:50" ht="18.75" hidden="1" customHeight="1" x14ac:dyDescent="0.15">
      <c r="A316" s="998"/>
      <c r="B316" s="252"/>
      <c r="C316" s="251"/>
      <c r="D316" s="252"/>
      <c r="E316" s="251"/>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526</v>
      </c>
      <c r="AF316" s="266"/>
      <c r="AG316" s="266"/>
      <c r="AH316" s="266"/>
      <c r="AI316" s="266" t="s">
        <v>523</v>
      </c>
      <c r="AJ316" s="266"/>
      <c r="AK316" s="266"/>
      <c r="AL316" s="266"/>
      <c r="AM316" s="266" t="s">
        <v>518</v>
      </c>
      <c r="AN316" s="266"/>
      <c r="AO316" s="266"/>
      <c r="AP316" s="268"/>
      <c r="AQ316" s="268" t="s">
        <v>354</v>
      </c>
      <c r="AR316" s="269"/>
      <c r="AS316" s="269"/>
      <c r="AT316" s="270"/>
      <c r="AU316" s="280" t="s">
        <v>370</v>
      </c>
      <c r="AV316" s="280"/>
      <c r="AW316" s="280"/>
      <c r="AX316" s="281"/>
    </row>
    <row r="317" spans="1:50" ht="18.75" hidden="1" customHeight="1" x14ac:dyDescent="0.15">
      <c r="A317" s="998"/>
      <c r="B317" s="252"/>
      <c r="C317" s="251"/>
      <c r="D317" s="252"/>
      <c r="E317" s="251"/>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998"/>
      <c r="B318" s="252"/>
      <c r="C318" s="251"/>
      <c r="D318" s="252"/>
      <c r="E318" s="251"/>
      <c r="F318" s="315"/>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2"/>
      <c r="AC318" s="221"/>
      <c r="AD318" s="221"/>
      <c r="AE318" s="267"/>
      <c r="AF318" s="112"/>
      <c r="AG318" s="112"/>
      <c r="AH318" s="112"/>
      <c r="AI318" s="267"/>
      <c r="AJ318" s="112"/>
      <c r="AK318" s="112"/>
      <c r="AL318" s="112"/>
      <c r="AM318" s="267"/>
      <c r="AN318" s="112"/>
      <c r="AO318" s="112"/>
      <c r="AP318" s="112"/>
      <c r="AQ318" s="267"/>
      <c r="AR318" s="112"/>
      <c r="AS318" s="112"/>
      <c r="AT318" s="112"/>
      <c r="AU318" s="267"/>
      <c r="AV318" s="112"/>
      <c r="AW318" s="112"/>
      <c r="AX318" s="222"/>
    </row>
    <row r="319" spans="1:50" ht="39.75" hidden="1" customHeight="1" x14ac:dyDescent="0.15">
      <c r="A319" s="998"/>
      <c r="B319" s="252"/>
      <c r="C319" s="251"/>
      <c r="D319" s="252"/>
      <c r="E319" s="251"/>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2"/>
    </row>
    <row r="320" spans="1:50" ht="18.75" hidden="1" customHeight="1" x14ac:dyDescent="0.15">
      <c r="A320" s="998"/>
      <c r="B320" s="252"/>
      <c r="C320" s="251"/>
      <c r="D320" s="252"/>
      <c r="E320" s="251"/>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526</v>
      </c>
      <c r="AF320" s="266"/>
      <c r="AG320" s="266"/>
      <c r="AH320" s="266"/>
      <c r="AI320" s="266" t="s">
        <v>523</v>
      </c>
      <c r="AJ320" s="266"/>
      <c r="AK320" s="266"/>
      <c r="AL320" s="266"/>
      <c r="AM320" s="266" t="s">
        <v>519</v>
      </c>
      <c r="AN320" s="266"/>
      <c r="AO320" s="266"/>
      <c r="AP320" s="268"/>
      <c r="AQ320" s="268" t="s">
        <v>354</v>
      </c>
      <c r="AR320" s="269"/>
      <c r="AS320" s="269"/>
      <c r="AT320" s="270"/>
      <c r="AU320" s="280" t="s">
        <v>370</v>
      </c>
      <c r="AV320" s="280"/>
      <c r="AW320" s="280"/>
      <c r="AX320" s="281"/>
    </row>
    <row r="321" spans="1:50" ht="18.75" hidden="1" customHeight="1" x14ac:dyDescent="0.15">
      <c r="A321" s="998"/>
      <c r="B321" s="252"/>
      <c r="C321" s="251"/>
      <c r="D321" s="252"/>
      <c r="E321" s="251"/>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998"/>
      <c r="B322" s="252"/>
      <c r="C322" s="251"/>
      <c r="D322" s="252"/>
      <c r="E322" s="251"/>
      <c r="F322" s="315"/>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2"/>
      <c r="AC322" s="221"/>
      <c r="AD322" s="221"/>
      <c r="AE322" s="267"/>
      <c r="AF322" s="112"/>
      <c r="AG322" s="112"/>
      <c r="AH322" s="112"/>
      <c r="AI322" s="267"/>
      <c r="AJ322" s="112"/>
      <c r="AK322" s="112"/>
      <c r="AL322" s="112"/>
      <c r="AM322" s="267"/>
      <c r="AN322" s="112"/>
      <c r="AO322" s="112"/>
      <c r="AP322" s="112"/>
      <c r="AQ322" s="267"/>
      <c r="AR322" s="112"/>
      <c r="AS322" s="112"/>
      <c r="AT322" s="112"/>
      <c r="AU322" s="267"/>
      <c r="AV322" s="112"/>
      <c r="AW322" s="112"/>
      <c r="AX322" s="222"/>
    </row>
    <row r="323" spans="1:50" ht="39.75" hidden="1" customHeight="1" x14ac:dyDescent="0.15">
      <c r="A323" s="998"/>
      <c r="B323" s="252"/>
      <c r="C323" s="251"/>
      <c r="D323" s="252"/>
      <c r="E323" s="251"/>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2"/>
    </row>
    <row r="324" spans="1:50" ht="18.75" hidden="1" customHeight="1" x14ac:dyDescent="0.15">
      <c r="A324" s="998"/>
      <c r="B324" s="252"/>
      <c r="C324" s="251"/>
      <c r="D324" s="252"/>
      <c r="E324" s="251"/>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526</v>
      </c>
      <c r="AF324" s="266"/>
      <c r="AG324" s="266"/>
      <c r="AH324" s="266"/>
      <c r="AI324" s="266" t="s">
        <v>523</v>
      </c>
      <c r="AJ324" s="266"/>
      <c r="AK324" s="266"/>
      <c r="AL324" s="266"/>
      <c r="AM324" s="266" t="s">
        <v>518</v>
      </c>
      <c r="AN324" s="266"/>
      <c r="AO324" s="266"/>
      <c r="AP324" s="268"/>
      <c r="AQ324" s="268" t="s">
        <v>354</v>
      </c>
      <c r="AR324" s="269"/>
      <c r="AS324" s="269"/>
      <c r="AT324" s="270"/>
      <c r="AU324" s="280" t="s">
        <v>370</v>
      </c>
      <c r="AV324" s="280"/>
      <c r="AW324" s="280"/>
      <c r="AX324" s="281"/>
    </row>
    <row r="325" spans="1:50" ht="18.75" hidden="1" customHeight="1" x14ac:dyDescent="0.15">
      <c r="A325" s="998"/>
      <c r="B325" s="252"/>
      <c r="C325" s="251"/>
      <c r="D325" s="252"/>
      <c r="E325" s="251"/>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998"/>
      <c r="B326" s="252"/>
      <c r="C326" s="251"/>
      <c r="D326" s="252"/>
      <c r="E326" s="251"/>
      <c r="F326" s="315"/>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2"/>
      <c r="AC326" s="221"/>
      <c r="AD326" s="221"/>
      <c r="AE326" s="267"/>
      <c r="AF326" s="112"/>
      <c r="AG326" s="112"/>
      <c r="AH326" s="112"/>
      <c r="AI326" s="267"/>
      <c r="AJ326" s="112"/>
      <c r="AK326" s="112"/>
      <c r="AL326" s="112"/>
      <c r="AM326" s="267"/>
      <c r="AN326" s="112"/>
      <c r="AO326" s="112"/>
      <c r="AP326" s="112"/>
      <c r="AQ326" s="267"/>
      <c r="AR326" s="112"/>
      <c r="AS326" s="112"/>
      <c r="AT326" s="112"/>
      <c r="AU326" s="267"/>
      <c r="AV326" s="112"/>
      <c r="AW326" s="112"/>
      <c r="AX326" s="222"/>
    </row>
    <row r="327" spans="1:50" ht="39.75" hidden="1" customHeight="1" x14ac:dyDescent="0.15">
      <c r="A327" s="998"/>
      <c r="B327" s="252"/>
      <c r="C327" s="251"/>
      <c r="D327" s="252"/>
      <c r="E327" s="251"/>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2"/>
    </row>
    <row r="328" spans="1:50" ht="18.75" hidden="1" customHeight="1" x14ac:dyDescent="0.15">
      <c r="A328" s="998"/>
      <c r="B328" s="252"/>
      <c r="C328" s="251"/>
      <c r="D328" s="252"/>
      <c r="E328" s="251"/>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527</v>
      </c>
      <c r="AF328" s="266"/>
      <c r="AG328" s="266"/>
      <c r="AH328" s="266"/>
      <c r="AI328" s="266" t="s">
        <v>523</v>
      </c>
      <c r="AJ328" s="266"/>
      <c r="AK328" s="266"/>
      <c r="AL328" s="266"/>
      <c r="AM328" s="266" t="s">
        <v>519</v>
      </c>
      <c r="AN328" s="266"/>
      <c r="AO328" s="266"/>
      <c r="AP328" s="268"/>
      <c r="AQ328" s="268" t="s">
        <v>354</v>
      </c>
      <c r="AR328" s="269"/>
      <c r="AS328" s="269"/>
      <c r="AT328" s="270"/>
      <c r="AU328" s="280" t="s">
        <v>370</v>
      </c>
      <c r="AV328" s="280"/>
      <c r="AW328" s="280"/>
      <c r="AX328" s="281"/>
    </row>
    <row r="329" spans="1:50" ht="18.75" hidden="1" customHeight="1" x14ac:dyDescent="0.15">
      <c r="A329" s="998"/>
      <c r="B329" s="252"/>
      <c r="C329" s="251"/>
      <c r="D329" s="252"/>
      <c r="E329" s="251"/>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998"/>
      <c r="B330" s="252"/>
      <c r="C330" s="251"/>
      <c r="D330" s="252"/>
      <c r="E330" s="251"/>
      <c r="F330" s="315"/>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2"/>
      <c r="AC330" s="221"/>
      <c r="AD330" s="221"/>
      <c r="AE330" s="267"/>
      <c r="AF330" s="112"/>
      <c r="AG330" s="112"/>
      <c r="AH330" s="112"/>
      <c r="AI330" s="267"/>
      <c r="AJ330" s="112"/>
      <c r="AK330" s="112"/>
      <c r="AL330" s="112"/>
      <c r="AM330" s="267"/>
      <c r="AN330" s="112"/>
      <c r="AO330" s="112"/>
      <c r="AP330" s="112"/>
      <c r="AQ330" s="267"/>
      <c r="AR330" s="112"/>
      <c r="AS330" s="112"/>
      <c r="AT330" s="112"/>
      <c r="AU330" s="267"/>
      <c r="AV330" s="112"/>
      <c r="AW330" s="112"/>
      <c r="AX330" s="222"/>
    </row>
    <row r="331" spans="1:50" ht="39.75" hidden="1" customHeight="1" x14ac:dyDescent="0.15">
      <c r="A331" s="998"/>
      <c r="B331" s="252"/>
      <c r="C331" s="251"/>
      <c r="D331" s="252"/>
      <c r="E331" s="251"/>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2"/>
    </row>
    <row r="332" spans="1:50" ht="22.5" hidden="1" customHeight="1" x14ac:dyDescent="0.15">
      <c r="A332" s="998"/>
      <c r="B332" s="252"/>
      <c r="C332" s="251"/>
      <c r="D332" s="252"/>
      <c r="E332" s="251"/>
      <c r="F332" s="315"/>
      <c r="G332" s="273" t="s">
        <v>371</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8" t="s">
        <v>455</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998"/>
      <c r="B333" s="252"/>
      <c r="C333" s="251"/>
      <c r="D333" s="252"/>
      <c r="E333" s="251"/>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5"/>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8"/>
      <c r="B335" s="252"/>
      <c r="C335" s="251"/>
      <c r="D335" s="252"/>
      <c r="E335" s="251"/>
      <c r="F335" s="315"/>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8"/>
      <c r="B336" s="252"/>
      <c r="C336" s="251"/>
      <c r="D336" s="252"/>
      <c r="E336" s="251"/>
      <c r="F336" s="315"/>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8"/>
      <c r="B337" s="252"/>
      <c r="C337" s="251"/>
      <c r="D337" s="252"/>
      <c r="E337" s="251"/>
      <c r="F337" s="315"/>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5"/>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5"/>
      <c r="G339" s="273" t="s">
        <v>371</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8" t="s">
        <v>455</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8"/>
      <c r="B341" s="252"/>
      <c r="C341" s="251"/>
      <c r="D341" s="252"/>
      <c r="E341" s="251"/>
      <c r="F341" s="315"/>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8"/>
      <c r="B342" s="252"/>
      <c r="C342" s="251"/>
      <c r="D342" s="252"/>
      <c r="E342" s="251"/>
      <c r="F342" s="315"/>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8"/>
      <c r="B343" s="252"/>
      <c r="C343" s="251"/>
      <c r="D343" s="252"/>
      <c r="E343" s="251"/>
      <c r="F343" s="315"/>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8"/>
      <c r="B344" s="252"/>
      <c r="C344" s="251"/>
      <c r="D344" s="252"/>
      <c r="E344" s="251"/>
      <c r="F344" s="315"/>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5"/>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5"/>
      <c r="G346" s="273" t="s">
        <v>371</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8" t="s">
        <v>455</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8"/>
      <c r="B348" s="252"/>
      <c r="C348" s="251"/>
      <c r="D348" s="252"/>
      <c r="E348" s="251"/>
      <c r="F348" s="315"/>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8"/>
      <c r="B349" s="252"/>
      <c r="C349" s="251"/>
      <c r="D349" s="252"/>
      <c r="E349" s="251"/>
      <c r="F349" s="315"/>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8"/>
      <c r="B350" s="252"/>
      <c r="C350" s="251"/>
      <c r="D350" s="252"/>
      <c r="E350" s="251"/>
      <c r="F350" s="315"/>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8"/>
      <c r="B351" s="252"/>
      <c r="C351" s="251"/>
      <c r="D351" s="252"/>
      <c r="E351" s="251"/>
      <c r="F351" s="315"/>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5"/>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5"/>
      <c r="G353" s="273" t="s">
        <v>371</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8" t="s">
        <v>455</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8"/>
      <c r="B355" s="252"/>
      <c r="C355" s="251"/>
      <c r="D355" s="252"/>
      <c r="E355" s="251"/>
      <c r="F355" s="315"/>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8"/>
      <c r="B356" s="252"/>
      <c r="C356" s="251"/>
      <c r="D356" s="252"/>
      <c r="E356" s="251"/>
      <c r="F356" s="315"/>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8"/>
      <c r="B357" s="252"/>
      <c r="C357" s="251"/>
      <c r="D357" s="252"/>
      <c r="E357" s="251"/>
      <c r="F357" s="315"/>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8"/>
      <c r="B358" s="252"/>
      <c r="C358" s="251"/>
      <c r="D358" s="252"/>
      <c r="E358" s="251"/>
      <c r="F358" s="315"/>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5"/>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5"/>
      <c r="G360" s="273" t="s">
        <v>371</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8" t="s">
        <v>455</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8"/>
      <c r="B362" s="252"/>
      <c r="C362" s="251"/>
      <c r="D362" s="252"/>
      <c r="E362" s="251"/>
      <c r="F362" s="315"/>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8"/>
      <c r="B363" s="252"/>
      <c r="C363" s="251"/>
      <c r="D363" s="252"/>
      <c r="E363" s="251"/>
      <c r="F363" s="315"/>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8"/>
      <c r="B364" s="252"/>
      <c r="C364" s="251"/>
      <c r="D364" s="252"/>
      <c r="E364" s="251"/>
      <c r="F364" s="315"/>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8"/>
      <c r="B365" s="252"/>
      <c r="C365" s="251"/>
      <c r="D365" s="252"/>
      <c r="E365" s="251"/>
      <c r="F365" s="315"/>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6"/>
      <c r="F366" s="317"/>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7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29"/>
    </row>
    <row r="370" spans="1:50" ht="45" hidden="1" customHeight="1" x14ac:dyDescent="0.15">
      <c r="A370" s="998"/>
      <c r="B370" s="252"/>
      <c r="C370" s="251"/>
      <c r="D370" s="252"/>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8"/>
      <c r="B371" s="252"/>
      <c r="C371" s="251"/>
      <c r="D371" s="252"/>
      <c r="E371" s="238" t="s">
        <v>386</v>
      </c>
      <c r="F371" s="239"/>
      <c r="G371" s="23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8"/>
      <c r="B372" s="252"/>
      <c r="C372" s="251"/>
      <c r="D372" s="252"/>
      <c r="E372" s="249"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526</v>
      </c>
      <c r="AF372" s="266"/>
      <c r="AG372" s="266"/>
      <c r="AH372" s="266"/>
      <c r="AI372" s="266" t="s">
        <v>523</v>
      </c>
      <c r="AJ372" s="266"/>
      <c r="AK372" s="266"/>
      <c r="AL372" s="266"/>
      <c r="AM372" s="266" t="s">
        <v>518</v>
      </c>
      <c r="AN372" s="266"/>
      <c r="AO372" s="266"/>
      <c r="AP372" s="268"/>
      <c r="AQ372" s="268" t="s">
        <v>354</v>
      </c>
      <c r="AR372" s="269"/>
      <c r="AS372" s="269"/>
      <c r="AT372" s="270"/>
      <c r="AU372" s="280" t="s">
        <v>370</v>
      </c>
      <c r="AV372" s="280"/>
      <c r="AW372" s="280"/>
      <c r="AX372" s="281"/>
    </row>
    <row r="373" spans="1:50" ht="18.75" hidden="1" customHeight="1" x14ac:dyDescent="0.15">
      <c r="A373" s="998"/>
      <c r="B373" s="252"/>
      <c r="C373" s="251"/>
      <c r="D373" s="252"/>
      <c r="E373" s="251"/>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998"/>
      <c r="B374" s="252"/>
      <c r="C374" s="251"/>
      <c r="D374" s="252"/>
      <c r="E374" s="251"/>
      <c r="F374" s="315"/>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2"/>
      <c r="AC374" s="221"/>
      <c r="AD374" s="221"/>
      <c r="AE374" s="267"/>
      <c r="AF374" s="112"/>
      <c r="AG374" s="112"/>
      <c r="AH374" s="112"/>
      <c r="AI374" s="267"/>
      <c r="AJ374" s="112"/>
      <c r="AK374" s="112"/>
      <c r="AL374" s="112"/>
      <c r="AM374" s="267"/>
      <c r="AN374" s="112"/>
      <c r="AO374" s="112"/>
      <c r="AP374" s="112"/>
      <c r="AQ374" s="267"/>
      <c r="AR374" s="112"/>
      <c r="AS374" s="112"/>
      <c r="AT374" s="112"/>
      <c r="AU374" s="267"/>
      <c r="AV374" s="112"/>
      <c r="AW374" s="112"/>
      <c r="AX374" s="222"/>
    </row>
    <row r="375" spans="1:50" ht="39.75" hidden="1" customHeight="1" x14ac:dyDescent="0.15">
      <c r="A375" s="998"/>
      <c r="B375" s="252"/>
      <c r="C375" s="251"/>
      <c r="D375" s="252"/>
      <c r="E375" s="251"/>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2"/>
    </row>
    <row r="376" spans="1:50" ht="18.75" hidden="1" customHeight="1" x14ac:dyDescent="0.15">
      <c r="A376" s="998"/>
      <c r="B376" s="252"/>
      <c r="C376" s="251"/>
      <c r="D376" s="252"/>
      <c r="E376" s="251"/>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526</v>
      </c>
      <c r="AF376" s="266"/>
      <c r="AG376" s="266"/>
      <c r="AH376" s="266"/>
      <c r="AI376" s="266" t="s">
        <v>523</v>
      </c>
      <c r="AJ376" s="266"/>
      <c r="AK376" s="266"/>
      <c r="AL376" s="266"/>
      <c r="AM376" s="266" t="s">
        <v>518</v>
      </c>
      <c r="AN376" s="266"/>
      <c r="AO376" s="266"/>
      <c r="AP376" s="268"/>
      <c r="AQ376" s="268" t="s">
        <v>354</v>
      </c>
      <c r="AR376" s="269"/>
      <c r="AS376" s="269"/>
      <c r="AT376" s="270"/>
      <c r="AU376" s="280" t="s">
        <v>370</v>
      </c>
      <c r="AV376" s="280"/>
      <c r="AW376" s="280"/>
      <c r="AX376" s="281"/>
    </row>
    <row r="377" spans="1:50" ht="18.75" hidden="1" customHeight="1" x14ac:dyDescent="0.15">
      <c r="A377" s="998"/>
      <c r="B377" s="252"/>
      <c r="C377" s="251"/>
      <c r="D377" s="252"/>
      <c r="E377" s="251"/>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998"/>
      <c r="B378" s="252"/>
      <c r="C378" s="251"/>
      <c r="D378" s="252"/>
      <c r="E378" s="251"/>
      <c r="F378" s="315"/>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2"/>
      <c r="AC378" s="221"/>
      <c r="AD378" s="221"/>
      <c r="AE378" s="267"/>
      <c r="AF378" s="112"/>
      <c r="AG378" s="112"/>
      <c r="AH378" s="112"/>
      <c r="AI378" s="267"/>
      <c r="AJ378" s="112"/>
      <c r="AK378" s="112"/>
      <c r="AL378" s="112"/>
      <c r="AM378" s="267"/>
      <c r="AN378" s="112"/>
      <c r="AO378" s="112"/>
      <c r="AP378" s="112"/>
      <c r="AQ378" s="267"/>
      <c r="AR378" s="112"/>
      <c r="AS378" s="112"/>
      <c r="AT378" s="112"/>
      <c r="AU378" s="267"/>
      <c r="AV378" s="112"/>
      <c r="AW378" s="112"/>
      <c r="AX378" s="222"/>
    </row>
    <row r="379" spans="1:50" ht="39.75" hidden="1" customHeight="1" x14ac:dyDescent="0.15">
      <c r="A379" s="998"/>
      <c r="B379" s="252"/>
      <c r="C379" s="251"/>
      <c r="D379" s="252"/>
      <c r="E379" s="251"/>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2"/>
    </row>
    <row r="380" spans="1:50" ht="18.75" hidden="1" customHeight="1" x14ac:dyDescent="0.15">
      <c r="A380" s="998"/>
      <c r="B380" s="252"/>
      <c r="C380" s="251"/>
      <c r="D380" s="252"/>
      <c r="E380" s="251"/>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526</v>
      </c>
      <c r="AF380" s="266"/>
      <c r="AG380" s="266"/>
      <c r="AH380" s="266"/>
      <c r="AI380" s="266" t="s">
        <v>523</v>
      </c>
      <c r="AJ380" s="266"/>
      <c r="AK380" s="266"/>
      <c r="AL380" s="266"/>
      <c r="AM380" s="266" t="s">
        <v>518</v>
      </c>
      <c r="AN380" s="266"/>
      <c r="AO380" s="266"/>
      <c r="AP380" s="268"/>
      <c r="AQ380" s="268" t="s">
        <v>354</v>
      </c>
      <c r="AR380" s="269"/>
      <c r="AS380" s="269"/>
      <c r="AT380" s="270"/>
      <c r="AU380" s="280" t="s">
        <v>370</v>
      </c>
      <c r="AV380" s="280"/>
      <c r="AW380" s="280"/>
      <c r="AX380" s="281"/>
    </row>
    <row r="381" spans="1:50" ht="18.75" hidden="1" customHeight="1" x14ac:dyDescent="0.15">
      <c r="A381" s="998"/>
      <c r="B381" s="252"/>
      <c r="C381" s="251"/>
      <c r="D381" s="252"/>
      <c r="E381" s="251"/>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998"/>
      <c r="B382" s="252"/>
      <c r="C382" s="251"/>
      <c r="D382" s="252"/>
      <c r="E382" s="251"/>
      <c r="F382" s="315"/>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2"/>
      <c r="AC382" s="221"/>
      <c r="AD382" s="221"/>
      <c r="AE382" s="267"/>
      <c r="AF382" s="112"/>
      <c r="AG382" s="112"/>
      <c r="AH382" s="112"/>
      <c r="AI382" s="267"/>
      <c r="AJ382" s="112"/>
      <c r="AK382" s="112"/>
      <c r="AL382" s="112"/>
      <c r="AM382" s="267"/>
      <c r="AN382" s="112"/>
      <c r="AO382" s="112"/>
      <c r="AP382" s="112"/>
      <c r="AQ382" s="267"/>
      <c r="AR382" s="112"/>
      <c r="AS382" s="112"/>
      <c r="AT382" s="112"/>
      <c r="AU382" s="267"/>
      <c r="AV382" s="112"/>
      <c r="AW382" s="112"/>
      <c r="AX382" s="222"/>
    </row>
    <row r="383" spans="1:50" ht="39.75" hidden="1" customHeight="1" x14ac:dyDescent="0.15">
      <c r="A383" s="998"/>
      <c r="B383" s="252"/>
      <c r="C383" s="251"/>
      <c r="D383" s="252"/>
      <c r="E383" s="251"/>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2"/>
    </row>
    <row r="384" spans="1:50" ht="18.75" hidden="1" customHeight="1" x14ac:dyDescent="0.15">
      <c r="A384" s="998"/>
      <c r="B384" s="252"/>
      <c r="C384" s="251"/>
      <c r="D384" s="252"/>
      <c r="E384" s="251"/>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526</v>
      </c>
      <c r="AF384" s="266"/>
      <c r="AG384" s="266"/>
      <c r="AH384" s="266"/>
      <c r="AI384" s="266" t="s">
        <v>523</v>
      </c>
      <c r="AJ384" s="266"/>
      <c r="AK384" s="266"/>
      <c r="AL384" s="266"/>
      <c r="AM384" s="266" t="s">
        <v>518</v>
      </c>
      <c r="AN384" s="266"/>
      <c r="AO384" s="266"/>
      <c r="AP384" s="268"/>
      <c r="AQ384" s="268" t="s">
        <v>354</v>
      </c>
      <c r="AR384" s="269"/>
      <c r="AS384" s="269"/>
      <c r="AT384" s="270"/>
      <c r="AU384" s="280" t="s">
        <v>370</v>
      </c>
      <c r="AV384" s="280"/>
      <c r="AW384" s="280"/>
      <c r="AX384" s="281"/>
    </row>
    <row r="385" spans="1:50" ht="18.75" hidden="1" customHeight="1" x14ac:dyDescent="0.15">
      <c r="A385" s="998"/>
      <c r="B385" s="252"/>
      <c r="C385" s="251"/>
      <c r="D385" s="252"/>
      <c r="E385" s="251"/>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998"/>
      <c r="B386" s="252"/>
      <c r="C386" s="251"/>
      <c r="D386" s="252"/>
      <c r="E386" s="251"/>
      <c r="F386" s="315"/>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2"/>
      <c r="AC386" s="221"/>
      <c r="AD386" s="221"/>
      <c r="AE386" s="267"/>
      <c r="AF386" s="112"/>
      <c r="AG386" s="112"/>
      <c r="AH386" s="112"/>
      <c r="AI386" s="267"/>
      <c r="AJ386" s="112"/>
      <c r="AK386" s="112"/>
      <c r="AL386" s="112"/>
      <c r="AM386" s="267"/>
      <c r="AN386" s="112"/>
      <c r="AO386" s="112"/>
      <c r="AP386" s="112"/>
      <c r="AQ386" s="267"/>
      <c r="AR386" s="112"/>
      <c r="AS386" s="112"/>
      <c r="AT386" s="112"/>
      <c r="AU386" s="267"/>
      <c r="AV386" s="112"/>
      <c r="AW386" s="112"/>
      <c r="AX386" s="222"/>
    </row>
    <row r="387" spans="1:50" ht="39.75" hidden="1" customHeight="1" x14ac:dyDescent="0.15">
      <c r="A387" s="998"/>
      <c r="B387" s="252"/>
      <c r="C387" s="251"/>
      <c r="D387" s="252"/>
      <c r="E387" s="251"/>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2"/>
    </row>
    <row r="388" spans="1:50" ht="18.75" hidden="1" customHeight="1" x14ac:dyDescent="0.15">
      <c r="A388" s="998"/>
      <c r="B388" s="252"/>
      <c r="C388" s="251"/>
      <c r="D388" s="252"/>
      <c r="E388" s="251"/>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526</v>
      </c>
      <c r="AF388" s="266"/>
      <c r="AG388" s="266"/>
      <c r="AH388" s="266"/>
      <c r="AI388" s="266" t="s">
        <v>523</v>
      </c>
      <c r="AJ388" s="266"/>
      <c r="AK388" s="266"/>
      <c r="AL388" s="266"/>
      <c r="AM388" s="266" t="s">
        <v>518</v>
      </c>
      <c r="AN388" s="266"/>
      <c r="AO388" s="266"/>
      <c r="AP388" s="268"/>
      <c r="AQ388" s="268" t="s">
        <v>354</v>
      </c>
      <c r="AR388" s="269"/>
      <c r="AS388" s="269"/>
      <c r="AT388" s="270"/>
      <c r="AU388" s="280" t="s">
        <v>370</v>
      </c>
      <c r="AV388" s="280"/>
      <c r="AW388" s="280"/>
      <c r="AX388" s="281"/>
    </row>
    <row r="389" spans="1:50" ht="18.75" hidden="1" customHeight="1" x14ac:dyDescent="0.15">
      <c r="A389" s="998"/>
      <c r="B389" s="252"/>
      <c r="C389" s="251"/>
      <c r="D389" s="252"/>
      <c r="E389" s="251"/>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998"/>
      <c r="B390" s="252"/>
      <c r="C390" s="251"/>
      <c r="D390" s="252"/>
      <c r="E390" s="251"/>
      <c r="F390" s="315"/>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2"/>
      <c r="AC390" s="221"/>
      <c r="AD390" s="221"/>
      <c r="AE390" s="267"/>
      <c r="AF390" s="112"/>
      <c r="AG390" s="112"/>
      <c r="AH390" s="112"/>
      <c r="AI390" s="267"/>
      <c r="AJ390" s="112"/>
      <c r="AK390" s="112"/>
      <c r="AL390" s="112"/>
      <c r="AM390" s="267"/>
      <c r="AN390" s="112"/>
      <c r="AO390" s="112"/>
      <c r="AP390" s="112"/>
      <c r="AQ390" s="267"/>
      <c r="AR390" s="112"/>
      <c r="AS390" s="112"/>
      <c r="AT390" s="112"/>
      <c r="AU390" s="267"/>
      <c r="AV390" s="112"/>
      <c r="AW390" s="112"/>
      <c r="AX390" s="222"/>
    </row>
    <row r="391" spans="1:50" ht="39.75" hidden="1" customHeight="1" x14ac:dyDescent="0.15">
      <c r="A391" s="998"/>
      <c r="B391" s="252"/>
      <c r="C391" s="251"/>
      <c r="D391" s="252"/>
      <c r="E391" s="251"/>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2"/>
    </row>
    <row r="392" spans="1:50" ht="22.5" hidden="1" customHeight="1" x14ac:dyDescent="0.15">
      <c r="A392" s="998"/>
      <c r="B392" s="252"/>
      <c r="C392" s="251"/>
      <c r="D392" s="252"/>
      <c r="E392" s="251"/>
      <c r="F392" s="315"/>
      <c r="G392" s="273" t="s">
        <v>371</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8" t="s">
        <v>455</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998"/>
      <c r="B393" s="252"/>
      <c r="C393" s="251"/>
      <c r="D393" s="252"/>
      <c r="E393" s="251"/>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5"/>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8"/>
      <c r="B395" s="252"/>
      <c r="C395" s="251"/>
      <c r="D395" s="252"/>
      <c r="E395" s="251"/>
      <c r="F395" s="315"/>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8"/>
      <c r="B396" s="252"/>
      <c r="C396" s="251"/>
      <c r="D396" s="252"/>
      <c r="E396" s="251"/>
      <c r="F396" s="315"/>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8"/>
      <c r="B397" s="252"/>
      <c r="C397" s="251"/>
      <c r="D397" s="252"/>
      <c r="E397" s="251"/>
      <c r="F397" s="315"/>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5"/>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5"/>
      <c r="G399" s="273" t="s">
        <v>371</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8" t="s">
        <v>455</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8"/>
      <c r="B401" s="252"/>
      <c r="C401" s="251"/>
      <c r="D401" s="252"/>
      <c r="E401" s="251"/>
      <c r="F401" s="315"/>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8"/>
      <c r="B402" s="252"/>
      <c r="C402" s="251"/>
      <c r="D402" s="252"/>
      <c r="E402" s="251"/>
      <c r="F402" s="315"/>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8"/>
      <c r="B403" s="252"/>
      <c r="C403" s="251"/>
      <c r="D403" s="252"/>
      <c r="E403" s="251"/>
      <c r="F403" s="315"/>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8"/>
      <c r="B404" s="252"/>
      <c r="C404" s="251"/>
      <c r="D404" s="252"/>
      <c r="E404" s="251"/>
      <c r="F404" s="315"/>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5"/>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5"/>
      <c r="G406" s="273" t="s">
        <v>371</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8" t="s">
        <v>455</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8"/>
      <c r="B408" s="252"/>
      <c r="C408" s="251"/>
      <c r="D408" s="252"/>
      <c r="E408" s="251"/>
      <c r="F408" s="315"/>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8"/>
      <c r="B409" s="252"/>
      <c r="C409" s="251"/>
      <c r="D409" s="252"/>
      <c r="E409" s="251"/>
      <c r="F409" s="315"/>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8"/>
      <c r="B410" s="252"/>
      <c r="C410" s="251"/>
      <c r="D410" s="252"/>
      <c r="E410" s="251"/>
      <c r="F410" s="315"/>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8"/>
      <c r="B411" s="252"/>
      <c r="C411" s="251"/>
      <c r="D411" s="252"/>
      <c r="E411" s="251"/>
      <c r="F411" s="315"/>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5"/>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5"/>
      <c r="G413" s="273" t="s">
        <v>371</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8" t="s">
        <v>455</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8"/>
      <c r="B415" s="252"/>
      <c r="C415" s="251"/>
      <c r="D415" s="252"/>
      <c r="E415" s="251"/>
      <c r="F415" s="315"/>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8"/>
      <c r="B416" s="252"/>
      <c r="C416" s="251"/>
      <c r="D416" s="252"/>
      <c r="E416" s="251"/>
      <c r="F416" s="315"/>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8"/>
      <c r="B417" s="252"/>
      <c r="C417" s="251"/>
      <c r="D417" s="252"/>
      <c r="E417" s="251"/>
      <c r="F417" s="315"/>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8"/>
      <c r="B418" s="252"/>
      <c r="C418" s="251"/>
      <c r="D418" s="252"/>
      <c r="E418" s="251"/>
      <c r="F418" s="315"/>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5"/>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5"/>
      <c r="G420" s="273" t="s">
        <v>371</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8" t="s">
        <v>455</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8"/>
      <c r="B422" s="252"/>
      <c r="C422" s="251"/>
      <c r="D422" s="252"/>
      <c r="E422" s="251"/>
      <c r="F422" s="315"/>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8"/>
      <c r="B423" s="252"/>
      <c r="C423" s="251"/>
      <c r="D423" s="252"/>
      <c r="E423" s="251"/>
      <c r="F423" s="315"/>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8"/>
      <c r="B424" s="252"/>
      <c r="C424" s="251"/>
      <c r="D424" s="252"/>
      <c r="E424" s="251"/>
      <c r="F424" s="315"/>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8"/>
      <c r="B425" s="252"/>
      <c r="C425" s="251"/>
      <c r="D425" s="252"/>
      <c r="E425" s="251"/>
      <c r="F425" s="315"/>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6"/>
      <c r="F426" s="317"/>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6"/>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552</v>
      </c>
      <c r="D430" s="250"/>
      <c r="E430" s="238" t="s">
        <v>536</v>
      </c>
      <c r="F430" s="449"/>
      <c r="G430" s="240" t="s">
        <v>374</v>
      </c>
      <c r="H430" s="158"/>
      <c r="I430" s="158"/>
      <c r="J430" s="241"/>
      <c r="K430" s="242"/>
      <c r="L430" s="242"/>
      <c r="M430" s="242"/>
      <c r="N430" s="242"/>
      <c r="O430" s="242"/>
      <c r="P430" s="242"/>
      <c r="Q430" s="242"/>
      <c r="R430" s="242"/>
      <c r="S430" s="242"/>
      <c r="T430" s="243"/>
      <c r="U430" s="450" t="s">
        <v>675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519</v>
      </c>
      <c r="AJ431" s="181"/>
      <c r="AK431" s="181"/>
      <c r="AL431" s="176"/>
      <c r="AM431" s="181" t="s">
        <v>514</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675</v>
      </c>
      <c r="AF432" s="136"/>
      <c r="AG432" s="137" t="s">
        <v>355</v>
      </c>
      <c r="AH432" s="172"/>
      <c r="AI432" s="182"/>
      <c r="AJ432" s="182"/>
      <c r="AK432" s="182"/>
      <c r="AL432" s="177"/>
      <c r="AM432" s="182"/>
      <c r="AN432" s="182"/>
      <c r="AO432" s="182"/>
      <c r="AP432" s="177"/>
      <c r="AQ432" s="217" t="s">
        <v>675</v>
      </c>
      <c r="AR432" s="136"/>
      <c r="AS432" s="137" t="s">
        <v>355</v>
      </c>
      <c r="AT432" s="172"/>
      <c r="AU432" s="136" t="s">
        <v>675</v>
      </c>
      <c r="AV432" s="136"/>
      <c r="AW432" s="137" t="s">
        <v>300</v>
      </c>
      <c r="AX432" s="138"/>
    </row>
    <row r="433" spans="1:50" ht="23.25" customHeight="1" x14ac:dyDescent="0.15">
      <c r="A433" s="998"/>
      <c r="B433" s="252"/>
      <c r="C433" s="251"/>
      <c r="D433" s="252"/>
      <c r="E433" s="166"/>
      <c r="F433" s="167"/>
      <c r="G433" s="433" t="s">
        <v>675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675</v>
      </c>
      <c r="AC433" s="133"/>
      <c r="AD433" s="133"/>
      <c r="AE433" s="111" t="s">
        <v>561</v>
      </c>
      <c r="AF433" s="112"/>
      <c r="AG433" s="112"/>
      <c r="AH433" s="113"/>
      <c r="AI433" s="111" t="s">
        <v>561</v>
      </c>
      <c r="AJ433" s="112"/>
      <c r="AK433" s="112"/>
      <c r="AL433" s="113"/>
      <c r="AM433" s="111" t="s">
        <v>561</v>
      </c>
      <c r="AN433" s="112"/>
      <c r="AO433" s="112"/>
      <c r="AP433" s="113"/>
      <c r="AQ433" s="111" t="s">
        <v>561</v>
      </c>
      <c r="AR433" s="112"/>
      <c r="AS433" s="112"/>
      <c r="AT433" s="113"/>
      <c r="AU433" s="112" t="s">
        <v>675</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55" t="s">
        <v>675</v>
      </c>
      <c r="AC434" s="221"/>
      <c r="AD434" s="221"/>
      <c r="AE434" s="111" t="s">
        <v>561</v>
      </c>
      <c r="AF434" s="112"/>
      <c r="AG434" s="112"/>
      <c r="AH434" s="113"/>
      <c r="AI434" s="111" t="s">
        <v>561</v>
      </c>
      <c r="AJ434" s="112"/>
      <c r="AK434" s="112"/>
      <c r="AL434" s="113"/>
      <c r="AM434" s="111" t="s">
        <v>561</v>
      </c>
      <c r="AN434" s="112"/>
      <c r="AO434" s="112"/>
      <c r="AP434" s="113"/>
      <c r="AQ434" s="111" t="s">
        <v>561</v>
      </c>
      <c r="AR434" s="112"/>
      <c r="AS434" s="112"/>
      <c r="AT434" s="113"/>
      <c r="AU434" s="112" t="s">
        <v>675</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561</v>
      </c>
      <c r="AF435" s="112"/>
      <c r="AG435" s="112"/>
      <c r="AH435" s="113"/>
      <c r="AI435" s="111" t="s">
        <v>561</v>
      </c>
      <c r="AJ435" s="112"/>
      <c r="AK435" s="112"/>
      <c r="AL435" s="113"/>
      <c r="AM435" s="111" t="s">
        <v>561</v>
      </c>
      <c r="AN435" s="112"/>
      <c r="AO435" s="112"/>
      <c r="AP435" s="113"/>
      <c r="AQ435" s="111" t="s">
        <v>561</v>
      </c>
      <c r="AR435" s="112"/>
      <c r="AS435" s="112"/>
      <c r="AT435" s="113"/>
      <c r="AU435" s="112" t="s">
        <v>675</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518</v>
      </c>
      <c r="AJ436" s="181"/>
      <c r="AK436" s="181"/>
      <c r="AL436" s="176"/>
      <c r="AM436" s="181" t="s">
        <v>514</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518</v>
      </c>
      <c r="AJ441" s="181"/>
      <c r="AK441" s="181"/>
      <c r="AL441" s="176"/>
      <c r="AM441" s="181" t="s">
        <v>510</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518</v>
      </c>
      <c r="AJ446" s="181"/>
      <c r="AK446" s="181"/>
      <c r="AL446" s="176"/>
      <c r="AM446" s="181" t="s">
        <v>515</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518</v>
      </c>
      <c r="AJ451" s="181"/>
      <c r="AK451" s="181"/>
      <c r="AL451" s="176"/>
      <c r="AM451" s="181" t="s">
        <v>514</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518</v>
      </c>
      <c r="AJ456" s="181"/>
      <c r="AK456" s="181"/>
      <c r="AL456" s="176"/>
      <c r="AM456" s="181" t="s">
        <v>514</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675</v>
      </c>
      <c r="AF457" s="136"/>
      <c r="AG457" s="137" t="s">
        <v>355</v>
      </c>
      <c r="AH457" s="172"/>
      <c r="AI457" s="182"/>
      <c r="AJ457" s="182"/>
      <c r="AK457" s="182"/>
      <c r="AL457" s="177"/>
      <c r="AM457" s="182"/>
      <c r="AN457" s="182"/>
      <c r="AO457" s="182"/>
      <c r="AP457" s="177"/>
      <c r="AQ457" s="217" t="s">
        <v>675</v>
      </c>
      <c r="AR457" s="136"/>
      <c r="AS457" s="137" t="s">
        <v>355</v>
      </c>
      <c r="AT457" s="172"/>
      <c r="AU457" s="136" t="s">
        <v>675</v>
      </c>
      <c r="AV457" s="136"/>
      <c r="AW457" s="137" t="s">
        <v>300</v>
      </c>
      <c r="AX457" s="138"/>
    </row>
    <row r="458" spans="1:50" ht="23.25" customHeight="1" x14ac:dyDescent="0.15">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675</v>
      </c>
      <c r="AC458" s="133"/>
      <c r="AD458" s="133"/>
      <c r="AE458" s="111" t="s">
        <v>561</v>
      </c>
      <c r="AF458" s="112"/>
      <c r="AG458" s="112"/>
      <c r="AH458" s="113"/>
      <c r="AI458" s="111" t="s">
        <v>561</v>
      </c>
      <c r="AJ458" s="112"/>
      <c r="AK458" s="112"/>
      <c r="AL458" s="113"/>
      <c r="AM458" s="111" t="s">
        <v>561</v>
      </c>
      <c r="AN458" s="112"/>
      <c r="AO458" s="112"/>
      <c r="AP458" s="113"/>
      <c r="AQ458" s="111" t="s">
        <v>561</v>
      </c>
      <c r="AR458" s="112"/>
      <c r="AS458" s="112"/>
      <c r="AT458" s="113"/>
      <c r="AU458" s="112" t="s">
        <v>675</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55" t="s">
        <v>675</v>
      </c>
      <c r="AC459" s="221"/>
      <c r="AD459" s="221"/>
      <c r="AE459" s="111" t="s">
        <v>561</v>
      </c>
      <c r="AF459" s="112"/>
      <c r="AG459" s="112"/>
      <c r="AH459" s="113"/>
      <c r="AI459" s="111" t="s">
        <v>561</v>
      </c>
      <c r="AJ459" s="112"/>
      <c r="AK459" s="112"/>
      <c r="AL459" s="113"/>
      <c r="AM459" s="111" t="s">
        <v>561</v>
      </c>
      <c r="AN459" s="112"/>
      <c r="AO459" s="112"/>
      <c r="AP459" s="113"/>
      <c r="AQ459" s="111" t="s">
        <v>561</v>
      </c>
      <c r="AR459" s="112"/>
      <c r="AS459" s="112"/>
      <c r="AT459" s="113"/>
      <c r="AU459" s="112" t="s">
        <v>675</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561</v>
      </c>
      <c r="AF460" s="112"/>
      <c r="AG460" s="112"/>
      <c r="AH460" s="113"/>
      <c r="AI460" s="111" t="s">
        <v>561</v>
      </c>
      <c r="AJ460" s="112"/>
      <c r="AK460" s="112"/>
      <c r="AL460" s="113"/>
      <c r="AM460" s="111" t="s">
        <v>561</v>
      </c>
      <c r="AN460" s="112"/>
      <c r="AO460" s="112"/>
      <c r="AP460" s="113"/>
      <c r="AQ460" s="111" t="s">
        <v>561</v>
      </c>
      <c r="AR460" s="112"/>
      <c r="AS460" s="112"/>
      <c r="AT460" s="113"/>
      <c r="AU460" s="112" t="s">
        <v>675</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518</v>
      </c>
      <c r="AJ461" s="181"/>
      <c r="AK461" s="181"/>
      <c r="AL461" s="176"/>
      <c r="AM461" s="181" t="s">
        <v>516</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518</v>
      </c>
      <c r="AJ466" s="181"/>
      <c r="AK466" s="181"/>
      <c r="AL466" s="176"/>
      <c r="AM466" s="181" t="s">
        <v>514</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518</v>
      </c>
      <c r="AJ471" s="181"/>
      <c r="AK471" s="181"/>
      <c r="AL471" s="176"/>
      <c r="AM471" s="181" t="s">
        <v>510</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518</v>
      </c>
      <c r="AJ476" s="181"/>
      <c r="AK476" s="181"/>
      <c r="AL476" s="176"/>
      <c r="AM476" s="181" t="s">
        <v>514</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558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519</v>
      </c>
      <c r="AJ485" s="181"/>
      <c r="AK485" s="181"/>
      <c r="AL485" s="176"/>
      <c r="AM485" s="181" t="s">
        <v>516</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518</v>
      </c>
      <c r="AJ490" s="181"/>
      <c r="AK490" s="181"/>
      <c r="AL490" s="176"/>
      <c r="AM490" s="181" t="s">
        <v>516</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518</v>
      </c>
      <c r="AJ495" s="181"/>
      <c r="AK495" s="181"/>
      <c r="AL495" s="176"/>
      <c r="AM495" s="181" t="s">
        <v>514</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518</v>
      </c>
      <c r="AJ500" s="181"/>
      <c r="AK500" s="181"/>
      <c r="AL500" s="176"/>
      <c r="AM500" s="181" t="s">
        <v>515</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518</v>
      </c>
      <c r="AJ505" s="181"/>
      <c r="AK505" s="181"/>
      <c r="AL505" s="176"/>
      <c r="AM505" s="181" t="s">
        <v>516</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518</v>
      </c>
      <c r="AJ510" s="181"/>
      <c r="AK510" s="181"/>
      <c r="AL510" s="176"/>
      <c r="AM510" s="181" t="s">
        <v>514</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519</v>
      </c>
      <c r="AJ515" s="181"/>
      <c r="AK515" s="181"/>
      <c r="AL515" s="176"/>
      <c r="AM515" s="181" t="s">
        <v>514</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519</v>
      </c>
      <c r="AJ520" s="181"/>
      <c r="AK520" s="181"/>
      <c r="AL520" s="176"/>
      <c r="AM520" s="181" t="s">
        <v>514</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518</v>
      </c>
      <c r="AJ525" s="181"/>
      <c r="AK525" s="181"/>
      <c r="AL525" s="176"/>
      <c r="AM525" s="181" t="s">
        <v>510</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518</v>
      </c>
      <c r="AJ530" s="181"/>
      <c r="AK530" s="181"/>
      <c r="AL530" s="176"/>
      <c r="AM530" s="181" t="s">
        <v>514</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559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554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519</v>
      </c>
      <c r="AJ539" s="181"/>
      <c r="AK539" s="181"/>
      <c r="AL539" s="176"/>
      <c r="AM539" s="181" t="s">
        <v>514</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518</v>
      </c>
      <c r="AJ544" s="181"/>
      <c r="AK544" s="181"/>
      <c r="AL544" s="176"/>
      <c r="AM544" s="181" t="s">
        <v>516</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518</v>
      </c>
      <c r="AJ549" s="181"/>
      <c r="AK549" s="181"/>
      <c r="AL549" s="176"/>
      <c r="AM549" s="181" t="s">
        <v>510</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518</v>
      </c>
      <c r="AJ554" s="181"/>
      <c r="AK554" s="181"/>
      <c r="AL554" s="176"/>
      <c r="AM554" s="181" t="s">
        <v>510</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518</v>
      </c>
      <c r="AJ559" s="181"/>
      <c r="AK559" s="181"/>
      <c r="AL559" s="176"/>
      <c r="AM559" s="181" t="s">
        <v>514</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518</v>
      </c>
      <c r="AJ564" s="181"/>
      <c r="AK564" s="181"/>
      <c r="AL564" s="176"/>
      <c r="AM564" s="181" t="s">
        <v>510</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519</v>
      </c>
      <c r="AJ569" s="181"/>
      <c r="AK569" s="181"/>
      <c r="AL569" s="176"/>
      <c r="AM569" s="181" t="s">
        <v>510</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518</v>
      </c>
      <c r="AJ574" s="181"/>
      <c r="AK574" s="181"/>
      <c r="AL574" s="176"/>
      <c r="AM574" s="181" t="s">
        <v>510</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518</v>
      </c>
      <c r="AJ579" s="181"/>
      <c r="AK579" s="181"/>
      <c r="AL579" s="176"/>
      <c r="AM579" s="181" t="s">
        <v>510</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518</v>
      </c>
      <c r="AJ584" s="181"/>
      <c r="AK584" s="181"/>
      <c r="AL584" s="176"/>
      <c r="AM584" s="181" t="s">
        <v>514</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559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518</v>
      </c>
      <c r="AJ593" s="181"/>
      <c r="AK593" s="181"/>
      <c r="AL593" s="176"/>
      <c r="AM593" s="181" t="s">
        <v>510</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519</v>
      </c>
      <c r="AJ598" s="181"/>
      <c r="AK598" s="181"/>
      <c r="AL598" s="176"/>
      <c r="AM598" s="181" t="s">
        <v>515</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518</v>
      </c>
      <c r="AJ603" s="181"/>
      <c r="AK603" s="181"/>
      <c r="AL603" s="176"/>
      <c r="AM603" s="181" t="s">
        <v>510</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518</v>
      </c>
      <c r="AJ608" s="181"/>
      <c r="AK608" s="181"/>
      <c r="AL608" s="176"/>
      <c r="AM608" s="181" t="s">
        <v>510</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518</v>
      </c>
      <c r="AJ613" s="181"/>
      <c r="AK613" s="181"/>
      <c r="AL613" s="176"/>
      <c r="AM613" s="181" t="s">
        <v>514</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518</v>
      </c>
      <c r="AJ618" s="181"/>
      <c r="AK618" s="181"/>
      <c r="AL618" s="176"/>
      <c r="AM618" s="181" t="s">
        <v>514</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518</v>
      </c>
      <c r="AJ623" s="181"/>
      <c r="AK623" s="181"/>
      <c r="AL623" s="176"/>
      <c r="AM623" s="181" t="s">
        <v>515</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518</v>
      </c>
      <c r="AJ628" s="181"/>
      <c r="AK628" s="181"/>
      <c r="AL628" s="176"/>
      <c r="AM628" s="181" t="s">
        <v>514</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518</v>
      </c>
      <c r="AJ633" s="181"/>
      <c r="AK633" s="181"/>
      <c r="AL633" s="176"/>
      <c r="AM633" s="181" t="s">
        <v>510</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518</v>
      </c>
      <c r="AJ638" s="181"/>
      <c r="AK638" s="181"/>
      <c r="AL638" s="176"/>
      <c r="AM638" s="181" t="s">
        <v>514</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559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554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519</v>
      </c>
      <c r="AJ647" s="181"/>
      <c r="AK647" s="181"/>
      <c r="AL647" s="176"/>
      <c r="AM647" s="181" t="s">
        <v>510</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518</v>
      </c>
      <c r="AJ652" s="181"/>
      <c r="AK652" s="181"/>
      <c r="AL652" s="176"/>
      <c r="AM652" s="181" t="s">
        <v>510</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518</v>
      </c>
      <c r="AJ657" s="181"/>
      <c r="AK657" s="181"/>
      <c r="AL657" s="176"/>
      <c r="AM657" s="181" t="s">
        <v>514</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518</v>
      </c>
      <c r="AJ662" s="181"/>
      <c r="AK662" s="181"/>
      <c r="AL662" s="176"/>
      <c r="AM662" s="181" t="s">
        <v>510</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518</v>
      </c>
      <c r="AJ667" s="181"/>
      <c r="AK667" s="181"/>
      <c r="AL667" s="176"/>
      <c r="AM667" s="181" t="s">
        <v>510</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519</v>
      </c>
      <c r="AJ672" s="181"/>
      <c r="AK672" s="181"/>
      <c r="AL672" s="176"/>
      <c r="AM672" s="181" t="s">
        <v>510</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518</v>
      </c>
      <c r="AJ677" s="181"/>
      <c r="AK677" s="181"/>
      <c r="AL677" s="176"/>
      <c r="AM677" s="181" t="s">
        <v>516</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519</v>
      </c>
      <c r="AJ682" s="181"/>
      <c r="AK682" s="181"/>
      <c r="AL682" s="176"/>
      <c r="AM682" s="181" t="s">
        <v>514</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518</v>
      </c>
      <c r="AJ687" s="181"/>
      <c r="AK687" s="181"/>
      <c r="AL687" s="176"/>
      <c r="AM687" s="181" t="s">
        <v>510</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518</v>
      </c>
      <c r="AJ692" s="181"/>
      <c r="AK692" s="181"/>
      <c r="AL692" s="176"/>
      <c r="AM692" s="181" t="s">
        <v>515</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559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6.75" customHeight="1" x14ac:dyDescent="0.15">
      <c r="A702" s="531" t="s">
        <v>259</v>
      </c>
      <c r="B702" s="532"/>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566</v>
      </c>
      <c r="AE702" s="900"/>
      <c r="AF702" s="900"/>
      <c r="AG702" s="889" t="s">
        <v>596</v>
      </c>
      <c r="AH702" s="890"/>
      <c r="AI702" s="890"/>
      <c r="AJ702" s="890"/>
      <c r="AK702" s="890"/>
      <c r="AL702" s="890"/>
      <c r="AM702" s="890"/>
      <c r="AN702" s="890"/>
      <c r="AO702" s="890"/>
      <c r="AP702" s="890"/>
      <c r="AQ702" s="890"/>
      <c r="AR702" s="890"/>
      <c r="AS702" s="890"/>
      <c r="AT702" s="890"/>
      <c r="AU702" s="890"/>
      <c r="AV702" s="890"/>
      <c r="AW702" s="890"/>
      <c r="AX702" s="891"/>
    </row>
    <row r="703" spans="1:50" ht="54.7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566</v>
      </c>
      <c r="AE703" s="155"/>
      <c r="AF703" s="155"/>
      <c r="AG703" s="666" t="s">
        <v>597</v>
      </c>
      <c r="AH703" s="667"/>
      <c r="AI703" s="667"/>
      <c r="AJ703" s="667"/>
      <c r="AK703" s="667"/>
      <c r="AL703" s="667"/>
      <c r="AM703" s="667"/>
      <c r="AN703" s="667"/>
      <c r="AO703" s="667"/>
      <c r="AP703" s="667"/>
      <c r="AQ703" s="667"/>
      <c r="AR703" s="667"/>
      <c r="AS703" s="667"/>
      <c r="AT703" s="667"/>
      <c r="AU703" s="667"/>
      <c r="AV703" s="667"/>
      <c r="AW703" s="667"/>
      <c r="AX703" s="668"/>
    </row>
    <row r="704" spans="1:50" ht="42.7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566</v>
      </c>
      <c r="AE704" s="588"/>
      <c r="AF704" s="588"/>
      <c r="AG704" s="728" t="s">
        <v>598</v>
      </c>
      <c r="AH704" s="233"/>
      <c r="AI704" s="233"/>
      <c r="AJ704" s="233"/>
      <c r="AK704" s="233"/>
      <c r="AL704" s="233"/>
      <c r="AM704" s="233"/>
      <c r="AN704" s="233"/>
      <c r="AO704" s="233"/>
      <c r="AP704" s="233"/>
      <c r="AQ704" s="233"/>
      <c r="AR704" s="233"/>
      <c r="AS704" s="233"/>
      <c r="AT704" s="233"/>
      <c r="AU704" s="233"/>
      <c r="AV704" s="233"/>
      <c r="AW704" s="233"/>
      <c r="AX704" s="729"/>
    </row>
    <row r="705" spans="1:50" ht="46.5" customHeight="1" x14ac:dyDescent="0.15">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566</v>
      </c>
      <c r="AE705" s="737"/>
      <c r="AF705" s="737"/>
      <c r="AG705" s="160" t="s">
        <v>599</v>
      </c>
      <c r="AH705" s="161"/>
      <c r="AI705" s="161"/>
      <c r="AJ705" s="161"/>
      <c r="AK705" s="161"/>
      <c r="AL705" s="161"/>
      <c r="AM705" s="161"/>
      <c r="AN705" s="161"/>
      <c r="AO705" s="161"/>
      <c r="AP705" s="161"/>
      <c r="AQ705" s="161"/>
      <c r="AR705" s="161"/>
      <c r="AS705" s="161"/>
      <c r="AT705" s="161"/>
      <c r="AU705" s="161"/>
      <c r="AV705" s="161"/>
      <c r="AW705" s="161"/>
      <c r="AX705" s="162"/>
    </row>
    <row r="706" spans="1:50" ht="46.5" customHeight="1" x14ac:dyDescent="0.15">
      <c r="A706" s="657"/>
      <c r="B706" s="774"/>
      <c r="C706" s="616"/>
      <c r="D706" s="617"/>
      <c r="E706" s="685" t="s">
        <v>497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625</v>
      </c>
      <c r="AE706" s="155"/>
      <c r="AF706" s="156"/>
      <c r="AG706" s="728"/>
      <c r="AH706" s="233"/>
      <c r="AI706" s="233"/>
      <c r="AJ706" s="233"/>
      <c r="AK706" s="233"/>
      <c r="AL706" s="233"/>
      <c r="AM706" s="233"/>
      <c r="AN706" s="233"/>
      <c r="AO706" s="233"/>
      <c r="AP706" s="233"/>
      <c r="AQ706" s="233"/>
      <c r="AR706" s="233"/>
      <c r="AS706" s="233"/>
      <c r="AT706" s="233"/>
      <c r="AU706" s="233"/>
      <c r="AV706" s="233"/>
      <c r="AW706" s="233"/>
      <c r="AX706" s="729"/>
    </row>
    <row r="707" spans="1:50" ht="46.5" customHeight="1" x14ac:dyDescent="0.15">
      <c r="A707" s="657"/>
      <c r="B707" s="774"/>
      <c r="C707" s="618"/>
      <c r="D707" s="619"/>
      <c r="E707" s="688" t="s">
        <v>437</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626</v>
      </c>
      <c r="AE707" s="586"/>
      <c r="AF707" s="586"/>
      <c r="AG707" s="728"/>
      <c r="AH707" s="233"/>
      <c r="AI707" s="233"/>
      <c r="AJ707" s="233"/>
      <c r="AK707" s="233"/>
      <c r="AL707" s="233"/>
      <c r="AM707" s="233"/>
      <c r="AN707" s="233"/>
      <c r="AO707" s="233"/>
      <c r="AP707" s="233"/>
      <c r="AQ707" s="233"/>
      <c r="AR707" s="233"/>
      <c r="AS707" s="233"/>
      <c r="AT707" s="233"/>
      <c r="AU707" s="233"/>
      <c r="AV707" s="233"/>
      <c r="AW707" s="233"/>
      <c r="AX707" s="729"/>
    </row>
    <row r="708" spans="1:50" ht="44.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566</v>
      </c>
      <c r="AE708" s="670"/>
      <c r="AF708" s="670"/>
      <c r="AG708" s="528" t="s">
        <v>600</v>
      </c>
      <c r="AH708" s="529"/>
      <c r="AI708" s="529"/>
      <c r="AJ708" s="529"/>
      <c r="AK708" s="529"/>
      <c r="AL708" s="529"/>
      <c r="AM708" s="529"/>
      <c r="AN708" s="529"/>
      <c r="AO708" s="529"/>
      <c r="AP708" s="529"/>
      <c r="AQ708" s="529"/>
      <c r="AR708" s="529"/>
      <c r="AS708" s="529"/>
      <c r="AT708" s="529"/>
      <c r="AU708" s="529"/>
      <c r="AV708" s="529"/>
      <c r="AW708" s="529"/>
      <c r="AX708" s="530"/>
    </row>
    <row r="709" spans="1:50" ht="39"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566</v>
      </c>
      <c r="AE709" s="155"/>
      <c r="AF709" s="155"/>
      <c r="AG709" s="666" t="s">
        <v>601</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627</v>
      </c>
      <c r="AE710" s="155"/>
      <c r="AF710" s="155"/>
      <c r="AG710" s="666" t="s">
        <v>563</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566</v>
      </c>
      <c r="AE711" s="155"/>
      <c r="AF711" s="155"/>
      <c r="AG711" s="666" t="s">
        <v>602</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465</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627</v>
      </c>
      <c r="AE712" s="588"/>
      <c r="AF712" s="588"/>
      <c r="AG712" s="596" t="s">
        <v>563</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627</v>
      </c>
      <c r="AE713" s="155"/>
      <c r="AF713" s="156"/>
      <c r="AG713" s="666" t="s">
        <v>563</v>
      </c>
      <c r="AH713" s="667"/>
      <c r="AI713" s="667"/>
      <c r="AJ713" s="667"/>
      <c r="AK713" s="667"/>
      <c r="AL713" s="667"/>
      <c r="AM713" s="667"/>
      <c r="AN713" s="667"/>
      <c r="AO713" s="667"/>
      <c r="AP713" s="667"/>
      <c r="AQ713" s="667"/>
      <c r="AR713" s="667"/>
      <c r="AS713" s="667"/>
      <c r="AT713" s="667"/>
      <c r="AU713" s="667"/>
      <c r="AV713" s="667"/>
      <c r="AW713" s="667"/>
      <c r="AX713" s="668"/>
    </row>
    <row r="714" spans="1:50" ht="38.25" customHeight="1" x14ac:dyDescent="0.15">
      <c r="A714" s="659"/>
      <c r="B714" s="660"/>
      <c r="C714" s="775" t="s">
        <v>442</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566</v>
      </c>
      <c r="AE714" s="594"/>
      <c r="AF714" s="595"/>
      <c r="AG714" s="691" t="s">
        <v>603</v>
      </c>
      <c r="AH714" s="692"/>
      <c r="AI714" s="692"/>
      <c r="AJ714" s="692"/>
      <c r="AK714" s="692"/>
      <c r="AL714" s="692"/>
      <c r="AM714" s="692"/>
      <c r="AN714" s="692"/>
      <c r="AO714" s="692"/>
      <c r="AP714" s="692"/>
      <c r="AQ714" s="692"/>
      <c r="AR714" s="692"/>
      <c r="AS714" s="692"/>
      <c r="AT714" s="692"/>
      <c r="AU714" s="692"/>
      <c r="AV714" s="692"/>
      <c r="AW714" s="692"/>
      <c r="AX714" s="693"/>
    </row>
    <row r="715" spans="1:50" ht="92.25" customHeight="1" x14ac:dyDescent="0.15">
      <c r="A715" s="623" t="s">
        <v>40</v>
      </c>
      <c r="B715" s="656"/>
      <c r="C715" s="661" t="s">
        <v>443</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566</v>
      </c>
      <c r="AE715" s="670"/>
      <c r="AF715" s="781"/>
      <c r="AG715" s="528" t="s">
        <v>604</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566</v>
      </c>
      <c r="AE716" s="763"/>
      <c r="AF716" s="763"/>
      <c r="AG716" s="666" t="s">
        <v>605</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566</v>
      </c>
      <c r="AE717" s="155"/>
      <c r="AF717" s="155"/>
      <c r="AG717" s="666" t="s">
        <v>606</v>
      </c>
      <c r="AH717" s="667"/>
      <c r="AI717" s="667"/>
      <c r="AJ717" s="667"/>
      <c r="AK717" s="667"/>
      <c r="AL717" s="667"/>
      <c r="AM717" s="667"/>
      <c r="AN717" s="667"/>
      <c r="AO717" s="667"/>
      <c r="AP717" s="667"/>
      <c r="AQ717" s="667"/>
      <c r="AR717" s="667"/>
      <c r="AS717" s="667"/>
      <c r="AT717" s="667"/>
      <c r="AU717" s="667"/>
      <c r="AV717" s="667"/>
      <c r="AW717" s="667"/>
      <c r="AX717" s="668"/>
    </row>
    <row r="718" spans="1:50" ht="42"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566</v>
      </c>
      <c r="AE718" s="155"/>
      <c r="AF718" s="155"/>
      <c r="AG718" s="163" t="s">
        <v>607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69" t="s">
        <v>627</v>
      </c>
      <c r="AE719" s="670"/>
      <c r="AF719" s="670"/>
      <c r="AG719" s="160" t="s">
        <v>575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39" t="s">
        <v>458</v>
      </c>
      <c r="D720" s="937"/>
      <c r="E720" s="937"/>
      <c r="F720" s="940"/>
      <c r="G720" s="936" t="s">
        <v>459</v>
      </c>
      <c r="H720" s="937"/>
      <c r="I720" s="937"/>
      <c r="J720" s="937"/>
      <c r="K720" s="937"/>
      <c r="L720" s="937"/>
      <c r="M720" s="937"/>
      <c r="N720" s="936" t="s">
        <v>462</v>
      </c>
      <c r="O720" s="937"/>
      <c r="P720" s="937"/>
      <c r="Q720" s="937"/>
      <c r="R720" s="937"/>
      <c r="S720" s="937"/>
      <c r="T720" s="937"/>
      <c r="U720" s="937"/>
      <c r="V720" s="937"/>
      <c r="W720" s="937"/>
      <c r="X720" s="937"/>
      <c r="Y720" s="937"/>
      <c r="Z720" s="937"/>
      <c r="AA720" s="937"/>
      <c r="AB720" s="937"/>
      <c r="AC720" s="937"/>
      <c r="AD720" s="937"/>
      <c r="AE720" s="937"/>
      <c r="AF720" s="938"/>
      <c r="AG720" s="728"/>
      <c r="AH720" s="233"/>
      <c r="AI720" s="233"/>
      <c r="AJ720" s="233"/>
      <c r="AK720" s="233"/>
      <c r="AL720" s="233"/>
      <c r="AM720" s="233"/>
      <c r="AN720" s="233"/>
      <c r="AO720" s="233"/>
      <c r="AP720" s="233"/>
      <c r="AQ720" s="233"/>
      <c r="AR720" s="233"/>
      <c r="AS720" s="233"/>
      <c r="AT720" s="233"/>
      <c r="AU720" s="233"/>
      <c r="AV720" s="233"/>
      <c r="AW720" s="233"/>
      <c r="AX720" s="729"/>
    </row>
    <row r="721" spans="1:50" ht="24.75" customHeight="1" x14ac:dyDescent="0.15">
      <c r="A721" s="652"/>
      <c r="B721" s="653"/>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728"/>
      <c r="AH721" s="233"/>
      <c r="AI721" s="233"/>
      <c r="AJ721" s="233"/>
      <c r="AK721" s="233"/>
      <c r="AL721" s="233"/>
      <c r="AM721" s="233"/>
      <c r="AN721" s="233"/>
      <c r="AO721" s="233"/>
      <c r="AP721" s="233"/>
      <c r="AQ721" s="233"/>
      <c r="AR721" s="233"/>
      <c r="AS721" s="233"/>
      <c r="AT721" s="233"/>
      <c r="AU721" s="233"/>
      <c r="AV721" s="233"/>
      <c r="AW721" s="233"/>
      <c r="AX721" s="729"/>
    </row>
    <row r="722" spans="1:50" ht="24.75" customHeight="1" x14ac:dyDescent="0.15">
      <c r="A722" s="652"/>
      <c r="B722" s="653"/>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728"/>
      <c r="AH722" s="233"/>
      <c r="AI722" s="233"/>
      <c r="AJ722" s="233"/>
      <c r="AK722" s="233"/>
      <c r="AL722" s="233"/>
      <c r="AM722" s="233"/>
      <c r="AN722" s="233"/>
      <c r="AO722" s="233"/>
      <c r="AP722" s="233"/>
      <c r="AQ722" s="233"/>
      <c r="AR722" s="233"/>
      <c r="AS722" s="233"/>
      <c r="AT722" s="233"/>
      <c r="AU722" s="233"/>
      <c r="AV722" s="233"/>
      <c r="AW722" s="233"/>
      <c r="AX722" s="729"/>
    </row>
    <row r="723" spans="1:50" ht="24.75" customHeight="1" x14ac:dyDescent="0.15">
      <c r="A723" s="652"/>
      <c r="B723" s="653"/>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728"/>
      <c r="AH723" s="233"/>
      <c r="AI723" s="233"/>
      <c r="AJ723" s="233"/>
      <c r="AK723" s="233"/>
      <c r="AL723" s="233"/>
      <c r="AM723" s="233"/>
      <c r="AN723" s="233"/>
      <c r="AO723" s="233"/>
      <c r="AP723" s="233"/>
      <c r="AQ723" s="233"/>
      <c r="AR723" s="233"/>
      <c r="AS723" s="233"/>
      <c r="AT723" s="233"/>
      <c r="AU723" s="233"/>
      <c r="AV723" s="233"/>
      <c r="AW723" s="233"/>
      <c r="AX723" s="729"/>
    </row>
    <row r="724" spans="1:50" ht="24.75" customHeight="1" x14ac:dyDescent="0.15">
      <c r="A724" s="652"/>
      <c r="B724" s="653"/>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728"/>
      <c r="AH724" s="233"/>
      <c r="AI724" s="233"/>
      <c r="AJ724" s="233"/>
      <c r="AK724" s="233"/>
      <c r="AL724" s="233"/>
      <c r="AM724" s="233"/>
      <c r="AN724" s="233"/>
      <c r="AO724" s="233"/>
      <c r="AP724" s="233"/>
      <c r="AQ724" s="233"/>
      <c r="AR724" s="233"/>
      <c r="AS724" s="233"/>
      <c r="AT724" s="233"/>
      <c r="AU724" s="233"/>
      <c r="AV724" s="233"/>
      <c r="AW724" s="233"/>
      <c r="AX724" s="729"/>
    </row>
    <row r="725" spans="1:50" ht="24.75" customHeight="1" x14ac:dyDescent="0.15">
      <c r="A725" s="654"/>
      <c r="B725" s="655"/>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4" t="s">
        <v>53</v>
      </c>
      <c r="D726" s="583"/>
      <c r="E726" s="583"/>
      <c r="F726" s="584"/>
      <c r="G726" s="801" t="s">
        <v>629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5"/>
      <c r="B727" s="626"/>
      <c r="C727" s="697" t="s">
        <v>57</v>
      </c>
      <c r="D727" s="698"/>
      <c r="E727" s="698"/>
      <c r="F727" s="699"/>
      <c r="G727" s="799" t="s">
        <v>630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9" t="s">
        <v>673</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02" customHeight="1" thickBot="1" x14ac:dyDescent="0.2">
      <c r="A731" s="620" t="s">
        <v>256</v>
      </c>
      <c r="B731" s="621"/>
      <c r="C731" s="621"/>
      <c r="D731" s="621"/>
      <c r="E731" s="622"/>
      <c r="F731" s="682" t="s">
        <v>670</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3" t="s">
        <v>671</v>
      </c>
      <c r="B733" s="754"/>
      <c r="C733" s="754"/>
      <c r="D733" s="754"/>
      <c r="E733" s="755"/>
      <c r="F733" s="770" t="s">
        <v>672</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471</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540</v>
      </c>
      <c r="B737" s="124"/>
      <c r="C737" s="124"/>
      <c r="D737" s="125"/>
      <c r="E737" s="122" t="s">
        <v>608</v>
      </c>
      <c r="F737" s="122"/>
      <c r="G737" s="122"/>
      <c r="H737" s="122"/>
      <c r="I737" s="122"/>
      <c r="J737" s="122"/>
      <c r="K737" s="122"/>
      <c r="L737" s="122"/>
      <c r="M737" s="122"/>
      <c r="N737" s="101" t="s">
        <v>533</v>
      </c>
      <c r="O737" s="101"/>
      <c r="P737" s="101"/>
      <c r="Q737" s="101"/>
      <c r="R737" s="122" t="s">
        <v>609</v>
      </c>
      <c r="S737" s="122"/>
      <c r="T737" s="122"/>
      <c r="U737" s="122"/>
      <c r="V737" s="122"/>
      <c r="W737" s="122"/>
      <c r="X737" s="122"/>
      <c r="Y737" s="122"/>
      <c r="Z737" s="122"/>
      <c r="AA737" s="101" t="s">
        <v>532</v>
      </c>
      <c r="AB737" s="101"/>
      <c r="AC737" s="101"/>
      <c r="AD737" s="101"/>
      <c r="AE737" s="122" t="s">
        <v>610</v>
      </c>
      <c r="AF737" s="122"/>
      <c r="AG737" s="122"/>
      <c r="AH737" s="122"/>
      <c r="AI737" s="122"/>
      <c r="AJ737" s="122"/>
      <c r="AK737" s="122"/>
      <c r="AL737" s="122"/>
      <c r="AM737" s="122"/>
      <c r="AN737" s="101" t="s">
        <v>531</v>
      </c>
      <c r="AO737" s="101"/>
      <c r="AP737" s="101"/>
      <c r="AQ737" s="101"/>
      <c r="AR737" s="102" t="s">
        <v>611</v>
      </c>
      <c r="AS737" s="103"/>
      <c r="AT737" s="103"/>
      <c r="AU737" s="103"/>
      <c r="AV737" s="103"/>
      <c r="AW737" s="103"/>
      <c r="AX737" s="104"/>
      <c r="AY737" s="89"/>
      <c r="AZ737" s="89"/>
    </row>
    <row r="738" spans="1:52" ht="24.75" customHeight="1" x14ac:dyDescent="0.15">
      <c r="A738" s="123" t="s">
        <v>530</v>
      </c>
      <c r="B738" s="124"/>
      <c r="C738" s="124"/>
      <c r="D738" s="125"/>
      <c r="E738" s="122" t="s">
        <v>612</v>
      </c>
      <c r="F738" s="122"/>
      <c r="G738" s="122"/>
      <c r="H738" s="122"/>
      <c r="I738" s="122"/>
      <c r="J738" s="122"/>
      <c r="K738" s="122"/>
      <c r="L738" s="122"/>
      <c r="M738" s="122"/>
      <c r="N738" s="101" t="s">
        <v>529</v>
      </c>
      <c r="O738" s="101"/>
      <c r="P738" s="101"/>
      <c r="Q738" s="101"/>
      <c r="R738" s="122" t="s">
        <v>613</v>
      </c>
      <c r="S738" s="122"/>
      <c r="T738" s="122"/>
      <c r="U738" s="122"/>
      <c r="V738" s="122"/>
      <c r="W738" s="122"/>
      <c r="X738" s="122"/>
      <c r="Y738" s="122"/>
      <c r="Z738" s="122"/>
      <c r="AA738" s="101" t="s">
        <v>528</v>
      </c>
      <c r="AB738" s="101"/>
      <c r="AC738" s="101"/>
      <c r="AD738" s="101"/>
      <c r="AE738" s="122" t="s">
        <v>614</v>
      </c>
      <c r="AF738" s="122"/>
      <c r="AG738" s="122"/>
      <c r="AH738" s="122"/>
      <c r="AI738" s="122"/>
      <c r="AJ738" s="122"/>
      <c r="AK738" s="122"/>
      <c r="AL738" s="122"/>
      <c r="AM738" s="122"/>
      <c r="AN738" s="101" t="s">
        <v>524</v>
      </c>
      <c r="AO738" s="101"/>
      <c r="AP738" s="101"/>
      <c r="AQ738" s="101"/>
      <c r="AR738" s="102">
        <v>358</v>
      </c>
      <c r="AS738" s="103"/>
      <c r="AT738" s="103"/>
      <c r="AU738" s="103"/>
      <c r="AV738" s="103"/>
      <c r="AW738" s="103"/>
      <c r="AX738" s="104"/>
    </row>
    <row r="739" spans="1:52" ht="24.75" customHeight="1" thickBot="1" x14ac:dyDescent="0.2">
      <c r="A739" s="126" t="s">
        <v>520</v>
      </c>
      <c r="B739" s="127"/>
      <c r="C739" s="127"/>
      <c r="D739" s="128"/>
      <c r="E739" s="129" t="s">
        <v>615</v>
      </c>
      <c r="F739" s="117"/>
      <c r="G739" s="117"/>
      <c r="H739" s="93" t="str">
        <f>IF(E739="", "", "(")</f>
        <v>(</v>
      </c>
      <c r="I739" s="117"/>
      <c r="J739" s="117"/>
      <c r="K739" s="93" t="str">
        <f>IF(OR(I739="　", I739=""), "", "-")</f>
        <v/>
      </c>
      <c r="L739" s="118">
        <v>359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500</v>
      </c>
      <c r="B740" s="143"/>
      <c r="C740" s="143"/>
      <c r="D740" s="143"/>
      <c r="E740" s="143"/>
      <c r="F740" s="1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2.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43.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48"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78"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0"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502</v>
      </c>
      <c r="B779" s="765"/>
      <c r="C779" s="765"/>
      <c r="D779" s="765"/>
      <c r="E779" s="765"/>
      <c r="F779" s="766"/>
      <c r="G779" s="440" t="s">
        <v>633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8"/>
      <c r="B781" s="767"/>
      <c r="C781" s="767"/>
      <c r="D781" s="767"/>
      <c r="E781" s="767"/>
      <c r="F781" s="768"/>
      <c r="G781" s="451" t="s">
        <v>632</v>
      </c>
      <c r="H781" s="452"/>
      <c r="I781" s="452"/>
      <c r="J781" s="452"/>
      <c r="K781" s="453"/>
      <c r="L781" s="454" t="s">
        <v>631</v>
      </c>
      <c r="M781" s="455"/>
      <c r="N781" s="455"/>
      <c r="O781" s="455"/>
      <c r="P781" s="455"/>
      <c r="Q781" s="455"/>
      <c r="R781" s="455"/>
      <c r="S781" s="455"/>
      <c r="T781" s="455"/>
      <c r="U781" s="455"/>
      <c r="V781" s="455"/>
      <c r="W781" s="455"/>
      <c r="X781" s="456"/>
      <c r="Y781" s="457">
        <v>0.05</v>
      </c>
      <c r="Z781" s="458"/>
      <c r="AA781" s="458"/>
      <c r="AB781" s="559"/>
      <c r="AC781" s="451" t="s">
        <v>632</v>
      </c>
      <c r="AD781" s="452"/>
      <c r="AE781" s="452"/>
      <c r="AF781" s="452"/>
      <c r="AG781" s="453"/>
      <c r="AH781" s="454" t="s">
        <v>635</v>
      </c>
      <c r="AI781" s="455"/>
      <c r="AJ781" s="455"/>
      <c r="AK781" s="455"/>
      <c r="AL781" s="455"/>
      <c r="AM781" s="455"/>
      <c r="AN781" s="455"/>
      <c r="AO781" s="455"/>
      <c r="AP781" s="455"/>
      <c r="AQ781" s="455"/>
      <c r="AR781" s="455"/>
      <c r="AS781" s="455"/>
      <c r="AT781" s="456"/>
      <c r="AU781" s="457">
        <v>2.4</v>
      </c>
      <c r="AV781" s="458"/>
      <c r="AW781" s="458"/>
      <c r="AX781" s="459"/>
    </row>
    <row r="782" spans="1:50" ht="24.75" hidden="1" customHeight="1" x14ac:dyDescent="0.15">
      <c r="A782" s="558"/>
      <c r="B782" s="767"/>
      <c r="C782" s="767"/>
      <c r="D782" s="767"/>
      <c r="E782" s="767"/>
      <c r="F782" s="768"/>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7"/>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8"/>
      <c r="B783" s="767"/>
      <c r="C783" s="767"/>
      <c r="D783" s="767"/>
      <c r="E783" s="767"/>
      <c r="F783" s="768"/>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7"/>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8"/>
      <c r="B784" s="767"/>
      <c r="C784" s="767"/>
      <c r="D784" s="767"/>
      <c r="E784" s="767"/>
      <c r="F784" s="768"/>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7"/>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8"/>
      <c r="B785" s="767"/>
      <c r="C785" s="767"/>
      <c r="D785" s="767"/>
      <c r="E785" s="767"/>
      <c r="F785" s="768"/>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7"/>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8"/>
      <c r="B786" s="767"/>
      <c r="C786" s="767"/>
      <c r="D786" s="767"/>
      <c r="E786" s="767"/>
      <c r="F786" s="768"/>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7"/>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8"/>
      <c r="B787" s="767"/>
      <c r="C787" s="767"/>
      <c r="D787" s="767"/>
      <c r="E787" s="767"/>
      <c r="F787" s="768"/>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7"/>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8"/>
      <c r="B788" s="767"/>
      <c r="C788" s="767"/>
      <c r="D788" s="767"/>
      <c r="E788" s="767"/>
      <c r="F788" s="768"/>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7"/>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8"/>
      <c r="B789" s="767"/>
      <c r="C789" s="767"/>
      <c r="D789" s="767"/>
      <c r="E789" s="767"/>
      <c r="F789" s="768"/>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7"/>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8"/>
      <c r="B790" s="767"/>
      <c r="C790" s="767"/>
      <c r="D790" s="767"/>
      <c r="E790" s="767"/>
      <c r="F790" s="768"/>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7"/>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8"/>
      <c r="B791" s="767"/>
      <c r="C791" s="767"/>
      <c r="D791" s="767"/>
      <c r="E791" s="767"/>
      <c r="F791" s="768"/>
      <c r="G791" s="411" t="s">
        <v>20</v>
      </c>
      <c r="H791" s="412"/>
      <c r="I791" s="412"/>
      <c r="J791" s="412"/>
      <c r="K791" s="412"/>
      <c r="L791" s="413"/>
      <c r="M791" s="414"/>
      <c r="N791" s="414"/>
      <c r="O791" s="414"/>
      <c r="P791" s="414"/>
      <c r="Q791" s="414"/>
      <c r="R791" s="414"/>
      <c r="S791" s="414"/>
      <c r="T791" s="414"/>
      <c r="U791" s="414"/>
      <c r="V791" s="414"/>
      <c r="W791" s="414"/>
      <c r="X791" s="415"/>
      <c r="Y791" s="416">
        <f>SUM(Y781:AB790)</f>
        <v>0.05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2.4</v>
      </c>
      <c r="AV791" s="417"/>
      <c r="AW791" s="417"/>
      <c r="AX791" s="419"/>
    </row>
    <row r="792" spans="1:50" ht="24.75" customHeight="1" x14ac:dyDescent="0.15">
      <c r="A792" s="558"/>
      <c r="B792" s="767"/>
      <c r="C792" s="767"/>
      <c r="D792" s="767"/>
      <c r="E792" s="767"/>
      <c r="F792" s="768"/>
      <c r="G792" s="440" t="s">
        <v>636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8"/>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8"/>
      <c r="B794" s="767"/>
      <c r="C794" s="767"/>
      <c r="D794" s="767"/>
      <c r="E794" s="767"/>
      <c r="F794" s="768"/>
      <c r="G794" s="451" t="s">
        <v>637</v>
      </c>
      <c r="H794" s="452"/>
      <c r="I794" s="452"/>
      <c r="J794" s="452"/>
      <c r="K794" s="453"/>
      <c r="L794" s="454" t="s">
        <v>638</v>
      </c>
      <c r="M794" s="455"/>
      <c r="N794" s="455"/>
      <c r="O794" s="455"/>
      <c r="P794" s="455"/>
      <c r="Q794" s="455"/>
      <c r="R794" s="455"/>
      <c r="S794" s="455"/>
      <c r="T794" s="455"/>
      <c r="U794" s="455"/>
      <c r="V794" s="455"/>
      <c r="W794" s="455"/>
      <c r="X794" s="456"/>
      <c r="Y794" s="457">
        <v>6.6</v>
      </c>
      <c r="Z794" s="458"/>
      <c r="AA794" s="458"/>
      <c r="AB794" s="559"/>
      <c r="AC794" s="451" t="s">
        <v>637</v>
      </c>
      <c r="AD794" s="452"/>
      <c r="AE794" s="452"/>
      <c r="AF794" s="452"/>
      <c r="AG794" s="453"/>
      <c r="AH794" s="454" t="s">
        <v>639</v>
      </c>
      <c r="AI794" s="455"/>
      <c r="AJ794" s="455"/>
      <c r="AK794" s="455"/>
      <c r="AL794" s="455"/>
      <c r="AM794" s="455"/>
      <c r="AN794" s="455"/>
      <c r="AO794" s="455"/>
      <c r="AP794" s="455"/>
      <c r="AQ794" s="455"/>
      <c r="AR794" s="455"/>
      <c r="AS794" s="455"/>
      <c r="AT794" s="456"/>
      <c r="AU794" s="457">
        <v>5.4</v>
      </c>
      <c r="AV794" s="458"/>
      <c r="AW794" s="458"/>
      <c r="AX794" s="459"/>
    </row>
    <row r="795" spans="1:50" ht="24.75" hidden="1" customHeight="1" x14ac:dyDescent="0.15">
      <c r="A795" s="558"/>
      <c r="B795" s="767"/>
      <c r="C795" s="767"/>
      <c r="D795" s="767"/>
      <c r="E795" s="767"/>
      <c r="F795" s="768"/>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7"/>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8"/>
      <c r="B796" s="767"/>
      <c r="C796" s="767"/>
      <c r="D796" s="767"/>
      <c r="E796" s="767"/>
      <c r="F796" s="768"/>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7"/>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8"/>
      <c r="B797" s="767"/>
      <c r="C797" s="767"/>
      <c r="D797" s="767"/>
      <c r="E797" s="767"/>
      <c r="F797" s="768"/>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7"/>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8"/>
      <c r="B798" s="767"/>
      <c r="C798" s="767"/>
      <c r="D798" s="767"/>
      <c r="E798" s="767"/>
      <c r="F798" s="768"/>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7"/>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8"/>
      <c r="B799" s="767"/>
      <c r="C799" s="767"/>
      <c r="D799" s="767"/>
      <c r="E799" s="767"/>
      <c r="F799" s="768"/>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7"/>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8"/>
      <c r="B800" s="767"/>
      <c r="C800" s="767"/>
      <c r="D800" s="767"/>
      <c r="E800" s="767"/>
      <c r="F800" s="768"/>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7"/>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8"/>
      <c r="B801" s="767"/>
      <c r="C801" s="767"/>
      <c r="D801" s="767"/>
      <c r="E801" s="767"/>
      <c r="F801" s="768"/>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7"/>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8"/>
      <c r="B802" s="767"/>
      <c r="C802" s="767"/>
      <c r="D802" s="767"/>
      <c r="E802" s="767"/>
      <c r="F802" s="768"/>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7"/>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8"/>
      <c r="B803" s="767"/>
      <c r="C803" s="767"/>
      <c r="D803" s="767"/>
      <c r="E803" s="767"/>
      <c r="F803" s="768"/>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7"/>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58"/>
      <c r="B804" s="767"/>
      <c r="C804" s="767"/>
      <c r="D804" s="767"/>
      <c r="E804" s="767"/>
      <c r="F804" s="768"/>
      <c r="G804" s="411" t="s">
        <v>20</v>
      </c>
      <c r="H804" s="412"/>
      <c r="I804" s="412"/>
      <c r="J804" s="412"/>
      <c r="K804" s="412"/>
      <c r="L804" s="413"/>
      <c r="M804" s="414"/>
      <c r="N804" s="414"/>
      <c r="O804" s="414"/>
      <c r="P804" s="414"/>
      <c r="Q804" s="414"/>
      <c r="R804" s="414"/>
      <c r="S804" s="414"/>
      <c r="T804" s="414"/>
      <c r="U804" s="414"/>
      <c r="V804" s="414"/>
      <c r="W804" s="414"/>
      <c r="X804" s="415"/>
      <c r="Y804" s="416">
        <f>SUM(Y794:AB803)</f>
        <v>6.6</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5.4</v>
      </c>
      <c r="AV804" s="417"/>
      <c r="AW804" s="417"/>
      <c r="AX804" s="419"/>
    </row>
    <row r="805" spans="1:50" ht="24.75" customHeight="1" x14ac:dyDescent="0.15">
      <c r="A805" s="558"/>
      <c r="B805" s="767"/>
      <c r="C805" s="767"/>
      <c r="D805" s="767"/>
      <c r="E805" s="767"/>
      <c r="F805" s="768"/>
      <c r="G805" s="440" t="s">
        <v>676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641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8"/>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8"/>
      <c r="B807" s="767"/>
      <c r="C807" s="767"/>
      <c r="D807" s="767"/>
      <c r="E807" s="767"/>
      <c r="F807" s="768"/>
      <c r="G807" s="451" t="s">
        <v>637</v>
      </c>
      <c r="H807" s="452"/>
      <c r="I807" s="452"/>
      <c r="J807" s="452"/>
      <c r="K807" s="453"/>
      <c r="L807" s="454" t="s">
        <v>645</v>
      </c>
      <c r="M807" s="455"/>
      <c r="N807" s="455"/>
      <c r="O807" s="455"/>
      <c r="P807" s="455"/>
      <c r="Q807" s="455"/>
      <c r="R807" s="455"/>
      <c r="S807" s="455"/>
      <c r="T807" s="455"/>
      <c r="U807" s="455"/>
      <c r="V807" s="455"/>
      <c r="W807" s="455"/>
      <c r="X807" s="456"/>
      <c r="Y807" s="457">
        <v>0.9</v>
      </c>
      <c r="Z807" s="458"/>
      <c r="AA807" s="458"/>
      <c r="AB807" s="559"/>
      <c r="AC807" s="451" t="s">
        <v>637</v>
      </c>
      <c r="AD807" s="452"/>
      <c r="AE807" s="452"/>
      <c r="AF807" s="452"/>
      <c r="AG807" s="453"/>
      <c r="AH807" s="454" t="s">
        <v>642</v>
      </c>
      <c r="AI807" s="455"/>
      <c r="AJ807" s="455"/>
      <c r="AK807" s="455"/>
      <c r="AL807" s="455"/>
      <c r="AM807" s="455"/>
      <c r="AN807" s="455"/>
      <c r="AO807" s="455"/>
      <c r="AP807" s="455"/>
      <c r="AQ807" s="455"/>
      <c r="AR807" s="455"/>
      <c r="AS807" s="455"/>
      <c r="AT807" s="456"/>
      <c r="AU807" s="457">
        <v>15</v>
      </c>
      <c r="AV807" s="458"/>
      <c r="AW807" s="458"/>
      <c r="AX807" s="459"/>
    </row>
    <row r="808" spans="1:50" ht="24.75" hidden="1" customHeight="1" x14ac:dyDescent="0.15">
      <c r="A808" s="558"/>
      <c r="B808" s="767"/>
      <c r="C808" s="767"/>
      <c r="D808" s="767"/>
      <c r="E808" s="767"/>
      <c r="F808" s="768"/>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7"/>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8"/>
      <c r="B809" s="767"/>
      <c r="C809" s="767"/>
      <c r="D809" s="767"/>
      <c r="E809" s="767"/>
      <c r="F809" s="768"/>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7"/>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8"/>
      <c r="B810" s="767"/>
      <c r="C810" s="767"/>
      <c r="D810" s="767"/>
      <c r="E810" s="767"/>
      <c r="F810" s="768"/>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7"/>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8"/>
      <c r="B811" s="767"/>
      <c r="C811" s="767"/>
      <c r="D811" s="767"/>
      <c r="E811" s="767"/>
      <c r="F811" s="768"/>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7"/>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8"/>
      <c r="B812" s="767"/>
      <c r="C812" s="767"/>
      <c r="D812" s="767"/>
      <c r="E812" s="767"/>
      <c r="F812" s="768"/>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7"/>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8"/>
      <c r="B813" s="767"/>
      <c r="C813" s="767"/>
      <c r="D813" s="767"/>
      <c r="E813" s="767"/>
      <c r="F813" s="768"/>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7"/>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8"/>
      <c r="B814" s="767"/>
      <c r="C814" s="767"/>
      <c r="D814" s="767"/>
      <c r="E814" s="767"/>
      <c r="F814" s="768"/>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7"/>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8"/>
      <c r="B815" s="767"/>
      <c r="C815" s="767"/>
      <c r="D815" s="767"/>
      <c r="E815" s="767"/>
      <c r="F815" s="768"/>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7"/>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8"/>
      <c r="B816" s="767"/>
      <c r="C816" s="767"/>
      <c r="D816" s="767"/>
      <c r="E816" s="767"/>
      <c r="F816" s="768"/>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7"/>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58"/>
      <c r="B817" s="767"/>
      <c r="C817" s="767"/>
      <c r="D817" s="767"/>
      <c r="E817" s="767"/>
      <c r="F817" s="768"/>
      <c r="G817" s="411" t="s">
        <v>20</v>
      </c>
      <c r="H817" s="412"/>
      <c r="I817" s="412"/>
      <c r="J817" s="412"/>
      <c r="K817" s="412"/>
      <c r="L817" s="413"/>
      <c r="M817" s="414"/>
      <c r="N817" s="414"/>
      <c r="O817" s="414"/>
      <c r="P817" s="414"/>
      <c r="Q817" s="414"/>
      <c r="R817" s="414"/>
      <c r="S817" s="414"/>
      <c r="T817" s="414"/>
      <c r="U817" s="414"/>
      <c r="V817" s="414"/>
      <c r="W817" s="414"/>
      <c r="X817" s="415"/>
      <c r="Y817" s="416">
        <f>SUM(Y807:AB816)</f>
        <v>0.9</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15</v>
      </c>
      <c r="AV817" s="417"/>
      <c r="AW817" s="417"/>
      <c r="AX817" s="419"/>
    </row>
    <row r="818" spans="1:50" ht="24.75" customHeight="1" x14ac:dyDescent="0.15">
      <c r="A818" s="558"/>
      <c r="B818" s="767"/>
      <c r="C818" s="767"/>
      <c r="D818" s="767"/>
      <c r="E818" s="767"/>
      <c r="F818" s="768"/>
      <c r="G818" s="440" t="s">
        <v>643</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8"/>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8"/>
      <c r="B820" s="767"/>
      <c r="C820" s="767"/>
      <c r="D820" s="767"/>
      <c r="E820" s="767"/>
      <c r="F820" s="768"/>
      <c r="G820" s="451" t="s">
        <v>637</v>
      </c>
      <c r="H820" s="452"/>
      <c r="I820" s="452"/>
      <c r="J820" s="452"/>
      <c r="K820" s="453"/>
      <c r="L820" s="454" t="s">
        <v>644</v>
      </c>
      <c r="M820" s="455"/>
      <c r="N820" s="455"/>
      <c r="O820" s="455"/>
      <c r="P820" s="455"/>
      <c r="Q820" s="455"/>
      <c r="R820" s="455"/>
      <c r="S820" s="455"/>
      <c r="T820" s="455"/>
      <c r="U820" s="455"/>
      <c r="V820" s="455"/>
      <c r="W820" s="455"/>
      <c r="X820" s="456"/>
      <c r="Y820" s="457">
        <v>25</v>
      </c>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7"/>
      <c r="C821" s="767"/>
      <c r="D821" s="767"/>
      <c r="E821" s="767"/>
      <c r="F821" s="768"/>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7"/>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8"/>
      <c r="B822" s="767"/>
      <c r="C822" s="767"/>
      <c r="D822" s="767"/>
      <c r="E822" s="767"/>
      <c r="F822" s="768"/>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7"/>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8"/>
      <c r="B823" s="767"/>
      <c r="C823" s="767"/>
      <c r="D823" s="767"/>
      <c r="E823" s="767"/>
      <c r="F823" s="768"/>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7"/>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8"/>
      <c r="B824" s="767"/>
      <c r="C824" s="767"/>
      <c r="D824" s="767"/>
      <c r="E824" s="767"/>
      <c r="F824" s="768"/>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7"/>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8"/>
      <c r="B825" s="767"/>
      <c r="C825" s="767"/>
      <c r="D825" s="767"/>
      <c r="E825" s="767"/>
      <c r="F825" s="768"/>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7"/>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8"/>
      <c r="B826" s="767"/>
      <c r="C826" s="767"/>
      <c r="D826" s="767"/>
      <c r="E826" s="767"/>
      <c r="F826" s="768"/>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7"/>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8"/>
      <c r="B827" s="767"/>
      <c r="C827" s="767"/>
      <c r="D827" s="767"/>
      <c r="E827" s="767"/>
      <c r="F827" s="768"/>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7"/>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8"/>
      <c r="B828" s="767"/>
      <c r="C828" s="767"/>
      <c r="D828" s="767"/>
      <c r="E828" s="767"/>
      <c r="F828" s="768"/>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7"/>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8"/>
      <c r="B829" s="767"/>
      <c r="C829" s="767"/>
      <c r="D829" s="767"/>
      <c r="E829" s="767"/>
      <c r="F829" s="768"/>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7"/>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58"/>
      <c r="B830" s="767"/>
      <c r="C830" s="767"/>
      <c r="D830" s="767"/>
      <c r="E830" s="767"/>
      <c r="F830" s="768"/>
      <c r="G830" s="411" t="s">
        <v>20</v>
      </c>
      <c r="H830" s="412"/>
      <c r="I830" s="412"/>
      <c r="J830" s="412"/>
      <c r="K830" s="412"/>
      <c r="L830" s="413"/>
      <c r="M830" s="414"/>
      <c r="N830" s="414"/>
      <c r="O830" s="414"/>
      <c r="P830" s="414"/>
      <c r="Q830" s="414"/>
      <c r="R830" s="414"/>
      <c r="S830" s="414"/>
      <c r="T830" s="414"/>
      <c r="U830" s="414"/>
      <c r="V830" s="414"/>
      <c r="W830" s="414"/>
      <c r="X830" s="415"/>
      <c r="Y830" s="416">
        <f>SUM(Y820:AB829)</f>
        <v>25</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463</v>
      </c>
      <c r="AM831" s="960"/>
      <c r="AN831" s="960"/>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418</v>
      </c>
      <c r="K836" s="101"/>
      <c r="L836" s="101"/>
      <c r="M836" s="101"/>
      <c r="N836" s="101"/>
      <c r="O836" s="101"/>
      <c r="P836" s="348" t="s">
        <v>366</v>
      </c>
      <c r="Q836" s="348"/>
      <c r="R836" s="348"/>
      <c r="S836" s="348"/>
      <c r="T836" s="348"/>
      <c r="U836" s="348"/>
      <c r="V836" s="348"/>
      <c r="W836" s="348"/>
      <c r="X836" s="348"/>
      <c r="Y836" s="345" t="s">
        <v>416</v>
      </c>
      <c r="Z836" s="346"/>
      <c r="AA836" s="346"/>
      <c r="AB836" s="346"/>
      <c r="AC836" s="278" t="s">
        <v>457</v>
      </c>
      <c r="AD836" s="278"/>
      <c r="AE836" s="278"/>
      <c r="AF836" s="278"/>
      <c r="AG836" s="278"/>
      <c r="AH836" s="345" t="s">
        <v>483</v>
      </c>
      <c r="AI836" s="347"/>
      <c r="AJ836" s="347"/>
      <c r="AK836" s="347"/>
      <c r="AL836" s="347" t="s">
        <v>21</v>
      </c>
      <c r="AM836" s="347"/>
      <c r="AN836" s="347"/>
      <c r="AO836" s="428"/>
      <c r="AP836" s="429" t="s">
        <v>419</v>
      </c>
      <c r="AQ836" s="429"/>
      <c r="AR836" s="429"/>
      <c r="AS836" s="429"/>
      <c r="AT836" s="429"/>
      <c r="AU836" s="429"/>
      <c r="AV836" s="429"/>
      <c r="AW836" s="429"/>
      <c r="AX836" s="429"/>
    </row>
    <row r="837" spans="1:50" ht="30" customHeight="1" x14ac:dyDescent="0.15">
      <c r="A837" s="406">
        <v>1</v>
      </c>
      <c r="B837" s="406">
        <v>1</v>
      </c>
      <c r="C837" s="425" t="s">
        <v>650</v>
      </c>
      <c r="D837" s="420"/>
      <c r="E837" s="420"/>
      <c r="F837" s="420"/>
      <c r="G837" s="420"/>
      <c r="H837" s="420"/>
      <c r="I837" s="420"/>
      <c r="J837" s="421">
        <v>3250001007108</v>
      </c>
      <c r="K837" s="422"/>
      <c r="L837" s="422"/>
      <c r="M837" s="422"/>
      <c r="N837" s="422"/>
      <c r="O837" s="422"/>
      <c r="P837" s="426" t="s">
        <v>652</v>
      </c>
      <c r="Q837" s="318"/>
      <c r="R837" s="318"/>
      <c r="S837" s="318"/>
      <c r="T837" s="318"/>
      <c r="U837" s="318"/>
      <c r="V837" s="318"/>
      <c r="W837" s="318"/>
      <c r="X837" s="318"/>
      <c r="Y837" s="319">
        <v>0.05</v>
      </c>
      <c r="Z837" s="320"/>
      <c r="AA837" s="320"/>
      <c r="AB837" s="321"/>
      <c r="AC837" s="329" t="s">
        <v>494</v>
      </c>
      <c r="AD837" s="427"/>
      <c r="AE837" s="427"/>
      <c r="AF837" s="427"/>
      <c r="AG837" s="427"/>
      <c r="AH837" s="423" t="s">
        <v>653</v>
      </c>
      <c r="AI837" s="424"/>
      <c r="AJ837" s="424"/>
      <c r="AK837" s="424"/>
      <c r="AL837" s="326" t="s">
        <v>653</v>
      </c>
      <c r="AM837" s="327"/>
      <c r="AN837" s="327"/>
      <c r="AO837" s="328"/>
      <c r="AP837" s="322" t="s">
        <v>651</v>
      </c>
      <c r="AQ837" s="322"/>
      <c r="AR837" s="322"/>
      <c r="AS837" s="322"/>
      <c r="AT837" s="322"/>
      <c r="AU837" s="322"/>
      <c r="AV837" s="322"/>
      <c r="AW837" s="322"/>
      <c r="AX837" s="322"/>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9"/>
      <c r="AD838" s="329"/>
      <c r="AE838" s="329"/>
      <c r="AF838" s="329"/>
      <c r="AG838" s="329"/>
      <c r="AH838" s="423"/>
      <c r="AI838" s="424"/>
      <c r="AJ838" s="424"/>
      <c r="AK838" s="424"/>
      <c r="AL838" s="326"/>
      <c r="AM838" s="327"/>
      <c r="AN838" s="327"/>
      <c r="AO838" s="328"/>
      <c r="AP838" s="322"/>
      <c r="AQ838" s="322"/>
      <c r="AR838" s="322"/>
      <c r="AS838" s="322"/>
      <c r="AT838" s="322"/>
      <c r="AU838" s="322"/>
      <c r="AV838" s="322"/>
      <c r="AW838" s="322"/>
      <c r="AX838" s="322"/>
    </row>
    <row r="839" spans="1:50" ht="30" hidden="1" customHeight="1" x14ac:dyDescent="0.15">
      <c r="A839" s="406">
        <v>3</v>
      </c>
      <c r="B839" s="406">
        <v>1</v>
      </c>
      <c r="C839" s="425"/>
      <c r="D839" s="420"/>
      <c r="E839" s="420"/>
      <c r="F839" s="420"/>
      <c r="G839" s="420"/>
      <c r="H839" s="420"/>
      <c r="I839" s="420"/>
      <c r="J839" s="421"/>
      <c r="K839" s="422"/>
      <c r="L839" s="422"/>
      <c r="M839" s="422"/>
      <c r="N839" s="422"/>
      <c r="O839" s="422"/>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6">
        <v>4</v>
      </c>
      <c r="B840" s="406">
        <v>1</v>
      </c>
      <c r="C840" s="425"/>
      <c r="D840" s="420"/>
      <c r="E840" s="420"/>
      <c r="F840" s="420"/>
      <c r="G840" s="420"/>
      <c r="H840" s="420"/>
      <c r="I840" s="420"/>
      <c r="J840" s="421"/>
      <c r="K840" s="422"/>
      <c r="L840" s="422"/>
      <c r="M840" s="422"/>
      <c r="N840" s="422"/>
      <c r="O840" s="422"/>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418</v>
      </c>
      <c r="K869" s="101"/>
      <c r="L869" s="101"/>
      <c r="M869" s="101"/>
      <c r="N869" s="101"/>
      <c r="O869" s="101"/>
      <c r="P869" s="348" t="s">
        <v>366</v>
      </c>
      <c r="Q869" s="348"/>
      <c r="R869" s="348"/>
      <c r="S869" s="348"/>
      <c r="T869" s="348"/>
      <c r="U869" s="348"/>
      <c r="V869" s="348"/>
      <c r="W869" s="348"/>
      <c r="X869" s="348"/>
      <c r="Y869" s="345" t="s">
        <v>416</v>
      </c>
      <c r="Z869" s="346"/>
      <c r="AA869" s="346"/>
      <c r="AB869" s="346"/>
      <c r="AC869" s="278" t="s">
        <v>457</v>
      </c>
      <c r="AD869" s="278"/>
      <c r="AE869" s="278"/>
      <c r="AF869" s="278"/>
      <c r="AG869" s="278"/>
      <c r="AH869" s="345" t="s">
        <v>483</v>
      </c>
      <c r="AI869" s="347"/>
      <c r="AJ869" s="347"/>
      <c r="AK869" s="347"/>
      <c r="AL869" s="347" t="s">
        <v>21</v>
      </c>
      <c r="AM869" s="347"/>
      <c r="AN869" s="347"/>
      <c r="AO869" s="428"/>
      <c r="AP869" s="429" t="s">
        <v>419</v>
      </c>
      <c r="AQ869" s="429"/>
      <c r="AR869" s="429"/>
      <c r="AS869" s="429"/>
      <c r="AT869" s="429"/>
      <c r="AU869" s="429"/>
      <c r="AV869" s="429"/>
      <c r="AW869" s="429"/>
      <c r="AX869" s="429"/>
    </row>
    <row r="870" spans="1:50" ht="30" customHeight="1" x14ac:dyDescent="0.15">
      <c r="A870" s="406">
        <v>1</v>
      </c>
      <c r="B870" s="406">
        <v>1</v>
      </c>
      <c r="C870" s="425" t="s">
        <v>654</v>
      </c>
      <c r="D870" s="420"/>
      <c r="E870" s="420"/>
      <c r="F870" s="420"/>
      <c r="G870" s="420"/>
      <c r="H870" s="420"/>
      <c r="I870" s="420"/>
      <c r="J870" s="421">
        <v>1012301006814</v>
      </c>
      <c r="K870" s="422"/>
      <c r="L870" s="422"/>
      <c r="M870" s="422"/>
      <c r="N870" s="422"/>
      <c r="O870" s="422"/>
      <c r="P870" s="426" t="s">
        <v>655</v>
      </c>
      <c r="Q870" s="318"/>
      <c r="R870" s="318"/>
      <c r="S870" s="318"/>
      <c r="T870" s="318"/>
      <c r="U870" s="318"/>
      <c r="V870" s="318"/>
      <c r="W870" s="318"/>
      <c r="X870" s="318"/>
      <c r="Y870" s="319">
        <v>241</v>
      </c>
      <c r="Z870" s="320"/>
      <c r="AA870" s="320"/>
      <c r="AB870" s="321"/>
      <c r="AC870" s="329" t="s">
        <v>494</v>
      </c>
      <c r="AD870" s="427"/>
      <c r="AE870" s="427"/>
      <c r="AF870" s="427"/>
      <c r="AG870" s="427"/>
      <c r="AH870" s="423" t="s">
        <v>653</v>
      </c>
      <c r="AI870" s="424"/>
      <c r="AJ870" s="424"/>
      <c r="AK870" s="424"/>
      <c r="AL870" s="326" t="s">
        <v>653</v>
      </c>
      <c r="AM870" s="327"/>
      <c r="AN870" s="327"/>
      <c r="AO870" s="328"/>
      <c r="AP870" s="322" t="s">
        <v>651</v>
      </c>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418</v>
      </c>
      <c r="K902" s="101"/>
      <c r="L902" s="101"/>
      <c r="M902" s="101"/>
      <c r="N902" s="101"/>
      <c r="O902" s="101"/>
      <c r="P902" s="348" t="s">
        <v>366</v>
      </c>
      <c r="Q902" s="348"/>
      <c r="R902" s="348"/>
      <c r="S902" s="348"/>
      <c r="T902" s="348"/>
      <c r="U902" s="348"/>
      <c r="V902" s="348"/>
      <c r="W902" s="348"/>
      <c r="X902" s="348"/>
      <c r="Y902" s="345" t="s">
        <v>416</v>
      </c>
      <c r="Z902" s="346"/>
      <c r="AA902" s="346"/>
      <c r="AB902" s="346"/>
      <c r="AC902" s="278" t="s">
        <v>457</v>
      </c>
      <c r="AD902" s="278"/>
      <c r="AE902" s="278"/>
      <c r="AF902" s="278"/>
      <c r="AG902" s="278"/>
      <c r="AH902" s="345" t="s">
        <v>483</v>
      </c>
      <c r="AI902" s="347"/>
      <c r="AJ902" s="347"/>
      <c r="AK902" s="347"/>
      <c r="AL902" s="347" t="s">
        <v>21</v>
      </c>
      <c r="AM902" s="347"/>
      <c r="AN902" s="347"/>
      <c r="AO902" s="428"/>
      <c r="AP902" s="429" t="s">
        <v>419</v>
      </c>
      <c r="AQ902" s="429"/>
      <c r="AR902" s="429"/>
      <c r="AS902" s="429"/>
      <c r="AT902" s="429"/>
      <c r="AU902" s="429"/>
      <c r="AV902" s="429"/>
      <c r="AW902" s="429"/>
      <c r="AX902" s="429"/>
    </row>
    <row r="903" spans="1:50" ht="30" customHeight="1" x14ac:dyDescent="0.15">
      <c r="A903" s="406">
        <v>1</v>
      </c>
      <c r="B903" s="406">
        <v>1</v>
      </c>
      <c r="C903" s="425" t="s">
        <v>656</v>
      </c>
      <c r="D903" s="420"/>
      <c r="E903" s="420"/>
      <c r="F903" s="420"/>
      <c r="G903" s="420"/>
      <c r="H903" s="420"/>
      <c r="I903" s="420"/>
      <c r="J903" s="421">
        <v>6010005002381</v>
      </c>
      <c r="K903" s="422"/>
      <c r="L903" s="422"/>
      <c r="M903" s="422"/>
      <c r="N903" s="422"/>
      <c r="O903" s="422"/>
      <c r="P903" s="426" t="s">
        <v>657</v>
      </c>
      <c r="Q903" s="318"/>
      <c r="R903" s="318"/>
      <c r="S903" s="318"/>
      <c r="T903" s="318"/>
      <c r="U903" s="318"/>
      <c r="V903" s="318"/>
      <c r="W903" s="318"/>
      <c r="X903" s="318"/>
      <c r="Y903" s="319">
        <v>6.6</v>
      </c>
      <c r="Z903" s="320"/>
      <c r="AA903" s="320"/>
      <c r="AB903" s="321"/>
      <c r="AC903" s="329" t="s">
        <v>493</v>
      </c>
      <c r="AD903" s="427"/>
      <c r="AE903" s="427"/>
      <c r="AF903" s="427"/>
      <c r="AG903" s="427"/>
      <c r="AH903" s="423" t="s">
        <v>665</v>
      </c>
      <c r="AI903" s="424"/>
      <c r="AJ903" s="424"/>
      <c r="AK903" s="424"/>
      <c r="AL903" s="326" t="s">
        <v>665</v>
      </c>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t="s">
        <v>665</v>
      </c>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418</v>
      </c>
      <c r="K935" s="101"/>
      <c r="L935" s="101"/>
      <c r="M935" s="101"/>
      <c r="N935" s="101"/>
      <c r="O935" s="101"/>
      <c r="P935" s="348" t="s">
        <v>366</v>
      </c>
      <c r="Q935" s="348"/>
      <c r="R935" s="348"/>
      <c r="S935" s="348"/>
      <c r="T935" s="348"/>
      <c r="U935" s="348"/>
      <c r="V935" s="348"/>
      <c r="W935" s="348"/>
      <c r="X935" s="348"/>
      <c r="Y935" s="345" t="s">
        <v>416</v>
      </c>
      <c r="Z935" s="346"/>
      <c r="AA935" s="346"/>
      <c r="AB935" s="346"/>
      <c r="AC935" s="278" t="s">
        <v>457</v>
      </c>
      <c r="AD935" s="278"/>
      <c r="AE935" s="278"/>
      <c r="AF935" s="278"/>
      <c r="AG935" s="278"/>
      <c r="AH935" s="345" t="s">
        <v>483</v>
      </c>
      <c r="AI935" s="347"/>
      <c r="AJ935" s="347"/>
      <c r="AK935" s="347"/>
      <c r="AL935" s="347" t="s">
        <v>21</v>
      </c>
      <c r="AM935" s="347"/>
      <c r="AN935" s="347"/>
      <c r="AO935" s="428"/>
      <c r="AP935" s="429" t="s">
        <v>419</v>
      </c>
      <c r="AQ935" s="429"/>
      <c r="AR935" s="429"/>
      <c r="AS935" s="429"/>
      <c r="AT935" s="429"/>
      <c r="AU935" s="429"/>
      <c r="AV935" s="429"/>
      <c r="AW935" s="429"/>
      <c r="AX935" s="429"/>
    </row>
    <row r="936" spans="1:50" ht="30" customHeight="1" x14ac:dyDescent="0.15">
      <c r="A936" s="406">
        <v>1</v>
      </c>
      <c r="B936" s="406">
        <v>1</v>
      </c>
      <c r="C936" s="425" t="s">
        <v>658</v>
      </c>
      <c r="D936" s="420"/>
      <c r="E936" s="420"/>
      <c r="F936" s="420"/>
      <c r="G936" s="420"/>
      <c r="H936" s="420"/>
      <c r="I936" s="420"/>
      <c r="J936" s="421">
        <v>6010505001148</v>
      </c>
      <c r="K936" s="422"/>
      <c r="L936" s="422"/>
      <c r="M936" s="422"/>
      <c r="N936" s="422"/>
      <c r="O936" s="422"/>
      <c r="P936" s="426" t="s">
        <v>659</v>
      </c>
      <c r="Q936" s="318"/>
      <c r="R936" s="318"/>
      <c r="S936" s="318"/>
      <c r="T936" s="318"/>
      <c r="U936" s="318"/>
      <c r="V936" s="318"/>
      <c r="W936" s="318"/>
      <c r="X936" s="318"/>
      <c r="Y936" s="319">
        <v>5.4</v>
      </c>
      <c r="Z936" s="320"/>
      <c r="AA936" s="320"/>
      <c r="AB936" s="321"/>
      <c r="AC936" s="329" t="s">
        <v>489</v>
      </c>
      <c r="AD936" s="427"/>
      <c r="AE936" s="427"/>
      <c r="AF936" s="427"/>
      <c r="AG936" s="427"/>
      <c r="AH936" s="423">
        <v>3</v>
      </c>
      <c r="AI936" s="424"/>
      <c r="AJ936" s="424"/>
      <c r="AK936" s="424"/>
      <c r="AL936" s="326">
        <v>92</v>
      </c>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418</v>
      </c>
      <c r="K968" s="101"/>
      <c r="L968" s="101"/>
      <c r="M968" s="101"/>
      <c r="N968" s="101"/>
      <c r="O968" s="101"/>
      <c r="P968" s="348" t="s">
        <v>366</v>
      </c>
      <c r="Q968" s="348"/>
      <c r="R968" s="348"/>
      <c r="S968" s="348"/>
      <c r="T968" s="348"/>
      <c r="U968" s="348"/>
      <c r="V968" s="348"/>
      <c r="W968" s="348"/>
      <c r="X968" s="348"/>
      <c r="Y968" s="345" t="s">
        <v>416</v>
      </c>
      <c r="Z968" s="346"/>
      <c r="AA968" s="346"/>
      <c r="AB968" s="346"/>
      <c r="AC968" s="278" t="s">
        <v>457</v>
      </c>
      <c r="AD968" s="278"/>
      <c r="AE968" s="278"/>
      <c r="AF968" s="278"/>
      <c r="AG968" s="278"/>
      <c r="AH968" s="345" t="s">
        <v>483</v>
      </c>
      <c r="AI968" s="347"/>
      <c r="AJ968" s="347"/>
      <c r="AK968" s="347"/>
      <c r="AL968" s="347" t="s">
        <v>21</v>
      </c>
      <c r="AM968" s="347"/>
      <c r="AN968" s="347"/>
      <c r="AO968" s="428"/>
      <c r="AP968" s="429" t="s">
        <v>419</v>
      </c>
      <c r="AQ968" s="429"/>
      <c r="AR968" s="429"/>
      <c r="AS968" s="429"/>
      <c r="AT968" s="429"/>
      <c r="AU968" s="429"/>
      <c r="AV968" s="429"/>
      <c r="AW968" s="429"/>
      <c r="AX968" s="429"/>
    </row>
    <row r="969" spans="1:50" ht="30" customHeight="1" x14ac:dyDescent="0.15">
      <c r="A969" s="406">
        <v>1</v>
      </c>
      <c r="B969" s="406">
        <v>1</v>
      </c>
      <c r="C969" s="425" t="s">
        <v>646</v>
      </c>
      <c r="D969" s="420"/>
      <c r="E969" s="420"/>
      <c r="F969" s="420"/>
      <c r="G969" s="420"/>
      <c r="H969" s="420"/>
      <c r="I969" s="420"/>
      <c r="J969" s="421">
        <v>4000020030007</v>
      </c>
      <c r="K969" s="422"/>
      <c r="L969" s="422"/>
      <c r="M969" s="422"/>
      <c r="N969" s="422"/>
      <c r="O969" s="422"/>
      <c r="P969" s="426" t="s">
        <v>647</v>
      </c>
      <c r="Q969" s="318"/>
      <c r="R969" s="318"/>
      <c r="S969" s="318"/>
      <c r="T969" s="318"/>
      <c r="U969" s="318"/>
      <c r="V969" s="318"/>
      <c r="W969" s="318"/>
      <c r="X969" s="318"/>
      <c r="Y969" s="319">
        <v>0.9</v>
      </c>
      <c r="Z969" s="320"/>
      <c r="AA969" s="320"/>
      <c r="AB969" s="321"/>
      <c r="AC969" s="329" t="s">
        <v>494</v>
      </c>
      <c r="AD969" s="427"/>
      <c r="AE969" s="427"/>
      <c r="AF969" s="427"/>
      <c r="AG969" s="427"/>
      <c r="AH969" s="423" t="s">
        <v>649</v>
      </c>
      <c r="AI969" s="424"/>
      <c r="AJ969" s="424"/>
      <c r="AK969" s="424"/>
      <c r="AL969" s="326" t="s">
        <v>649</v>
      </c>
      <c r="AM969" s="327"/>
      <c r="AN969" s="327"/>
      <c r="AO969" s="328"/>
      <c r="AP969" s="322" t="s">
        <v>649</v>
      </c>
      <c r="AQ969" s="322"/>
      <c r="AR969" s="322"/>
      <c r="AS969" s="322"/>
      <c r="AT969" s="322"/>
      <c r="AU969" s="322"/>
      <c r="AV969" s="322"/>
      <c r="AW969" s="322"/>
      <c r="AX969" s="322"/>
    </row>
    <row r="970" spans="1:50" ht="28.5" customHeight="1" x14ac:dyDescent="0.15">
      <c r="A970" s="406">
        <v>2</v>
      </c>
      <c r="B970" s="406">
        <v>1</v>
      </c>
      <c r="C970" s="425" t="s">
        <v>648</v>
      </c>
      <c r="D970" s="420"/>
      <c r="E970" s="420"/>
      <c r="F970" s="420"/>
      <c r="G970" s="420"/>
      <c r="H970" s="420"/>
      <c r="I970" s="420"/>
      <c r="J970" s="421">
        <v>4000020270008</v>
      </c>
      <c r="K970" s="422"/>
      <c r="L970" s="422"/>
      <c r="M970" s="422"/>
      <c r="N970" s="422"/>
      <c r="O970" s="422"/>
      <c r="P970" s="426" t="s">
        <v>647</v>
      </c>
      <c r="Q970" s="318"/>
      <c r="R970" s="318"/>
      <c r="S970" s="318"/>
      <c r="T970" s="318"/>
      <c r="U970" s="318"/>
      <c r="V970" s="318"/>
      <c r="W970" s="318"/>
      <c r="X970" s="318"/>
      <c r="Y970" s="319">
        <v>0.8</v>
      </c>
      <c r="Z970" s="320"/>
      <c r="AA970" s="320"/>
      <c r="AB970" s="321"/>
      <c r="AC970" s="329" t="s">
        <v>494</v>
      </c>
      <c r="AD970" s="329"/>
      <c r="AE970" s="329"/>
      <c r="AF970" s="329"/>
      <c r="AG970" s="329"/>
      <c r="AH970" s="423" t="s">
        <v>649</v>
      </c>
      <c r="AI970" s="424"/>
      <c r="AJ970" s="424"/>
      <c r="AK970" s="424"/>
      <c r="AL970" s="326" t="s">
        <v>557</v>
      </c>
      <c r="AM970" s="327"/>
      <c r="AN970" s="327"/>
      <c r="AO970" s="328"/>
      <c r="AP970" s="322" t="s">
        <v>649</v>
      </c>
      <c r="AQ970" s="322"/>
      <c r="AR970" s="322"/>
      <c r="AS970" s="322"/>
      <c r="AT970" s="322"/>
      <c r="AU970" s="322"/>
      <c r="AV970" s="322"/>
      <c r="AW970" s="322"/>
      <c r="AX970" s="322"/>
    </row>
    <row r="971" spans="1:50" hidden="1" x14ac:dyDescent="0.15">
      <c r="A971" s="406">
        <v>3</v>
      </c>
      <c r="B971" s="406">
        <v>1</v>
      </c>
      <c r="C971" s="425"/>
      <c r="D971" s="420"/>
      <c r="E971" s="420"/>
      <c r="F971" s="420"/>
      <c r="G971" s="420"/>
      <c r="H971" s="420"/>
      <c r="I971" s="420"/>
      <c r="J971" s="421"/>
      <c r="K971" s="422"/>
      <c r="L971" s="422"/>
      <c r="M971" s="422"/>
      <c r="N971" s="422"/>
      <c r="O971" s="422"/>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idden="1" x14ac:dyDescent="0.15">
      <c r="A972" s="406">
        <v>4</v>
      </c>
      <c r="B972" s="406">
        <v>1</v>
      </c>
      <c r="C972" s="425"/>
      <c r="D972" s="420"/>
      <c r="E972" s="420"/>
      <c r="F972" s="420"/>
      <c r="G972" s="420"/>
      <c r="H972" s="420"/>
      <c r="I972" s="420"/>
      <c r="J972" s="421"/>
      <c r="K972" s="422"/>
      <c r="L972" s="422"/>
      <c r="M972" s="422"/>
      <c r="N972" s="422"/>
      <c r="O972" s="422"/>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idden="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idden="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idden="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idden="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idden="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idden="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idden="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idden="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idden="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idden="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idden="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idden="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idden="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idden="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idden="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idden="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idden="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idden="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idden="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idden="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idden="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idden="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idden="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idden="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idden="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46.5" customHeight="1" x14ac:dyDescent="0.15">
      <c r="A1001" s="347"/>
      <c r="B1001" s="347"/>
      <c r="C1001" s="347" t="s">
        <v>26</v>
      </c>
      <c r="D1001" s="347"/>
      <c r="E1001" s="347"/>
      <c r="F1001" s="347"/>
      <c r="G1001" s="347"/>
      <c r="H1001" s="347"/>
      <c r="I1001" s="347"/>
      <c r="J1001" s="278" t="s">
        <v>418</v>
      </c>
      <c r="K1001" s="101"/>
      <c r="L1001" s="101"/>
      <c r="M1001" s="101"/>
      <c r="N1001" s="101"/>
      <c r="O1001" s="101"/>
      <c r="P1001" s="348" t="s">
        <v>366</v>
      </c>
      <c r="Q1001" s="348"/>
      <c r="R1001" s="348"/>
      <c r="S1001" s="348"/>
      <c r="T1001" s="348"/>
      <c r="U1001" s="348"/>
      <c r="V1001" s="348"/>
      <c r="W1001" s="348"/>
      <c r="X1001" s="348"/>
      <c r="Y1001" s="345" t="s">
        <v>416</v>
      </c>
      <c r="Z1001" s="346"/>
      <c r="AA1001" s="346"/>
      <c r="AB1001" s="346"/>
      <c r="AC1001" s="278" t="s">
        <v>457</v>
      </c>
      <c r="AD1001" s="278"/>
      <c r="AE1001" s="278"/>
      <c r="AF1001" s="278"/>
      <c r="AG1001" s="278"/>
      <c r="AH1001" s="345" t="s">
        <v>483</v>
      </c>
      <c r="AI1001" s="347"/>
      <c r="AJ1001" s="347"/>
      <c r="AK1001" s="347"/>
      <c r="AL1001" s="347" t="s">
        <v>21</v>
      </c>
      <c r="AM1001" s="347"/>
      <c r="AN1001" s="347"/>
      <c r="AO1001" s="428"/>
      <c r="AP1001" s="429" t="s">
        <v>419</v>
      </c>
      <c r="AQ1001" s="429"/>
      <c r="AR1001" s="429"/>
      <c r="AS1001" s="429"/>
      <c r="AT1001" s="429"/>
      <c r="AU1001" s="429"/>
      <c r="AV1001" s="429"/>
      <c r="AW1001" s="429"/>
      <c r="AX1001" s="429"/>
    </row>
    <row r="1002" spans="1:50" ht="36" customHeight="1" x14ac:dyDescent="0.15">
      <c r="A1002" s="406">
        <v>1</v>
      </c>
      <c r="B1002" s="406">
        <v>1</v>
      </c>
      <c r="C1002" s="425" t="s">
        <v>683</v>
      </c>
      <c r="D1002" s="420"/>
      <c r="E1002" s="420"/>
      <c r="F1002" s="420"/>
      <c r="G1002" s="420"/>
      <c r="H1002" s="420"/>
      <c r="I1002" s="420"/>
      <c r="J1002" s="421">
        <v>3010505001183</v>
      </c>
      <c r="K1002" s="422"/>
      <c r="L1002" s="422"/>
      <c r="M1002" s="422"/>
      <c r="N1002" s="422"/>
      <c r="O1002" s="422"/>
      <c r="P1002" s="426" t="s">
        <v>660</v>
      </c>
      <c r="Q1002" s="318"/>
      <c r="R1002" s="318"/>
      <c r="S1002" s="318"/>
      <c r="T1002" s="318"/>
      <c r="U1002" s="318"/>
      <c r="V1002" s="318"/>
      <c r="W1002" s="318"/>
      <c r="X1002" s="318"/>
      <c r="Y1002" s="319">
        <v>15</v>
      </c>
      <c r="Z1002" s="320"/>
      <c r="AA1002" s="320"/>
      <c r="AB1002" s="321"/>
      <c r="AC1002" s="329" t="s">
        <v>489</v>
      </c>
      <c r="AD1002" s="427"/>
      <c r="AE1002" s="427"/>
      <c r="AF1002" s="427"/>
      <c r="AG1002" s="427"/>
      <c r="AH1002" s="423">
        <v>2</v>
      </c>
      <c r="AI1002" s="424"/>
      <c r="AJ1002" s="424"/>
      <c r="AK1002" s="424"/>
      <c r="AL1002" s="326">
        <v>96</v>
      </c>
      <c r="AM1002" s="327"/>
      <c r="AN1002" s="327"/>
      <c r="AO1002" s="328"/>
      <c r="AP1002" s="322"/>
      <c r="AQ1002" s="322"/>
      <c r="AR1002" s="322"/>
      <c r="AS1002" s="322"/>
      <c r="AT1002" s="322"/>
      <c r="AU1002" s="322"/>
      <c r="AV1002" s="322"/>
      <c r="AW1002" s="322"/>
      <c r="AX1002" s="322"/>
    </row>
    <row r="1003" spans="1:50" hidden="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idden="1" x14ac:dyDescent="0.15">
      <c r="A1004" s="406">
        <v>3</v>
      </c>
      <c r="B1004" s="406">
        <v>1</v>
      </c>
      <c r="C1004" s="425"/>
      <c r="D1004" s="420"/>
      <c r="E1004" s="420"/>
      <c r="F1004" s="420"/>
      <c r="G1004" s="420"/>
      <c r="H1004" s="420"/>
      <c r="I1004" s="420"/>
      <c r="J1004" s="421"/>
      <c r="K1004" s="422"/>
      <c r="L1004" s="422"/>
      <c r="M1004" s="422"/>
      <c r="N1004" s="422"/>
      <c r="O1004" s="422"/>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idden="1" x14ac:dyDescent="0.15">
      <c r="A1005" s="406">
        <v>4</v>
      </c>
      <c r="B1005" s="406">
        <v>1</v>
      </c>
      <c r="C1005" s="425"/>
      <c r="D1005" s="420"/>
      <c r="E1005" s="420"/>
      <c r="F1005" s="420"/>
      <c r="G1005" s="420"/>
      <c r="H1005" s="420"/>
      <c r="I1005" s="420"/>
      <c r="J1005" s="421"/>
      <c r="K1005" s="422"/>
      <c r="L1005" s="422"/>
      <c r="M1005" s="422"/>
      <c r="N1005" s="422"/>
      <c r="O1005" s="422"/>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idden="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idden="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idden="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idden="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idden="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idden="1" x14ac:dyDescent="0.15">
      <c r="A1011" s="406">
        <v>10</v>
      </c>
      <c r="B1011" s="406">
        <v>1</v>
      </c>
      <c r="C1011" s="420"/>
      <c r="D1011" s="420"/>
      <c r="E1011" s="420"/>
      <c r="F1011" s="420"/>
      <c r="G1011" s="420"/>
      <c r="H1011" s="420"/>
      <c r="I1011" s="420"/>
      <c r="J1011" s="421">
        <v>3010505001183</v>
      </c>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idden="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idden="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idden="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idden="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idden="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idden="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idden="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idden="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idden="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idden="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idden="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idden="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idden="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idden="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idden="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idden="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idden="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idden="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idden="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4" customHeight="1" x14ac:dyDescent="0.15">
      <c r="A1034" s="347"/>
      <c r="B1034" s="347"/>
      <c r="C1034" s="347" t="s">
        <v>26</v>
      </c>
      <c r="D1034" s="347"/>
      <c r="E1034" s="347"/>
      <c r="F1034" s="347"/>
      <c r="G1034" s="347"/>
      <c r="H1034" s="347"/>
      <c r="I1034" s="347"/>
      <c r="J1034" s="278" t="s">
        <v>418</v>
      </c>
      <c r="K1034" s="101"/>
      <c r="L1034" s="101"/>
      <c r="M1034" s="101"/>
      <c r="N1034" s="101"/>
      <c r="O1034" s="101"/>
      <c r="P1034" s="348" t="s">
        <v>366</v>
      </c>
      <c r="Q1034" s="348"/>
      <c r="R1034" s="348"/>
      <c r="S1034" s="348"/>
      <c r="T1034" s="348"/>
      <c r="U1034" s="348"/>
      <c r="V1034" s="348"/>
      <c r="W1034" s="348"/>
      <c r="X1034" s="348"/>
      <c r="Y1034" s="345" t="s">
        <v>416</v>
      </c>
      <c r="Z1034" s="346"/>
      <c r="AA1034" s="346"/>
      <c r="AB1034" s="346"/>
      <c r="AC1034" s="278" t="s">
        <v>457</v>
      </c>
      <c r="AD1034" s="278"/>
      <c r="AE1034" s="278"/>
      <c r="AF1034" s="278"/>
      <c r="AG1034" s="278"/>
      <c r="AH1034" s="345" t="s">
        <v>483</v>
      </c>
      <c r="AI1034" s="347"/>
      <c r="AJ1034" s="347"/>
      <c r="AK1034" s="347"/>
      <c r="AL1034" s="347" t="s">
        <v>21</v>
      </c>
      <c r="AM1034" s="347"/>
      <c r="AN1034" s="347"/>
      <c r="AO1034" s="428"/>
      <c r="AP1034" s="429" t="s">
        <v>419</v>
      </c>
      <c r="AQ1034" s="429"/>
      <c r="AR1034" s="429"/>
      <c r="AS1034" s="429"/>
      <c r="AT1034" s="429"/>
      <c r="AU1034" s="429"/>
      <c r="AV1034" s="429"/>
      <c r="AW1034" s="429"/>
      <c r="AX1034" s="429"/>
    </row>
    <row r="1035" spans="1:50" ht="42.75" customHeight="1" x14ac:dyDescent="0.15">
      <c r="A1035" s="406">
        <v>1</v>
      </c>
      <c r="B1035" s="406">
        <v>1</v>
      </c>
      <c r="C1035" s="425" t="s">
        <v>662</v>
      </c>
      <c r="D1035" s="420"/>
      <c r="E1035" s="420"/>
      <c r="F1035" s="420"/>
      <c r="G1035" s="420"/>
      <c r="H1035" s="420"/>
      <c r="I1035" s="420"/>
      <c r="J1035" s="421">
        <v>5010401029780</v>
      </c>
      <c r="K1035" s="422"/>
      <c r="L1035" s="422"/>
      <c r="M1035" s="422"/>
      <c r="N1035" s="422"/>
      <c r="O1035" s="422"/>
      <c r="P1035" s="426" t="s">
        <v>661</v>
      </c>
      <c r="Q1035" s="318"/>
      <c r="R1035" s="318"/>
      <c r="S1035" s="318"/>
      <c r="T1035" s="318"/>
      <c r="U1035" s="318"/>
      <c r="V1035" s="318"/>
      <c r="W1035" s="318"/>
      <c r="X1035" s="318"/>
      <c r="Y1035" s="319">
        <v>25</v>
      </c>
      <c r="Z1035" s="320"/>
      <c r="AA1035" s="320"/>
      <c r="AB1035" s="321"/>
      <c r="AC1035" s="329" t="s">
        <v>492</v>
      </c>
      <c r="AD1035" s="427"/>
      <c r="AE1035" s="427"/>
      <c r="AF1035" s="427"/>
      <c r="AG1035" s="427"/>
      <c r="AH1035" s="423">
        <v>3</v>
      </c>
      <c r="AI1035" s="424"/>
      <c r="AJ1035" s="424"/>
      <c r="AK1035" s="424"/>
      <c r="AL1035" s="326">
        <v>100</v>
      </c>
      <c r="AM1035" s="327"/>
      <c r="AN1035" s="327"/>
      <c r="AO1035" s="328"/>
      <c r="AP1035" s="322" t="s">
        <v>651</v>
      </c>
      <c r="AQ1035" s="322"/>
      <c r="AR1035" s="322"/>
      <c r="AS1035" s="322"/>
      <c r="AT1035" s="322"/>
      <c r="AU1035" s="322"/>
      <c r="AV1035" s="322"/>
      <c r="AW1035" s="322"/>
      <c r="AX1035" s="322"/>
    </row>
    <row r="1036" spans="1:50" hidden="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idden="1" x14ac:dyDescent="0.15">
      <c r="A1037" s="406">
        <v>3</v>
      </c>
      <c r="B1037" s="406">
        <v>1</v>
      </c>
      <c r="C1037" s="425"/>
      <c r="D1037" s="420"/>
      <c r="E1037" s="420"/>
      <c r="F1037" s="420"/>
      <c r="G1037" s="420"/>
      <c r="H1037" s="420"/>
      <c r="I1037" s="420"/>
      <c r="J1037" s="421"/>
      <c r="K1037" s="422"/>
      <c r="L1037" s="422"/>
      <c r="M1037" s="422"/>
      <c r="N1037" s="422"/>
      <c r="O1037" s="422"/>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idden="1" x14ac:dyDescent="0.15">
      <c r="A1038" s="406">
        <v>4</v>
      </c>
      <c r="B1038" s="406">
        <v>1</v>
      </c>
      <c r="C1038" s="425"/>
      <c r="D1038" s="420"/>
      <c r="E1038" s="420"/>
      <c r="F1038" s="420"/>
      <c r="G1038" s="420"/>
      <c r="H1038" s="420"/>
      <c r="I1038" s="420"/>
      <c r="J1038" s="421"/>
      <c r="K1038" s="422"/>
      <c r="L1038" s="422"/>
      <c r="M1038" s="422"/>
      <c r="N1038" s="422"/>
      <c r="O1038" s="422"/>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idden="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idden="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idden="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idden="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idden="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idden="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idden="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idden="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idden="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idden="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idden="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idden="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idden="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idden="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idden="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idden="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idden="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idden="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idden="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idden="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idden="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idden="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idden="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idden="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idden="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47"/>
      <c r="B1067" s="347"/>
      <c r="C1067" s="347" t="s">
        <v>26</v>
      </c>
      <c r="D1067" s="347"/>
      <c r="E1067" s="347"/>
      <c r="F1067" s="347"/>
      <c r="G1067" s="347"/>
      <c r="H1067" s="347"/>
      <c r="I1067" s="347"/>
      <c r="J1067" s="278" t="s">
        <v>418</v>
      </c>
      <c r="K1067" s="101"/>
      <c r="L1067" s="101"/>
      <c r="M1067" s="101"/>
      <c r="N1067" s="101"/>
      <c r="O1067" s="101"/>
      <c r="P1067" s="348" t="s">
        <v>366</v>
      </c>
      <c r="Q1067" s="348"/>
      <c r="R1067" s="348"/>
      <c r="S1067" s="348"/>
      <c r="T1067" s="348"/>
      <c r="U1067" s="348"/>
      <c r="V1067" s="348"/>
      <c r="W1067" s="348"/>
      <c r="X1067" s="348"/>
      <c r="Y1067" s="345" t="s">
        <v>416</v>
      </c>
      <c r="Z1067" s="346"/>
      <c r="AA1067" s="346"/>
      <c r="AB1067" s="346"/>
      <c r="AC1067" s="278" t="s">
        <v>457</v>
      </c>
      <c r="AD1067" s="278"/>
      <c r="AE1067" s="278"/>
      <c r="AF1067" s="278"/>
      <c r="AG1067" s="278"/>
      <c r="AH1067" s="345" t="s">
        <v>483</v>
      </c>
      <c r="AI1067" s="347"/>
      <c r="AJ1067" s="347"/>
      <c r="AK1067" s="347"/>
      <c r="AL1067" s="347" t="s">
        <v>21</v>
      </c>
      <c r="AM1067" s="347"/>
      <c r="AN1067" s="347"/>
      <c r="AO1067" s="428"/>
      <c r="AP1067" s="429" t="s">
        <v>419</v>
      </c>
      <c r="AQ1067" s="429"/>
      <c r="AR1067" s="429"/>
      <c r="AS1067" s="429"/>
      <c r="AT1067" s="429"/>
      <c r="AU1067" s="429"/>
      <c r="AV1067" s="429"/>
      <c r="AW1067" s="429"/>
      <c r="AX1067" s="429"/>
    </row>
    <row r="1068" spans="1:50" hidden="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427"/>
      <c r="AE1068" s="427"/>
      <c r="AF1068" s="427"/>
      <c r="AG1068" s="427"/>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idden="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idden="1" x14ac:dyDescent="0.15">
      <c r="A1070" s="406">
        <v>3</v>
      </c>
      <c r="B1070" s="406">
        <v>1</v>
      </c>
      <c r="C1070" s="425"/>
      <c r="D1070" s="420"/>
      <c r="E1070" s="420"/>
      <c r="F1070" s="420"/>
      <c r="G1070" s="420"/>
      <c r="H1070" s="420"/>
      <c r="I1070" s="420"/>
      <c r="J1070" s="421"/>
      <c r="K1070" s="422"/>
      <c r="L1070" s="422"/>
      <c r="M1070" s="422"/>
      <c r="N1070" s="422"/>
      <c r="O1070" s="422"/>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idden="1" x14ac:dyDescent="0.15">
      <c r="A1071" s="406">
        <v>4</v>
      </c>
      <c r="B1071" s="406">
        <v>1</v>
      </c>
      <c r="C1071" s="425"/>
      <c r="D1071" s="420"/>
      <c r="E1071" s="420"/>
      <c r="F1071" s="420"/>
      <c r="G1071" s="420"/>
      <c r="H1071" s="420"/>
      <c r="I1071" s="420"/>
      <c r="J1071" s="421"/>
      <c r="K1071" s="422"/>
      <c r="L1071" s="422"/>
      <c r="M1071" s="422"/>
      <c r="N1071" s="422"/>
      <c r="O1071" s="422"/>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idden="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idden="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idden="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idden="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idden="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idden="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idden="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idden="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idden="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idden="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idden="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idden="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idden="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idden="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idden="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idden="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idden="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idden="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idden="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idden="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idden="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idden="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idden="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idden="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idden="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2" t="s">
        <v>447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463</v>
      </c>
      <c r="AM1098" s="962"/>
      <c r="AN1098" s="962"/>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385</v>
      </c>
      <c r="D1101" s="895"/>
      <c r="E1101" s="278" t="s">
        <v>384</v>
      </c>
      <c r="F1101" s="895"/>
      <c r="G1101" s="895"/>
      <c r="H1101" s="895"/>
      <c r="I1101" s="895"/>
      <c r="J1101" s="278" t="s">
        <v>418</v>
      </c>
      <c r="K1101" s="278"/>
      <c r="L1101" s="278"/>
      <c r="M1101" s="278"/>
      <c r="N1101" s="278"/>
      <c r="O1101" s="278"/>
      <c r="P1101" s="345" t="s">
        <v>27</v>
      </c>
      <c r="Q1101" s="345"/>
      <c r="R1101" s="345"/>
      <c r="S1101" s="345"/>
      <c r="T1101" s="345"/>
      <c r="U1101" s="345"/>
      <c r="V1101" s="345"/>
      <c r="W1101" s="345"/>
      <c r="X1101" s="345"/>
      <c r="Y1101" s="278" t="s">
        <v>420</v>
      </c>
      <c r="Z1101" s="895"/>
      <c r="AA1101" s="895"/>
      <c r="AB1101" s="895"/>
      <c r="AC1101" s="278" t="s">
        <v>367</v>
      </c>
      <c r="AD1101" s="278"/>
      <c r="AE1101" s="278"/>
      <c r="AF1101" s="278"/>
      <c r="AG1101" s="278"/>
      <c r="AH1101" s="345" t="s">
        <v>380</v>
      </c>
      <c r="AI1101" s="346"/>
      <c r="AJ1101" s="346"/>
      <c r="AK1101" s="346"/>
      <c r="AL1101" s="346" t="s">
        <v>21</v>
      </c>
      <c r="AM1101" s="346"/>
      <c r="AN1101" s="346"/>
      <c r="AO1101" s="898"/>
      <c r="AP1101" s="429" t="s">
        <v>448</v>
      </c>
      <c r="AQ1101" s="429"/>
      <c r="AR1101" s="429"/>
      <c r="AS1101" s="429"/>
      <c r="AT1101" s="429"/>
      <c r="AU1101" s="429"/>
      <c r="AV1101" s="429"/>
      <c r="AW1101" s="429"/>
      <c r="AX1101" s="429"/>
    </row>
    <row r="1102" spans="1:50" ht="30" customHeight="1" x14ac:dyDescent="0.15">
      <c r="A1102" s="406">
        <v>1</v>
      </c>
      <c r="B1102" s="406">
        <v>1</v>
      </c>
      <c r="C1102" s="897"/>
      <c r="D1102" s="897"/>
      <c r="E1102" s="262" t="s">
        <v>562</v>
      </c>
      <c r="F1102" s="896"/>
      <c r="G1102" s="896"/>
      <c r="H1102" s="896"/>
      <c r="I1102" s="896"/>
      <c r="J1102" s="421" t="s">
        <v>563</v>
      </c>
      <c r="K1102" s="422"/>
      <c r="L1102" s="422"/>
      <c r="M1102" s="422"/>
      <c r="N1102" s="422"/>
      <c r="O1102" s="422"/>
      <c r="P1102" s="426" t="s">
        <v>562</v>
      </c>
      <c r="Q1102" s="318"/>
      <c r="R1102" s="318"/>
      <c r="S1102" s="318"/>
      <c r="T1102" s="318"/>
      <c r="U1102" s="318"/>
      <c r="V1102" s="318"/>
      <c r="W1102" s="318"/>
      <c r="X1102" s="318"/>
      <c r="Y1102" s="319" t="s">
        <v>564</v>
      </c>
      <c r="Z1102" s="320"/>
      <c r="AA1102" s="320"/>
      <c r="AB1102" s="321"/>
      <c r="AC1102" s="323"/>
      <c r="AD1102" s="323"/>
      <c r="AE1102" s="323"/>
      <c r="AF1102" s="323"/>
      <c r="AG1102" s="323"/>
      <c r="AH1102" s="324" t="s">
        <v>563</v>
      </c>
      <c r="AI1102" s="325"/>
      <c r="AJ1102" s="325"/>
      <c r="AK1102" s="325"/>
      <c r="AL1102" s="326" t="s">
        <v>565</v>
      </c>
      <c r="AM1102" s="327"/>
      <c r="AN1102" s="327"/>
      <c r="AO1102" s="328"/>
      <c r="AP1102" s="322" t="s">
        <v>562</v>
      </c>
      <c r="AQ1102" s="322"/>
      <c r="AR1102" s="322"/>
      <c r="AS1102" s="322"/>
      <c r="AT1102" s="322"/>
      <c r="AU1102" s="322"/>
      <c r="AV1102" s="322"/>
      <c r="AW1102" s="322"/>
      <c r="AX1102" s="322"/>
    </row>
    <row r="1103" spans="1:50" ht="30" hidden="1" customHeight="1" x14ac:dyDescent="0.15">
      <c r="A1103" s="406">
        <v>2</v>
      </c>
      <c r="B1103" s="406">
        <v>1</v>
      </c>
      <c r="C1103" s="897"/>
      <c r="D1103" s="897"/>
      <c r="E1103" s="896"/>
      <c r="F1103" s="896"/>
      <c r="G1103" s="896"/>
      <c r="H1103" s="896"/>
      <c r="I1103" s="896"/>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7"/>
      <c r="D1104" s="897"/>
      <c r="E1104" s="896"/>
      <c r="F1104" s="896"/>
      <c r="G1104" s="896"/>
      <c r="H1104" s="896"/>
      <c r="I1104" s="896"/>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7"/>
      <c r="D1105" s="897"/>
      <c r="E1105" s="896"/>
      <c r="F1105" s="896"/>
      <c r="G1105" s="896"/>
      <c r="H1105" s="896"/>
      <c r="I1105" s="896"/>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7"/>
      <c r="D1106" s="897"/>
      <c r="E1106" s="896"/>
      <c r="F1106" s="896"/>
      <c r="G1106" s="896"/>
      <c r="H1106" s="896"/>
      <c r="I1106" s="896"/>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7"/>
      <c r="D1107" s="897"/>
      <c r="E1107" s="896"/>
      <c r="F1107" s="896"/>
      <c r="G1107" s="896"/>
      <c r="H1107" s="896"/>
      <c r="I1107" s="896"/>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7"/>
      <c r="D1108" s="897"/>
      <c r="E1108" s="896"/>
      <c r="F1108" s="896"/>
      <c r="G1108" s="896"/>
      <c r="H1108" s="896"/>
      <c r="I1108" s="896"/>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7"/>
      <c r="D1109" s="897"/>
      <c r="E1109" s="896"/>
      <c r="F1109" s="896"/>
      <c r="G1109" s="896"/>
      <c r="H1109" s="896"/>
      <c r="I1109" s="896"/>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7"/>
      <c r="D1110" s="897"/>
      <c r="E1110" s="896"/>
      <c r="F1110" s="896"/>
      <c r="G1110" s="896"/>
      <c r="H1110" s="896"/>
      <c r="I1110" s="896"/>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7"/>
      <c r="D1111" s="897"/>
      <c r="E1111" s="896"/>
      <c r="F1111" s="896"/>
      <c r="G1111" s="896"/>
      <c r="H1111" s="896"/>
      <c r="I1111" s="896"/>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7"/>
      <c r="D1112" s="897"/>
      <c r="E1112" s="896"/>
      <c r="F1112" s="896"/>
      <c r="G1112" s="896"/>
      <c r="H1112" s="896"/>
      <c r="I1112" s="896"/>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7"/>
      <c r="D1113" s="897"/>
      <c r="E1113" s="896"/>
      <c r="F1113" s="896"/>
      <c r="G1113" s="896"/>
      <c r="H1113" s="896"/>
      <c r="I1113" s="896"/>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7"/>
      <c r="D1114" s="897"/>
      <c r="E1114" s="896"/>
      <c r="F1114" s="896"/>
      <c r="G1114" s="896"/>
      <c r="H1114" s="896"/>
      <c r="I1114" s="896"/>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7"/>
      <c r="D1115" s="897"/>
      <c r="E1115" s="896"/>
      <c r="F1115" s="896"/>
      <c r="G1115" s="896"/>
      <c r="H1115" s="896"/>
      <c r="I1115" s="896"/>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7"/>
      <c r="D1116" s="897"/>
      <c r="E1116" s="896"/>
      <c r="F1116" s="896"/>
      <c r="G1116" s="896"/>
      <c r="H1116" s="896"/>
      <c r="I1116" s="896"/>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7"/>
      <c r="D1117" s="897"/>
      <c r="E1117" s="896"/>
      <c r="F1117" s="896"/>
      <c r="G1117" s="896"/>
      <c r="H1117" s="896"/>
      <c r="I1117" s="896"/>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7"/>
      <c r="D1118" s="897"/>
      <c r="E1118" s="896"/>
      <c r="F1118" s="896"/>
      <c r="G1118" s="896"/>
      <c r="H1118" s="896"/>
      <c r="I1118" s="896"/>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7"/>
      <c r="D1119" s="897"/>
      <c r="E1119" s="262"/>
      <c r="F1119" s="896"/>
      <c r="G1119" s="896"/>
      <c r="H1119" s="896"/>
      <c r="I1119" s="896"/>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7"/>
      <c r="D1120" s="897"/>
      <c r="E1120" s="896"/>
      <c r="F1120" s="896"/>
      <c r="G1120" s="896"/>
      <c r="H1120" s="896"/>
      <c r="I1120" s="896"/>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7"/>
      <c r="D1121" s="897"/>
      <c r="E1121" s="896"/>
      <c r="F1121" s="896"/>
      <c r="G1121" s="896"/>
      <c r="H1121" s="896"/>
      <c r="I1121" s="896"/>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7"/>
      <c r="D1122" s="897"/>
      <c r="E1122" s="896"/>
      <c r="F1122" s="896"/>
      <c r="G1122" s="896"/>
      <c r="H1122" s="896"/>
      <c r="I1122" s="896"/>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7"/>
      <c r="D1123" s="897"/>
      <c r="E1123" s="896"/>
      <c r="F1123" s="896"/>
      <c r="G1123" s="896"/>
      <c r="H1123" s="896"/>
      <c r="I1123" s="896"/>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7"/>
      <c r="D1124" s="897"/>
      <c r="E1124" s="896"/>
      <c r="F1124" s="896"/>
      <c r="G1124" s="896"/>
      <c r="H1124" s="896"/>
      <c r="I1124" s="896"/>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7"/>
      <c r="D1125" s="897"/>
      <c r="E1125" s="896"/>
      <c r="F1125" s="896"/>
      <c r="G1125" s="896"/>
      <c r="H1125" s="896"/>
      <c r="I1125" s="896"/>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7"/>
      <c r="D1126" s="897"/>
      <c r="E1126" s="896"/>
      <c r="F1126" s="896"/>
      <c r="G1126" s="896"/>
      <c r="H1126" s="896"/>
      <c r="I1126" s="896"/>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7"/>
      <c r="D1127" s="897"/>
      <c r="E1127" s="896"/>
      <c r="F1127" s="896"/>
      <c r="G1127" s="896"/>
      <c r="H1127" s="896"/>
      <c r="I1127" s="896"/>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7"/>
      <c r="D1128" s="897"/>
      <c r="E1128" s="896"/>
      <c r="F1128" s="896"/>
      <c r="G1128" s="896"/>
      <c r="H1128" s="896"/>
      <c r="I1128" s="896"/>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7"/>
      <c r="D1129" s="897"/>
      <c r="E1129" s="896"/>
      <c r="F1129" s="896"/>
      <c r="G1129" s="896"/>
      <c r="H1129" s="896"/>
      <c r="I1129" s="896"/>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7"/>
      <c r="D1130" s="897"/>
      <c r="E1130" s="896"/>
      <c r="F1130" s="896"/>
      <c r="G1130" s="896"/>
      <c r="H1130" s="896"/>
      <c r="I1130" s="896"/>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7"/>
      <c r="D1131" s="897"/>
      <c r="E1131" s="896"/>
      <c r="F1131" s="896"/>
      <c r="G1131" s="896"/>
      <c r="H1131" s="896"/>
      <c r="I1131" s="896"/>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5" priority="14039">
      <formula>IF(RIGHT(TEXT(P14,"0.#"),1)=".",FALSE,TRUE)</formula>
    </cfRule>
    <cfRule type="expression" dxfId="2784" priority="14040">
      <formula>IF(RIGHT(TEXT(P14,"0.#"),1)=".",TRUE,FALSE)</formula>
    </cfRule>
  </conditionalFormatting>
  <conditionalFormatting sqref="AE32">
    <cfRule type="expression" dxfId="2783" priority="14029">
      <formula>IF(RIGHT(TEXT(AE32,"0.#"),1)=".",FALSE,TRUE)</formula>
    </cfRule>
    <cfRule type="expression" dxfId="2782" priority="14030">
      <formula>IF(RIGHT(TEXT(AE32,"0.#"),1)=".",TRUE,FALSE)</formula>
    </cfRule>
  </conditionalFormatting>
  <conditionalFormatting sqref="P18:AX18">
    <cfRule type="expression" dxfId="2781" priority="13915">
      <formula>IF(RIGHT(TEXT(P18,"0.#"),1)=".",FALSE,TRUE)</formula>
    </cfRule>
    <cfRule type="expression" dxfId="2780" priority="13916">
      <formula>IF(RIGHT(TEXT(P18,"0.#"),1)=".",TRUE,FALSE)</formula>
    </cfRule>
  </conditionalFormatting>
  <conditionalFormatting sqref="Y782">
    <cfRule type="expression" dxfId="2779" priority="13911">
      <formula>IF(RIGHT(TEXT(Y782,"0.#"),1)=".",FALSE,TRUE)</formula>
    </cfRule>
    <cfRule type="expression" dxfId="2778" priority="13912">
      <formula>IF(RIGHT(TEXT(Y782,"0.#"),1)=".",TRUE,FALSE)</formula>
    </cfRule>
  </conditionalFormatting>
  <conditionalFormatting sqref="Y791">
    <cfRule type="expression" dxfId="2777" priority="13907">
      <formula>IF(RIGHT(TEXT(Y791,"0.#"),1)=".",FALSE,TRUE)</formula>
    </cfRule>
    <cfRule type="expression" dxfId="2776" priority="13908">
      <formula>IF(RIGHT(TEXT(Y791,"0.#"),1)=".",TRUE,FALSE)</formula>
    </cfRule>
  </conditionalFormatting>
  <conditionalFormatting sqref="Y822:Y829 Y820 Y809:Y816 Y807 Y796:Y803 Y794">
    <cfRule type="expression" dxfId="2775" priority="13689">
      <formula>IF(RIGHT(TEXT(Y794,"0.#"),1)=".",FALSE,TRUE)</formula>
    </cfRule>
    <cfRule type="expression" dxfId="2774" priority="13690">
      <formula>IF(RIGHT(TEXT(Y794,"0.#"),1)=".",TRUE,FALSE)</formula>
    </cfRule>
  </conditionalFormatting>
  <conditionalFormatting sqref="P16:AQ17 P15:AX15 P13:AX13">
    <cfRule type="expression" dxfId="2773" priority="13737">
      <formula>IF(RIGHT(TEXT(P13,"0.#"),1)=".",FALSE,TRUE)</formula>
    </cfRule>
    <cfRule type="expression" dxfId="2772" priority="13738">
      <formula>IF(RIGHT(TEXT(P13,"0.#"),1)=".",TRUE,FALSE)</formula>
    </cfRule>
  </conditionalFormatting>
  <conditionalFormatting sqref="P19:AJ19">
    <cfRule type="expression" dxfId="2771" priority="13735">
      <formula>IF(RIGHT(TEXT(P19,"0.#"),1)=".",FALSE,TRUE)</formula>
    </cfRule>
    <cfRule type="expression" dxfId="2770" priority="13736">
      <formula>IF(RIGHT(TEXT(P19,"0.#"),1)=".",TRUE,FALSE)</formula>
    </cfRule>
  </conditionalFormatting>
  <conditionalFormatting sqref="AE101 AQ101">
    <cfRule type="expression" dxfId="2769" priority="13727">
      <formula>IF(RIGHT(TEXT(AE101,"0.#"),1)=".",FALSE,TRUE)</formula>
    </cfRule>
    <cfRule type="expression" dxfId="2768" priority="13728">
      <formula>IF(RIGHT(TEXT(AE101,"0.#"),1)=".",TRUE,FALSE)</formula>
    </cfRule>
  </conditionalFormatting>
  <conditionalFormatting sqref="Y783:Y790 Y781">
    <cfRule type="expression" dxfId="2767" priority="13713">
      <formula>IF(RIGHT(TEXT(Y781,"0.#"),1)=".",FALSE,TRUE)</formula>
    </cfRule>
    <cfRule type="expression" dxfId="2766" priority="13714">
      <formula>IF(RIGHT(TEXT(Y781,"0.#"),1)=".",TRUE,FALSE)</formula>
    </cfRule>
  </conditionalFormatting>
  <conditionalFormatting sqref="AU782">
    <cfRule type="expression" dxfId="2765" priority="13711">
      <formula>IF(RIGHT(TEXT(AU782,"0.#"),1)=".",FALSE,TRUE)</formula>
    </cfRule>
    <cfRule type="expression" dxfId="2764" priority="13712">
      <formula>IF(RIGHT(TEXT(AU782,"0.#"),1)=".",TRUE,FALSE)</formula>
    </cfRule>
  </conditionalFormatting>
  <conditionalFormatting sqref="AU791">
    <cfRule type="expression" dxfId="2763" priority="13709">
      <formula>IF(RIGHT(TEXT(AU791,"0.#"),1)=".",FALSE,TRUE)</formula>
    </cfRule>
    <cfRule type="expression" dxfId="2762" priority="13710">
      <formula>IF(RIGHT(TEXT(AU791,"0.#"),1)=".",TRUE,FALSE)</formula>
    </cfRule>
  </conditionalFormatting>
  <conditionalFormatting sqref="AU783:AU790 AU781">
    <cfRule type="expression" dxfId="2761" priority="13707">
      <formula>IF(RIGHT(TEXT(AU781,"0.#"),1)=".",FALSE,TRUE)</formula>
    </cfRule>
    <cfRule type="expression" dxfId="2760" priority="13708">
      <formula>IF(RIGHT(TEXT(AU781,"0.#"),1)=".",TRUE,FALSE)</formula>
    </cfRule>
  </conditionalFormatting>
  <conditionalFormatting sqref="Y821 Y808 Y795">
    <cfRule type="expression" dxfId="2759" priority="13693">
      <formula>IF(RIGHT(TEXT(Y795,"0.#"),1)=".",FALSE,TRUE)</formula>
    </cfRule>
    <cfRule type="expression" dxfId="2758" priority="13694">
      <formula>IF(RIGHT(TEXT(Y795,"0.#"),1)=".",TRUE,FALSE)</formula>
    </cfRule>
  </conditionalFormatting>
  <conditionalFormatting sqref="Y830 Y817 Y804">
    <cfRule type="expression" dxfId="2757" priority="13691">
      <formula>IF(RIGHT(TEXT(Y804,"0.#"),1)=".",FALSE,TRUE)</formula>
    </cfRule>
    <cfRule type="expression" dxfId="2756" priority="13692">
      <formula>IF(RIGHT(TEXT(Y804,"0.#"),1)=".",TRUE,FALSE)</formula>
    </cfRule>
  </conditionalFormatting>
  <conditionalFormatting sqref="AU821 AU808 AU795">
    <cfRule type="expression" dxfId="2755" priority="13687">
      <formula>IF(RIGHT(TEXT(AU795,"0.#"),1)=".",FALSE,TRUE)</formula>
    </cfRule>
    <cfRule type="expression" dxfId="2754" priority="13688">
      <formula>IF(RIGHT(TEXT(AU795,"0.#"),1)=".",TRUE,FALSE)</formula>
    </cfRule>
  </conditionalFormatting>
  <conditionalFormatting sqref="AU830 AU817 AU804">
    <cfRule type="expression" dxfId="2753" priority="13685">
      <formula>IF(RIGHT(TEXT(AU804,"0.#"),1)=".",FALSE,TRUE)</formula>
    </cfRule>
    <cfRule type="expression" dxfId="2752" priority="13686">
      <formula>IF(RIGHT(TEXT(AU804,"0.#"),1)=".",TRUE,FALSE)</formula>
    </cfRule>
  </conditionalFormatting>
  <conditionalFormatting sqref="AU822:AU829 AU820 AU809:AU816 AU807 AU796:AU803 AU794">
    <cfRule type="expression" dxfId="2751" priority="13683">
      <formula>IF(RIGHT(TEXT(AU794,"0.#"),1)=".",FALSE,TRUE)</formula>
    </cfRule>
    <cfRule type="expression" dxfId="2750" priority="13684">
      <formula>IF(RIGHT(TEXT(AU794,"0.#"),1)=".",TRUE,FALSE)</formula>
    </cfRule>
  </conditionalFormatting>
  <conditionalFormatting sqref="AM87">
    <cfRule type="expression" dxfId="2749" priority="13337">
      <formula>IF(RIGHT(TEXT(AM87,"0.#"),1)=".",FALSE,TRUE)</formula>
    </cfRule>
    <cfRule type="expression" dxfId="2748" priority="13338">
      <formula>IF(RIGHT(TEXT(AM87,"0.#"),1)=".",TRUE,FALSE)</formula>
    </cfRule>
  </conditionalFormatting>
  <conditionalFormatting sqref="AE55">
    <cfRule type="expression" dxfId="2747" priority="13405">
      <formula>IF(RIGHT(TEXT(AE55,"0.#"),1)=".",FALSE,TRUE)</formula>
    </cfRule>
    <cfRule type="expression" dxfId="2746" priority="13406">
      <formula>IF(RIGHT(TEXT(AE55,"0.#"),1)=".",TRUE,FALSE)</formula>
    </cfRule>
  </conditionalFormatting>
  <conditionalFormatting sqref="AI55">
    <cfRule type="expression" dxfId="2745" priority="13403">
      <formula>IF(RIGHT(TEXT(AI55,"0.#"),1)=".",FALSE,TRUE)</formula>
    </cfRule>
    <cfRule type="expression" dxfId="2744" priority="13404">
      <formula>IF(RIGHT(TEXT(AI55,"0.#"),1)=".",TRUE,FALSE)</formula>
    </cfRule>
  </conditionalFormatting>
  <conditionalFormatting sqref="AM34">
    <cfRule type="expression" dxfId="2743" priority="13483">
      <formula>IF(RIGHT(TEXT(AM34,"0.#"),1)=".",FALSE,TRUE)</formula>
    </cfRule>
    <cfRule type="expression" dxfId="2742" priority="13484">
      <formula>IF(RIGHT(TEXT(AM34,"0.#"),1)=".",TRUE,FALSE)</formula>
    </cfRule>
  </conditionalFormatting>
  <conditionalFormatting sqref="AE33">
    <cfRule type="expression" dxfId="2741" priority="13497">
      <formula>IF(RIGHT(TEXT(AE33,"0.#"),1)=".",FALSE,TRUE)</formula>
    </cfRule>
    <cfRule type="expression" dxfId="2740" priority="13498">
      <formula>IF(RIGHT(TEXT(AE33,"0.#"),1)=".",TRUE,FALSE)</formula>
    </cfRule>
  </conditionalFormatting>
  <conditionalFormatting sqref="AE34">
    <cfRule type="expression" dxfId="2739" priority="13495">
      <formula>IF(RIGHT(TEXT(AE34,"0.#"),1)=".",FALSE,TRUE)</formula>
    </cfRule>
    <cfRule type="expression" dxfId="2738" priority="13496">
      <formula>IF(RIGHT(TEXT(AE34,"0.#"),1)=".",TRUE,FALSE)</formula>
    </cfRule>
  </conditionalFormatting>
  <conditionalFormatting sqref="AI34">
    <cfRule type="expression" dxfId="2737" priority="13493">
      <formula>IF(RIGHT(TEXT(AI34,"0.#"),1)=".",FALSE,TRUE)</formula>
    </cfRule>
    <cfRule type="expression" dxfId="2736" priority="13494">
      <formula>IF(RIGHT(TEXT(AI34,"0.#"),1)=".",TRUE,FALSE)</formula>
    </cfRule>
  </conditionalFormatting>
  <conditionalFormatting sqref="AI33">
    <cfRule type="expression" dxfId="2735" priority="13491">
      <formula>IF(RIGHT(TEXT(AI33,"0.#"),1)=".",FALSE,TRUE)</formula>
    </cfRule>
    <cfRule type="expression" dxfId="2734" priority="13492">
      <formula>IF(RIGHT(TEXT(AI33,"0.#"),1)=".",TRUE,FALSE)</formula>
    </cfRule>
  </conditionalFormatting>
  <conditionalFormatting sqref="AI32">
    <cfRule type="expression" dxfId="2733" priority="13489">
      <formula>IF(RIGHT(TEXT(AI32,"0.#"),1)=".",FALSE,TRUE)</formula>
    </cfRule>
    <cfRule type="expression" dxfId="2732" priority="13490">
      <formula>IF(RIGHT(TEXT(AI32,"0.#"),1)=".",TRUE,FALSE)</formula>
    </cfRule>
  </conditionalFormatting>
  <conditionalFormatting sqref="AM32">
    <cfRule type="expression" dxfId="2731" priority="13487">
      <formula>IF(RIGHT(TEXT(AM32,"0.#"),1)=".",FALSE,TRUE)</formula>
    </cfRule>
    <cfRule type="expression" dxfId="2730" priority="13488">
      <formula>IF(RIGHT(TEXT(AM32,"0.#"),1)=".",TRUE,FALSE)</formula>
    </cfRule>
  </conditionalFormatting>
  <conditionalFormatting sqref="AM33">
    <cfRule type="expression" dxfId="2729" priority="13485">
      <formula>IF(RIGHT(TEXT(AM33,"0.#"),1)=".",FALSE,TRUE)</formula>
    </cfRule>
    <cfRule type="expression" dxfId="2728" priority="13486">
      <formula>IF(RIGHT(TEXT(AM33,"0.#"),1)=".",TRUE,FALSE)</formula>
    </cfRule>
  </conditionalFormatting>
  <conditionalFormatting sqref="AQ32:AQ34">
    <cfRule type="expression" dxfId="2727" priority="13477">
      <formula>IF(RIGHT(TEXT(AQ32,"0.#"),1)=".",FALSE,TRUE)</formula>
    </cfRule>
    <cfRule type="expression" dxfId="2726" priority="13478">
      <formula>IF(RIGHT(TEXT(AQ32,"0.#"),1)=".",TRUE,FALSE)</formula>
    </cfRule>
  </conditionalFormatting>
  <conditionalFormatting sqref="AU32:AU34">
    <cfRule type="expression" dxfId="2725" priority="13475">
      <formula>IF(RIGHT(TEXT(AU32,"0.#"),1)=".",FALSE,TRUE)</formula>
    </cfRule>
    <cfRule type="expression" dxfId="2724" priority="13476">
      <formula>IF(RIGHT(TEXT(AU32,"0.#"),1)=".",TRUE,FALSE)</formula>
    </cfRule>
  </conditionalFormatting>
  <conditionalFormatting sqref="AE53">
    <cfRule type="expression" dxfId="2723" priority="13409">
      <formula>IF(RIGHT(TEXT(AE53,"0.#"),1)=".",FALSE,TRUE)</formula>
    </cfRule>
    <cfRule type="expression" dxfId="2722" priority="13410">
      <formula>IF(RIGHT(TEXT(AE53,"0.#"),1)=".",TRUE,FALSE)</formula>
    </cfRule>
  </conditionalFormatting>
  <conditionalFormatting sqref="AE54">
    <cfRule type="expression" dxfId="2721" priority="13407">
      <formula>IF(RIGHT(TEXT(AE54,"0.#"),1)=".",FALSE,TRUE)</formula>
    </cfRule>
    <cfRule type="expression" dxfId="2720" priority="13408">
      <formula>IF(RIGHT(TEXT(AE54,"0.#"),1)=".",TRUE,FALSE)</formula>
    </cfRule>
  </conditionalFormatting>
  <conditionalFormatting sqref="AI54">
    <cfRule type="expression" dxfId="2719" priority="13401">
      <formula>IF(RIGHT(TEXT(AI54,"0.#"),1)=".",FALSE,TRUE)</formula>
    </cfRule>
    <cfRule type="expression" dxfId="2718" priority="13402">
      <formula>IF(RIGHT(TEXT(AI54,"0.#"),1)=".",TRUE,FALSE)</formula>
    </cfRule>
  </conditionalFormatting>
  <conditionalFormatting sqref="AI53">
    <cfRule type="expression" dxfId="2717" priority="13399">
      <formula>IF(RIGHT(TEXT(AI53,"0.#"),1)=".",FALSE,TRUE)</formula>
    </cfRule>
    <cfRule type="expression" dxfId="2716" priority="13400">
      <formula>IF(RIGHT(TEXT(AI53,"0.#"),1)=".",TRUE,FALSE)</formula>
    </cfRule>
  </conditionalFormatting>
  <conditionalFormatting sqref="AM53">
    <cfRule type="expression" dxfId="2715" priority="13397">
      <formula>IF(RIGHT(TEXT(AM53,"0.#"),1)=".",FALSE,TRUE)</formula>
    </cfRule>
    <cfRule type="expression" dxfId="2714" priority="13398">
      <formula>IF(RIGHT(TEXT(AM53,"0.#"),1)=".",TRUE,FALSE)</formula>
    </cfRule>
  </conditionalFormatting>
  <conditionalFormatting sqref="AM54">
    <cfRule type="expression" dxfId="2713" priority="13395">
      <formula>IF(RIGHT(TEXT(AM54,"0.#"),1)=".",FALSE,TRUE)</formula>
    </cfRule>
    <cfRule type="expression" dxfId="2712" priority="13396">
      <formula>IF(RIGHT(TEXT(AM54,"0.#"),1)=".",TRUE,FALSE)</formula>
    </cfRule>
  </conditionalFormatting>
  <conditionalFormatting sqref="AM55">
    <cfRule type="expression" dxfId="2711" priority="13393">
      <formula>IF(RIGHT(TEXT(AM55,"0.#"),1)=".",FALSE,TRUE)</formula>
    </cfRule>
    <cfRule type="expression" dxfId="2710" priority="13394">
      <formula>IF(RIGHT(TEXT(AM55,"0.#"),1)=".",TRUE,FALSE)</formula>
    </cfRule>
  </conditionalFormatting>
  <conditionalFormatting sqref="AE60">
    <cfRule type="expression" dxfId="2709" priority="13379">
      <formula>IF(RIGHT(TEXT(AE60,"0.#"),1)=".",FALSE,TRUE)</formula>
    </cfRule>
    <cfRule type="expression" dxfId="2708" priority="13380">
      <formula>IF(RIGHT(TEXT(AE60,"0.#"),1)=".",TRUE,FALSE)</formula>
    </cfRule>
  </conditionalFormatting>
  <conditionalFormatting sqref="AE61">
    <cfRule type="expression" dxfId="2707" priority="13377">
      <formula>IF(RIGHT(TEXT(AE61,"0.#"),1)=".",FALSE,TRUE)</formula>
    </cfRule>
    <cfRule type="expression" dxfId="2706" priority="13378">
      <formula>IF(RIGHT(TEXT(AE61,"0.#"),1)=".",TRUE,FALSE)</formula>
    </cfRule>
  </conditionalFormatting>
  <conditionalFormatting sqref="AE62">
    <cfRule type="expression" dxfId="2705" priority="13375">
      <formula>IF(RIGHT(TEXT(AE62,"0.#"),1)=".",FALSE,TRUE)</formula>
    </cfRule>
    <cfRule type="expression" dxfId="2704" priority="13376">
      <formula>IF(RIGHT(TEXT(AE62,"0.#"),1)=".",TRUE,FALSE)</formula>
    </cfRule>
  </conditionalFormatting>
  <conditionalFormatting sqref="AI62">
    <cfRule type="expression" dxfId="2703" priority="13373">
      <formula>IF(RIGHT(TEXT(AI62,"0.#"),1)=".",FALSE,TRUE)</formula>
    </cfRule>
    <cfRule type="expression" dxfId="2702" priority="13374">
      <formula>IF(RIGHT(TEXT(AI62,"0.#"),1)=".",TRUE,FALSE)</formula>
    </cfRule>
  </conditionalFormatting>
  <conditionalFormatting sqref="AI61">
    <cfRule type="expression" dxfId="2701" priority="13371">
      <formula>IF(RIGHT(TEXT(AI61,"0.#"),1)=".",FALSE,TRUE)</formula>
    </cfRule>
    <cfRule type="expression" dxfId="2700" priority="13372">
      <formula>IF(RIGHT(TEXT(AI61,"0.#"),1)=".",TRUE,FALSE)</formula>
    </cfRule>
  </conditionalFormatting>
  <conditionalFormatting sqref="AI60">
    <cfRule type="expression" dxfId="2699" priority="13369">
      <formula>IF(RIGHT(TEXT(AI60,"0.#"),1)=".",FALSE,TRUE)</formula>
    </cfRule>
    <cfRule type="expression" dxfId="2698" priority="13370">
      <formula>IF(RIGHT(TEXT(AI60,"0.#"),1)=".",TRUE,FALSE)</formula>
    </cfRule>
  </conditionalFormatting>
  <conditionalFormatting sqref="AM60">
    <cfRule type="expression" dxfId="2697" priority="13367">
      <formula>IF(RIGHT(TEXT(AM60,"0.#"),1)=".",FALSE,TRUE)</formula>
    </cfRule>
    <cfRule type="expression" dxfId="2696" priority="13368">
      <formula>IF(RIGHT(TEXT(AM60,"0.#"),1)=".",TRUE,FALSE)</formula>
    </cfRule>
  </conditionalFormatting>
  <conditionalFormatting sqref="AM61">
    <cfRule type="expression" dxfId="2695" priority="13365">
      <formula>IF(RIGHT(TEXT(AM61,"0.#"),1)=".",FALSE,TRUE)</formula>
    </cfRule>
    <cfRule type="expression" dxfId="2694" priority="13366">
      <formula>IF(RIGHT(TEXT(AM61,"0.#"),1)=".",TRUE,FALSE)</formula>
    </cfRule>
  </conditionalFormatting>
  <conditionalFormatting sqref="AM62">
    <cfRule type="expression" dxfId="2693" priority="13363">
      <formula>IF(RIGHT(TEXT(AM62,"0.#"),1)=".",FALSE,TRUE)</formula>
    </cfRule>
    <cfRule type="expression" dxfId="2692" priority="13364">
      <formula>IF(RIGHT(TEXT(AM62,"0.#"),1)=".",TRUE,FALSE)</formula>
    </cfRule>
  </conditionalFormatting>
  <conditionalFormatting sqref="AE87">
    <cfRule type="expression" dxfId="2691" priority="13349">
      <formula>IF(RIGHT(TEXT(AE87,"0.#"),1)=".",FALSE,TRUE)</formula>
    </cfRule>
    <cfRule type="expression" dxfId="2690" priority="13350">
      <formula>IF(RIGHT(TEXT(AE87,"0.#"),1)=".",TRUE,FALSE)</formula>
    </cfRule>
  </conditionalFormatting>
  <conditionalFormatting sqref="AE88">
    <cfRule type="expression" dxfId="2689" priority="13347">
      <formula>IF(RIGHT(TEXT(AE88,"0.#"),1)=".",FALSE,TRUE)</formula>
    </cfRule>
    <cfRule type="expression" dxfId="2688" priority="13348">
      <formula>IF(RIGHT(TEXT(AE88,"0.#"),1)=".",TRUE,FALSE)</formula>
    </cfRule>
  </conditionalFormatting>
  <conditionalFormatting sqref="AE89">
    <cfRule type="expression" dxfId="2687" priority="13345">
      <formula>IF(RIGHT(TEXT(AE89,"0.#"),1)=".",FALSE,TRUE)</formula>
    </cfRule>
    <cfRule type="expression" dxfId="2686" priority="13346">
      <formula>IF(RIGHT(TEXT(AE89,"0.#"),1)=".",TRUE,FALSE)</formula>
    </cfRule>
  </conditionalFormatting>
  <conditionalFormatting sqref="AI89">
    <cfRule type="expression" dxfId="2685" priority="13343">
      <formula>IF(RIGHT(TEXT(AI89,"0.#"),1)=".",FALSE,TRUE)</formula>
    </cfRule>
    <cfRule type="expression" dxfId="2684" priority="13344">
      <formula>IF(RIGHT(TEXT(AI89,"0.#"),1)=".",TRUE,FALSE)</formula>
    </cfRule>
  </conditionalFormatting>
  <conditionalFormatting sqref="AI88">
    <cfRule type="expression" dxfId="2683" priority="13341">
      <formula>IF(RIGHT(TEXT(AI88,"0.#"),1)=".",FALSE,TRUE)</formula>
    </cfRule>
    <cfRule type="expression" dxfId="2682" priority="13342">
      <formula>IF(RIGHT(TEXT(AI88,"0.#"),1)=".",TRUE,FALSE)</formula>
    </cfRule>
  </conditionalFormatting>
  <conditionalFormatting sqref="AI87">
    <cfRule type="expression" dxfId="2681" priority="13339">
      <formula>IF(RIGHT(TEXT(AI87,"0.#"),1)=".",FALSE,TRUE)</formula>
    </cfRule>
    <cfRule type="expression" dxfId="2680" priority="13340">
      <formula>IF(RIGHT(TEXT(AI87,"0.#"),1)=".",TRUE,FALSE)</formula>
    </cfRule>
  </conditionalFormatting>
  <conditionalFormatting sqref="AM88">
    <cfRule type="expression" dxfId="2679" priority="13335">
      <formula>IF(RIGHT(TEXT(AM88,"0.#"),1)=".",FALSE,TRUE)</formula>
    </cfRule>
    <cfRule type="expression" dxfId="2678" priority="13336">
      <formula>IF(RIGHT(TEXT(AM88,"0.#"),1)=".",TRUE,FALSE)</formula>
    </cfRule>
  </conditionalFormatting>
  <conditionalFormatting sqref="AM89">
    <cfRule type="expression" dxfId="2677" priority="13333">
      <formula>IF(RIGHT(TEXT(AM89,"0.#"),1)=".",FALSE,TRUE)</formula>
    </cfRule>
    <cfRule type="expression" dxfId="2676" priority="13334">
      <formula>IF(RIGHT(TEXT(AM89,"0.#"),1)=".",TRUE,FALSE)</formula>
    </cfRule>
  </conditionalFormatting>
  <conditionalFormatting sqref="AE92">
    <cfRule type="expression" dxfId="2675" priority="13319">
      <formula>IF(RIGHT(TEXT(AE92,"0.#"),1)=".",FALSE,TRUE)</formula>
    </cfRule>
    <cfRule type="expression" dxfId="2674" priority="13320">
      <formula>IF(RIGHT(TEXT(AE92,"0.#"),1)=".",TRUE,FALSE)</formula>
    </cfRule>
  </conditionalFormatting>
  <conditionalFormatting sqref="AE93">
    <cfRule type="expression" dxfId="2673" priority="13317">
      <formula>IF(RIGHT(TEXT(AE93,"0.#"),1)=".",FALSE,TRUE)</formula>
    </cfRule>
    <cfRule type="expression" dxfId="2672" priority="13318">
      <formula>IF(RIGHT(TEXT(AE93,"0.#"),1)=".",TRUE,FALSE)</formula>
    </cfRule>
  </conditionalFormatting>
  <conditionalFormatting sqref="AE94">
    <cfRule type="expression" dxfId="2671" priority="13315">
      <formula>IF(RIGHT(TEXT(AE94,"0.#"),1)=".",FALSE,TRUE)</formula>
    </cfRule>
    <cfRule type="expression" dxfId="2670" priority="13316">
      <formula>IF(RIGHT(TEXT(AE94,"0.#"),1)=".",TRUE,FALSE)</formula>
    </cfRule>
  </conditionalFormatting>
  <conditionalFormatting sqref="AI94">
    <cfRule type="expression" dxfId="2669" priority="13313">
      <formula>IF(RIGHT(TEXT(AI94,"0.#"),1)=".",FALSE,TRUE)</formula>
    </cfRule>
    <cfRule type="expression" dxfId="2668" priority="13314">
      <formula>IF(RIGHT(TEXT(AI94,"0.#"),1)=".",TRUE,FALSE)</formula>
    </cfRule>
  </conditionalFormatting>
  <conditionalFormatting sqref="AI93">
    <cfRule type="expression" dxfId="2667" priority="13311">
      <formula>IF(RIGHT(TEXT(AI93,"0.#"),1)=".",FALSE,TRUE)</formula>
    </cfRule>
    <cfRule type="expression" dxfId="2666" priority="13312">
      <formula>IF(RIGHT(TEXT(AI93,"0.#"),1)=".",TRUE,FALSE)</formula>
    </cfRule>
  </conditionalFormatting>
  <conditionalFormatting sqref="AI92">
    <cfRule type="expression" dxfId="2665" priority="13309">
      <formula>IF(RIGHT(TEXT(AI92,"0.#"),1)=".",FALSE,TRUE)</formula>
    </cfRule>
    <cfRule type="expression" dxfId="2664" priority="13310">
      <formula>IF(RIGHT(TEXT(AI92,"0.#"),1)=".",TRUE,FALSE)</formula>
    </cfRule>
  </conditionalFormatting>
  <conditionalFormatting sqref="AM92">
    <cfRule type="expression" dxfId="2663" priority="13307">
      <formula>IF(RIGHT(TEXT(AM92,"0.#"),1)=".",FALSE,TRUE)</formula>
    </cfRule>
    <cfRule type="expression" dxfId="2662" priority="13308">
      <formula>IF(RIGHT(TEXT(AM92,"0.#"),1)=".",TRUE,FALSE)</formula>
    </cfRule>
  </conditionalFormatting>
  <conditionalFormatting sqref="AM93">
    <cfRule type="expression" dxfId="2661" priority="13305">
      <formula>IF(RIGHT(TEXT(AM93,"0.#"),1)=".",FALSE,TRUE)</formula>
    </cfRule>
    <cfRule type="expression" dxfId="2660" priority="13306">
      <formula>IF(RIGHT(TEXT(AM93,"0.#"),1)=".",TRUE,FALSE)</formula>
    </cfRule>
  </conditionalFormatting>
  <conditionalFormatting sqref="AM94">
    <cfRule type="expression" dxfId="2659" priority="13303">
      <formula>IF(RIGHT(TEXT(AM94,"0.#"),1)=".",FALSE,TRUE)</formula>
    </cfRule>
    <cfRule type="expression" dxfId="2658" priority="13304">
      <formula>IF(RIGHT(TEXT(AM94,"0.#"),1)=".",TRUE,FALSE)</formula>
    </cfRule>
  </conditionalFormatting>
  <conditionalFormatting sqref="AE97">
    <cfRule type="expression" dxfId="2657" priority="13289">
      <formula>IF(RIGHT(TEXT(AE97,"0.#"),1)=".",FALSE,TRUE)</formula>
    </cfRule>
    <cfRule type="expression" dxfId="2656" priority="13290">
      <formula>IF(RIGHT(TEXT(AE97,"0.#"),1)=".",TRUE,FALSE)</formula>
    </cfRule>
  </conditionalFormatting>
  <conditionalFormatting sqref="AE98">
    <cfRule type="expression" dxfId="2655" priority="13287">
      <formula>IF(RIGHT(TEXT(AE98,"0.#"),1)=".",FALSE,TRUE)</formula>
    </cfRule>
    <cfRule type="expression" dxfId="2654" priority="13288">
      <formula>IF(RIGHT(TEXT(AE98,"0.#"),1)=".",TRUE,FALSE)</formula>
    </cfRule>
  </conditionalFormatting>
  <conditionalFormatting sqref="AE99">
    <cfRule type="expression" dxfId="2653" priority="13285">
      <formula>IF(RIGHT(TEXT(AE99,"0.#"),1)=".",FALSE,TRUE)</formula>
    </cfRule>
    <cfRule type="expression" dxfId="2652" priority="13286">
      <formula>IF(RIGHT(TEXT(AE99,"0.#"),1)=".",TRUE,FALSE)</formula>
    </cfRule>
  </conditionalFormatting>
  <conditionalFormatting sqref="AI99">
    <cfRule type="expression" dxfId="2651" priority="13283">
      <formula>IF(RIGHT(TEXT(AI99,"0.#"),1)=".",FALSE,TRUE)</formula>
    </cfRule>
    <cfRule type="expression" dxfId="2650" priority="13284">
      <formula>IF(RIGHT(TEXT(AI99,"0.#"),1)=".",TRUE,FALSE)</formula>
    </cfRule>
  </conditionalFormatting>
  <conditionalFormatting sqref="AI98">
    <cfRule type="expression" dxfId="2649" priority="13281">
      <formula>IF(RIGHT(TEXT(AI98,"0.#"),1)=".",FALSE,TRUE)</formula>
    </cfRule>
    <cfRule type="expression" dxfId="2648" priority="13282">
      <formula>IF(RIGHT(TEXT(AI98,"0.#"),1)=".",TRUE,FALSE)</formula>
    </cfRule>
  </conditionalFormatting>
  <conditionalFormatting sqref="AI97">
    <cfRule type="expression" dxfId="2647" priority="13279">
      <formula>IF(RIGHT(TEXT(AI97,"0.#"),1)=".",FALSE,TRUE)</formula>
    </cfRule>
    <cfRule type="expression" dxfId="2646" priority="13280">
      <formula>IF(RIGHT(TEXT(AI97,"0.#"),1)=".",TRUE,FALSE)</formula>
    </cfRule>
  </conditionalFormatting>
  <conditionalFormatting sqref="AM97">
    <cfRule type="expression" dxfId="2645" priority="13277">
      <formula>IF(RIGHT(TEXT(AM97,"0.#"),1)=".",FALSE,TRUE)</formula>
    </cfRule>
    <cfRule type="expression" dxfId="2644" priority="13278">
      <formula>IF(RIGHT(TEXT(AM97,"0.#"),1)=".",TRUE,FALSE)</formula>
    </cfRule>
  </conditionalFormatting>
  <conditionalFormatting sqref="AM98">
    <cfRule type="expression" dxfId="2643" priority="13275">
      <formula>IF(RIGHT(TEXT(AM98,"0.#"),1)=".",FALSE,TRUE)</formula>
    </cfRule>
    <cfRule type="expression" dxfId="2642" priority="13276">
      <formula>IF(RIGHT(TEXT(AM98,"0.#"),1)=".",TRUE,FALSE)</formula>
    </cfRule>
  </conditionalFormatting>
  <conditionalFormatting sqref="AM99">
    <cfRule type="expression" dxfId="2641" priority="13273">
      <formula>IF(RIGHT(TEXT(AM99,"0.#"),1)=".",FALSE,TRUE)</formula>
    </cfRule>
    <cfRule type="expression" dxfId="2640" priority="13274">
      <formula>IF(RIGHT(TEXT(AM99,"0.#"),1)=".",TRUE,FALSE)</formula>
    </cfRule>
  </conditionalFormatting>
  <conditionalFormatting sqref="AI101">
    <cfRule type="expression" dxfId="2639" priority="13259">
      <formula>IF(RIGHT(TEXT(AI101,"0.#"),1)=".",FALSE,TRUE)</formula>
    </cfRule>
    <cfRule type="expression" dxfId="2638" priority="13260">
      <formula>IF(RIGHT(TEXT(AI101,"0.#"),1)=".",TRUE,FALSE)</formula>
    </cfRule>
  </conditionalFormatting>
  <conditionalFormatting sqref="AM101">
    <cfRule type="expression" dxfId="2637" priority="13257">
      <formula>IF(RIGHT(TEXT(AM101,"0.#"),1)=".",FALSE,TRUE)</formula>
    </cfRule>
    <cfRule type="expression" dxfId="2636" priority="13258">
      <formula>IF(RIGHT(TEXT(AM101,"0.#"),1)=".",TRUE,FALSE)</formula>
    </cfRule>
  </conditionalFormatting>
  <conditionalFormatting sqref="AE102">
    <cfRule type="expression" dxfId="2635" priority="13255">
      <formula>IF(RIGHT(TEXT(AE102,"0.#"),1)=".",FALSE,TRUE)</formula>
    </cfRule>
    <cfRule type="expression" dxfId="2634" priority="13256">
      <formula>IF(RIGHT(TEXT(AE102,"0.#"),1)=".",TRUE,FALSE)</formula>
    </cfRule>
  </conditionalFormatting>
  <conditionalFormatting sqref="AI102">
    <cfRule type="expression" dxfId="2633" priority="13253">
      <formula>IF(RIGHT(TEXT(AI102,"0.#"),1)=".",FALSE,TRUE)</formula>
    </cfRule>
    <cfRule type="expression" dxfId="2632" priority="13254">
      <formula>IF(RIGHT(TEXT(AI102,"0.#"),1)=".",TRUE,FALSE)</formula>
    </cfRule>
  </conditionalFormatting>
  <conditionalFormatting sqref="AM102">
    <cfRule type="expression" dxfId="2631" priority="13251">
      <formula>IF(RIGHT(TEXT(AM102,"0.#"),1)=".",FALSE,TRUE)</formula>
    </cfRule>
    <cfRule type="expression" dxfId="2630" priority="13252">
      <formula>IF(RIGHT(TEXT(AM102,"0.#"),1)=".",TRUE,FALSE)</formula>
    </cfRule>
  </conditionalFormatting>
  <conditionalFormatting sqref="AQ102">
    <cfRule type="expression" dxfId="2629" priority="13249">
      <formula>IF(RIGHT(TEXT(AQ102,"0.#"),1)=".",FALSE,TRUE)</formula>
    </cfRule>
    <cfRule type="expression" dxfId="2628" priority="13250">
      <formula>IF(RIGHT(TEXT(AQ102,"0.#"),1)=".",TRUE,FALSE)</formula>
    </cfRule>
  </conditionalFormatting>
  <conditionalFormatting sqref="AE104">
    <cfRule type="expression" dxfId="2627" priority="13247">
      <formula>IF(RIGHT(TEXT(AE104,"0.#"),1)=".",FALSE,TRUE)</formula>
    </cfRule>
    <cfRule type="expression" dxfId="2626" priority="13248">
      <formula>IF(RIGHT(TEXT(AE104,"0.#"),1)=".",TRUE,FALSE)</formula>
    </cfRule>
  </conditionalFormatting>
  <conditionalFormatting sqref="AI104">
    <cfRule type="expression" dxfId="2625" priority="13245">
      <formula>IF(RIGHT(TEXT(AI104,"0.#"),1)=".",FALSE,TRUE)</formula>
    </cfRule>
    <cfRule type="expression" dxfId="2624" priority="13246">
      <formula>IF(RIGHT(TEXT(AI104,"0.#"),1)=".",TRUE,FALSE)</formula>
    </cfRule>
  </conditionalFormatting>
  <conditionalFormatting sqref="AM104">
    <cfRule type="expression" dxfId="2623" priority="13243">
      <formula>IF(RIGHT(TEXT(AM104,"0.#"),1)=".",FALSE,TRUE)</formula>
    </cfRule>
    <cfRule type="expression" dxfId="2622" priority="13244">
      <formula>IF(RIGHT(TEXT(AM104,"0.#"),1)=".",TRUE,FALSE)</formula>
    </cfRule>
  </conditionalFormatting>
  <conditionalFormatting sqref="AE105">
    <cfRule type="expression" dxfId="2621" priority="13241">
      <formula>IF(RIGHT(TEXT(AE105,"0.#"),1)=".",FALSE,TRUE)</formula>
    </cfRule>
    <cfRule type="expression" dxfId="2620" priority="13242">
      <formula>IF(RIGHT(TEXT(AE105,"0.#"),1)=".",TRUE,FALSE)</formula>
    </cfRule>
  </conditionalFormatting>
  <conditionalFormatting sqref="AI105">
    <cfRule type="expression" dxfId="2619" priority="13239">
      <formula>IF(RIGHT(TEXT(AI105,"0.#"),1)=".",FALSE,TRUE)</formula>
    </cfRule>
    <cfRule type="expression" dxfId="2618" priority="13240">
      <formula>IF(RIGHT(TEXT(AI105,"0.#"),1)=".",TRUE,FALSE)</formula>
    </cfRule>
  </conditionalFormatting>
  <conditionalFormatting sqref="AM105">
    <cfRule type="expression" dxfId="2617" priority="13237">
      <formula>IF(RIGHT(TEXT(AM105,"0.#"),1)=".",FALSE,TRUE)</formula>
    </cfRule>
    <cfRule type="expression" dxfId="2616" priority="13238">
      <formula>IF(RIGHT(TEXT(AM105,"0.#"),1)=".",TRUE,FALSE)</formula>
    </cfRule>
  </conditionalFormatting>
  <conditionalFormatting sqref="AE107">
    <cfRule type="expression" dxfId="2615" priority="13233">
      <formula>IF(RIGHT(TEXT(AE107,"0.#"),1)=".",FALSE,TRUE)</formula>
    </cfRule>
    <cfRule type="expression" dxfId="2614" priority="13234">
      <formula>IF(RIGHT(TEXT(AE107,"0.#"),1)=".",TRUE,FALSE)</formula>
    </cfRule>
  </conditionalFormatting>
  <conditionalFormatting sqref="AI107">
    <cfRule type="expression" dxfId="2613" priority="13231">
      <formula>IF(RIGHT(TEXT(AI107,"0.#"),1)=".",FALSE,TRUE)</formula>
    </cfRule>
    <cfRule type="expression" dxfId="2612" priority="13232">
      <formula>IF(RIGHT(TEXT(AI107,"0.#"),1)=".",TRUE,FALSE)</formula>
    </cfRule>
  </conditionalFormatting>
  <conditionalFormatting sqref="AM107">
    <cfRule type="expression" dxfId="2611" priority="13229">
      <formula>IF(RIGHT(TEXT(AM107,"0.#"),1)=".",FALSE,TRUE)</formula>
    </cfRule>
    <cfRule type="expression" dxfId="2610" priority="13230">
      <formula>IF(RIGHT(TEXT(AM107,"0.#"),1)=".",TRUE,FALSE)</formula>
    </cfRule>
  </conditionalFormatting>
  <conditionalFormatting sqref="AE108">
    <cfRule type="expression" dxfId="2609" priority="13227">
      <formula>IF(RIGHT(TEXT(AE108,"0.#"),1)=".",FALSE,TRUE)</formula>
    </cfRule>
    <cfRule type="expression" dxfId="2608" priority="13228">
      <formula>IF(RIGHT(TEXT(AE108,"0.#"),1)=".",TRUE,FALSE)</formula>
    </cfRule>
  </conditionalFormatting>
  <conditionalFormatting sqref="AI108">
    <cfRule type="expression" dxfId="2607" priority="13225">
      <formula>IF(RIGHT(TEXT(AI108,"0.#"),1)=".",FALSE,TRUE)</formula>
    </cfRule>
    <cfRule type="expression" dxfId="2606" priority="13226">
      <formula>IF(RIGHT(TEXT(AI108,"0.#"),1)=".",TRUE,FALSE)</formula>
    </cfRule>
  </conditionalFormatting>
  <conditionalFormatting sqref="AM108">
    <cfRule type="expression" dxfId="2605" priority="13223">
      <formula>IF(RIGHT(TEXT(AM108,"0.#"),1)=".",FALSE,TRUE)</formula>
    </cfRule>
    <cfRule type="expression" dxfId="2604" priority="13224">
      <formula>IF(RIGHT(TEXT(AM108,"0.#"),1)=".",TRUE,FALSE)</formula>
    </cfRule>
  </conditionalFormatting>
  <conditionalFormatting sqref="AE110">
    <cfRule type="expression" dxfId="2603" priority="13219">
      <formula>IF(RIGHT(TEXT(AE110,"0.#"),1)=".",FALSE,TRUE)</formula>
    </cfRule>
    <cfRule type="expression" dxfId="2602" priority="13220">
      <formula>IF(RIGHT(TEXT(AE110,"0.#"),1)=".",TRUE,FALSE)</formula>
    </cfRule>
  </conditionalFormatting>
  <conditionalFormatting sqref="AI110">
    <cfRule type="expression" dxfId="2601" priority="13217">
      <formula>IF(RIGHT(TEXT(AI110,"0.#"),1)=".",FALSE,TRUE)</formula>
    </cfRule>
    <cfRule type="expression" dxfId="2600" priority="13218">
      <formula>IF(RIGHT(TEXT(AI110,"0.#"),1)=".",TRUE,FALSE)</formula>
    </cfRule>
  </conditionalFormatting>
  <conditionalFormatting sqref="AM110">
    <cfRule type="expression" dxfId="2599" priority="13215">
      <formula>IF(RIGHT(TEXT(AM110,"0.#"),1)=".",FALSE,TRUE)</formula>
    </cfRule>
    <cfRule type="expression" dxfId="2598" priority="13216">
      <formula>IF(RIGHT(TEXT(AM110,"0.#"),1)=".",TRUE,FALSE)</formula>
    </cfRule>
  </conditionalFormatting>
  <conditionalFormatting sqref="AE111">
    <cfRule type="expression" dxfId="2597" priority="13213">
      <formula>IF(RIGHT(TEXT(AE111,"0.#"),1)=".",FALSE,TRUE)</formula>
    </cfRule>
    <cfRule type="expression" dxfId="2596" priority="13214">
      <formula>IF(RIGHT(TEXT(AE111,"0.#"),1)=".",TRUE,FALSE)</formula>
    </cfRule>
  </conditionalFormatting>
  <conditionalFormatting sqref="AI111">
    <cfRule type="expression" dxfId="2595" priority="13211">
      <formula>IF(RIGHT(TEXT(AI111,"0.#"),1)=".",FALSE,TRUE)</formula>
    </cfRule>
    <cfRule type="expression" dxfId="2594" priority="13212">
      <formula>IF(RIGHT(TEXT(AI111,"0.#"),1)=".",TRUE,FALSE)</formula>
    </cfRule>
  </conditionalFormatting>
  <conditionalFormatting sqref="AM111">
    <cfRule type="expression" dxfId="2593" priority="13209">
      <formula>IF(RIGHT(TEXT(AM111,"0.#"),1)=".",FALSE,TRUE)</formula>
    </cfRule>
    <cfRule type="expression" dxfId="2592" priority="13210">
      <formula>IF(RIGHT(TEXT(AM111,"0.#"),1)=".",TRUE,FALSE)</formula>
    </cfRule>
  </conditionalFormatting>
  <conditionalFormatting sqref="AE113">
    <cfRule type="expression" dxfId="2591" priority="13205">
      <formula>IF(RIGHT(TEXT(AE113,"0.#"),1)=".",FALSE,TRUE)</formula>
    </cfRule>
    <cfRule type="expression" dxfId="2590" priority="13206">
      <formula>IF(RIGHT(TEXT(AE113,"0.#"),1)=".",TRUE,FALSE)</formula>
    </cfRule>
  </conditionalFormatting>
  <conditionalFormatting sqref="AI113">
    <cfRule type="expression" dxfId="2589" priority="13203">
      <formula>IF(RIGHT(TEXT(AI113,"0.#"),1)=".",FALSE,TRUE)</formula>
    </cfRule>
    <cfRule type="expression" dxfId="2588" priority="13204">
      <formula>IF(RIGHT(TEXT(AI113,"0.#"),1)=".",TRUE,FALSE)</formula>
    </cfRule>
  </conditionalFormatting>
  <conditionalFormatting sqref="AM113">
    <cfRule type="expression" dxfId="2587" priority="13201">
      <formula>IF(RIGHT(TEXT(AM113,"0.#"),1)=".",FALSE,TRUE)</formula>
    </cfRule>
    <cfRule type="expression" dxfId="2586" priority="13202">
      <formula>IF(RIGHT(TEXT(AM113,"0.#"),1)=".",TRUE,FALSE)</formula>
    </cfRule>
  </conditionalFormatting>
  <conditionalFormatting sqref="AE114">
    <cfRule type="expression" dxfId="2585" priority="13199">
      <formula>IF(RIGHT(TEXT(AE114,"0.#"),1)=".",FALSE,TRUE)</formula>
    </cfRule>
    <cfRule type="expression" dxfId="2584" priority="13200">
      <formula>IF(RIGHT(TEXT(AE114,"0.#"),1)=".",TRUE,FALSE)</formula>
    </cfRule>
  </conditionalFormatting>
  <conditionalFormatting sqref="AI114">
    <cfRule type="expression" dxfId="2583" priority="13197">
      <formula>IF(RIGHT(TEXT(AI114,"0.#"),1)=".",FALSE,TRUE)</formula>
    </cfRule>
    <cfRule type="expression" dxfId="2582" priority="13198">
      <formula>IF(RIGHT(TEXT(AI114,"0.#"),1)=".",TRUE,FALSE)</formula>
    </cfRule>
  </conditionalFormatting>
  <conditionalFormatting sqref="AM114">
    <cfRule type="expression" dxfId="2581" priority="13195">
      <formula>IF(RIGHT(TEXT(AM114,"0.#"),1)=".",FALSE,TRUE)</formula>
    </cfRule>
    <cfRule type="expression" dxfId="2580" priority="13196">
      <formula>IF(RIGHT(TEXT(AM114,"0.#"),1)=".",TRUE,FALSE)</formula>
    </cfRule>
  </conditionalFormatting>
  <conditionalFormatting sqref="AE116 AQ116">
    <cfRule type="expression" dxfId="2579" priority="13191">
      <formula>IF(RIGHT(TEXT(AE116,"0.#"),1)=".",FALSE,TRUE)</formula>
    </cfRule>
    <cfRule type="expression" dxfId="2578" priority="13192">
      <formula>IF(RIGHT(TEXT(AE116,"0.#"),1)=".",TRUE,FALSE)</formula>
    </cfRule>
  </conditionalFormatting>
  <conditionalFormatting sqref="AI116">
    <cfRule type="expression" dxfId="2577" priority="13189">
      <formula>IF(RIGHT(TEXT(AI116,"0.#"),1)=".",FALSE,TRUE)</formula>
    </cfRule>
    <cfRule type="expression" dxfId="2576" priority="13190">
      <formula>IF(RIGHT(TEXT(AI116,"0.#"),1)=".",TRUE,FALSE)</formula>
    </cfRule>
  </conditionalFormatting>
  <conditionalFormatting sqref="AM116">
    <cfRule type="expression" dxfId="2575" priority="13187">
      <formula>IF(RIGHT(TEXT(AM116,"0.#"),1)=".",FALSE,TRUE)</formula>
    </cfRule>
    <cfRule type="expression" dxfId="2574" priority="13188">
      <formula>IF(RIGHT(TEXT(AM116,"0.#"),1)=".",TRUE,FALSE)</formula>
    </cfRule>
  </conditionalFormatting>
  <conditionalFormatting sqref="AE117 AM117">
    <cfRule type="expression" dxfId="2573" priority="13185">
      <formula>IF(RIGHT(TEXT(AE117,"0.#"),1)=".",FALSE,TRUE)</formula>
    </cfRule>
    <cfRule type="expression" dxfId="2572" priority="13186">
      <formula>IF(RIGHT(TEXT(AE117,"0.#"),1)=".",TRUE,FALSE)</formula>
    </cfRule>
  </conditionalFormatting>
  <conditionalFormatting sqref="AI117">
    <cfRule type="expression" dxfId="2571" priority="13183">
      <formula>IF(RIGHT(TEXT(AI117,"0.#"),1)=".",FALSE,TRUE)</formula>
    </cfRule>
    <cfRule type="expression" dxfId="2570" priority="13184">
      <formula>IF(RIGHT(TEXT(AI117,"0.#"),1)=".",TRUE,FALSE)</formula>
    </cfRule>
  </conditionalFormatting>
  <conditionalFormatting sqref="AQ117">
    <cfRule type="expression" dxfId="2569" priority="13179">
      <formula>IF(RIGHT(TEXT(AQ117,"0.#"),1)=".",FALSE,TRUE)</formula>
    </cfRule>
    <cfRule type="expression" dxfId="2568" priority="13180">
      <formula>IF(RIGHT(TEXT(AQ117,"0.#"),1)=".",TRUE,FALSE)</formula>
    </cfRule>
  </conditionalFormatting>
  <conditionalFormatting sqref="AE119 AQ119">
    <cfRule type="expression" dxfId="2567" priority="13177">
      <formula>IF(RIGHT(TEXT(AE119,"0.#"),1)=".",FALSE,TRUE)</formula>
    </cfRule>
    <cfRule type="expression" dxfId="2566" priority="13178">
      <formula>IF(RIGHT(TEXT(AE119,"0.#"),1)=".",TRUE,FALSE)</formula>
    </cfRule>
  </conditionalFormatting>
  <conditionalFormatting sqref="AI119">
    <cfRule type="expression" dxfId="2565" priority="13175">
      <formula>IF(RIGHT(TEXT(AI119,"0.#"),1)=".",FALSE,TRUE)</formula>
    </cfRule>
    <cfRule type="expression" dxfId="2564" priority="13176">
      <formula>IF(RIGHT(TEXT(AI119,"0.#"),1)=".",TRUE,FALSE)</formula>
    </cfRule>
  </conditionalFormatting>
  <conditionalFormatting sqref="AM119">
    <cfRule type="expression" dxfId="2563" priority="13173">
      <formula>IF(RIGHT(TEXT(AM119,"0.#"),1)=".",FALSE,TRUE)</formula>
    </cfRule>
    <cfRule type="expression" dxfId="2562" priority="13174">
      <formula>IF(RIGHT(TEXT(AM119,"0.#"),1)=".",TRUE,FALSE)</formula>
    </cfRule>
  </conditionalFormatting>
  <conditionalFormatting sqref="AQ120">
    <cfRule type="expression" dxfId="2561" priority="13165">
      <formula>IF(RIGHT(TEXT(AQ120,"0.#"),1)=".",FALSE,TRUE)</formula>
    </cfRule>
    <cfRule type="expression" dxfId="2560" priority="13166">
      <formula>IF(RIGHT(TEXT(AQ120,"0.#"),1)=".",TRUE,FALSE)</formula>
    </cfRule>
  </conditionalFormatting>
  <conditionalFormatting sqref="AE122 AQ122">
    <cfRule type="expression" dxfId="2559" priority="13163">
      <formula>IF(RIGHT(TEXT(AE122,"0.#"),1)=".",FALSE,TRUE)</formula>
    </cfRule>
    <cfRule type="expression" dxfId="2558" priority="13164">
      <formula>IF(RIGHT(TEXT(AE122,"0.#"),1)=".",TRUE,FALSE)</formula>
    </cfRule>
  </conditionalFormatting>
  <conditionalFormatting sqref="AI122">
    <cfRule type="expression" dxfId="2557" priority="13161">
      <formula>IF(RIGHT(TEXT(AI122,"0.#"),1)=".",FALSE,TRUE)</formula>
    </cfRule>
    <cfRule type="expression" dxfId="2556" priority="13162">
      <formula>IF(RIGHT(TEXT(AI122,"0.#"),1)=".",TRUE,FALSE)</formula>
    </cfRule>
  </conditionalFormatting>
  <conditionalFormatting sqref="AM122">
    <cfRule type="expression" dxfId="2555" priority="13159">
      <formula>IF(RIGHT(TEXT(AM122,"0.#"),1)=".",FALSE,TRUE)</formula>
    </cfRule>
    <cfRule type="expression" dxfId="2554" priority="13160">
      <formula>IF(RIGHT(TEXT(AM122,"0.#"),1)=".",TRUE,FALSE)</formula>
    </cfRule>
  </conditionalFormatting>
  <conditionalFormatting sqref="AQ123">
    <cfRule type="expression" dxfId="2553" priority="13151">
      <formula>IF(RIGHT(TEXT(AQ123,"0.#"),1)=".",FALSE,TRUE)</formula>
    </cfRule>
    <cfRule type="expression" dxfId="2552" priority="13152">
      <formula>IF(RIGHT(TEXT(AQ123,"0.#"),1)=".",TRUE,FALSE)</formula>
    </cfRule>
  </conditionalFormatting>
  <conditionalFormatting sqref="AE125 AQ125">
    <cfRule type="expression" dxfId="2551" priority="13149">
      <formula>IF(RIGHT(TEXT(AE125,"0.#"),1)=".",FALSE,TRUE)</formula>
    </cfRule>
    <cfRule type="expression" dxfId="2550" priority="13150">
      <formula>IF(RIGHT(TEXT(AE125,"0.#"),1)=".",TRUE,FALSE)</formula>
    </cfRule>
  </conditionalFormatting>
  <conditionalFormatting sqref="AI125">
    <cfRule type="expression" dxfId="2549" priority="13147">
      <formula>IF(RIGHT(TEXT(AI125,"0.#"),1)=".",FALSE,TRUE)</formula>
    </cfRule>
    <cfRule type="expression" dxfId="2548" priority="13148">
      <formula>IF(RIGHT(TEXT(AI125,"0.#"),1)=".",TRUE,FALSE)</formula>
    </cfRule>
  </conditionalFormatting>
  <conditionalFormatting sqref="AM125">
    <cfRule type="expression" dxfId="2547" priority="13145">
      <formula>IF(RIGHT(TEXT(AM125,"0.#"),1)=".",FALSE,TRUE)</formula>
    </cfRule>
    <cfRule type="expression" dxfId="2546" priority="13146">
      <formula>IF(RIGHT(TEXT(AM125,"0.#"),1)=".",TRUE,FALSE)</formula>
    </cfRule>
  </conditionalFormatting>
  <conditionalFormatting sqref="AQ126">
    <cfRule type="expression" dxfId="2545" priority="13137">
      <formula>IF(RIGHT(TEXT(AQ126,"0.#"),1)=".",FALSE,TRUE)</formula>
    </cfRule>
    <cfRule type="expression" dxfId="2544" priority="13138">
      <formula>IF(RIGHT(TEXT(AQ126,"0.#"),1)=".",TRUE,FALSE)</formula>
    </cfRule>
  </conditionalFormatting>
  <conditionalFormatting sqref="AE128 AQ128">
    <cfRule type="expression" dxfId="2543" priority="13135">
      <formula>IF(RIGHT(TEXT(AE128,"0.#"),1)=".",FALSE,TRUE)</formula>
    </cfRule>
    <cfRule type="expression" dxfId="2542" priority="13136">
      <formula>IF(RIGHT(TEXT(AE128,"0.#"),1)=".",TRUE,FALSE)</formula>
    </cfRule>
  </conditionalFormatting>
  <conditionalFormatting sqref="AI128">
    <cfRule type="expression" dxfId="2541" priority="13133">
      <formula>IF(RIGHT(TEXT(AI128,"0.#"),1)=".",FALSE,TRUE)</formula>
    </cfRule>
    <cfRule type="expression" dxfId="2540" priority="13134">
      <formula>IF(RIGHT(TEXT(AI128,"0.#"),1)=".",TRUE,FALSE)</formula>
    </cfRule>
  </conditionalFormatting>
  <conditionalFormatting sqref="AM128">
    <cfRule type="expression" dxfId="2539" priority="13131">
      <formula>IF(RIGHT(TEXT(AM128,"0.#"),1)=".",FALSE,TRUE)</formula>
    </cfRule>
    <cfRule type="expression" dxfId="2538" priority="13132">
      <formula>IF(RIGHT(TEXT(AM128,"0.#"),1)=".",TRUE,FALSE)</formula>
    </cfRule>
  </conditionalFormatting>
  <conditionalFormatting sqref="AQ129">
    <cfRule type="expression" dxfId="2537" priority="13123">
      <formula>IF(RIGHT(TEXT(AQ129,"0.#"),1)=".",FALSE,TRUE)</formula>
    </cfRule>
    <cfRule type="expression" dxfId="2536" priority="13124">
      <formula>IF(RIGHT(TEXT(AQ129,"0.#"),1)=".",TRUE,FALSE)</formula>
    </cfRule>
  </conditionalFormatting>
  <conditionalFormatting sqref="AE75">
    <cfRule type="expression" dxfId="2535" priority="13121">
      <formula>IF(RIGHT(TEXT(AE75,"0.#"),1)=".",FALSE,TRUE)</formula>
    </cfRule>
    <cfRule type="expression" dxfId="2534" priority="13122">
      <formula>IF(RIGHT(TEXT(AE75,"0.#"),1)=".",TRUE,FALSE)</formula>
    </cfRule>
  </conditionalFormatting>
  <conditionalFormatting sqref="AE76">
    <cfRule type="expression" dxfId="2533" priority="13119">
      <formula>IF(RIGHT(TEXT(AE76,"0.#"),1)=".",FALSE,TRUE)</formula>
    </cfRule>
    <cfRule type="expression" dxfId="2532" priority="13120">
      <formula>IF(RIGHT(TEXT(AE76,"0.#"),1)=".",TRUE,FALSE)</formula>
    </cfRule>
  </conditionalFormatting>
  <conditionalFormatting sqref="AE77">
    <cfRule type="expression" dxfId="2531" priority="13117">
      <formula>IF(RIGHT(TEXT(AE77,"0.#"),1)=".",FALSE,TRUE)</formula>
    </cfRule>
    <cfRule type="expression" dxfId="2530" priority="13118">
      <formula>IF(RIGHT(TEXT(AE77,"0.#"),1)=".",TRUE,FALSE)</formula>
    </cfRule>
  </conditionalFormatting>
  <conditionalFormatting sqref="AI77">
    <cfRule type="expression" dxfId="2529" priority="13115">
      <formula>IF(RIGHT(TEXT(AI77,"0.#"),1)=".",FALSE,TRUE)</formula>
    </cfRule>
    <cfRule type="expression" dxfId="2528" priority="13116">
      <formula>IF(RIGHT(TEXT(AI77,"0.#"),1)=".",TRUE,FALSE)</formula>
    </cfRule>
  </conditionalFormatting>
  <conditionalFormatting sqref="AI76">
    <cfRule type="expression" dxfId="2527" priority="13113">
      <formula>IF(RIGHT(TEXT(AI76,"0.#"),1)=".",FALSE,TRUE)</formula>
    </cfRule>
    <cfRule type="expression" dxfId="2526" priority="13114">
      <formula>IF(RIGHT(TEXT(AI76,"0.#"),1)=".",TRUE,FALSE)</formula>
    </cfRule>
  </conditionalFormatting>
  <conditionalFormatting sqref="AI75">
    <cfRule type="expression" dxfId="2525" priority="13111">
      <formula>IF(RIGHT(TEXT(AI75,"0.#"),1)=".",FALSE,TRUE)</formula>
    </cfRule>
    <cfRule type="expression" dxfId="2524" priority="13112">
      <formula>IF(RIGHT(TEXT(AI75,"0.#"),1)=".",TRUE,FALSE)</formula>
    </cfRule>
  </conditionalFormatting>
  <conditionalFormatting sqref="AM75">
    <cfRule type="expression" dxfId="2523" priority="13109">
      <formula>IF(RIGHT(TEXT(AM75,"0.#"),1)=".",FALSE,TRUE)</formula>
    </cfRule>
    <cfRule type="expression" dxfId="2522" priority="13110">
      <formula>IF(RIGHT(TEXT(AM75,"0.#"),1)=".",TRUE,FALSE)</formula>
    </cfRule>
  </conditionalFormatting>
  <conditionalFormatting sqref="AM76">
    <cfRule type="expression" dxfId="2521" priority="13107">
      <formula>IF(RIGHT(TEXT(AM76,"0.#"),1)=".",FALSE,TRUE)</formula>
    </cfRule>
    <cfRule type="expression" dxfId="2520" priority="13108">
      <formula>IF(RIGHT(TEXT(AM76,"0.#"),1)=".",TRUE,FALSE)</formula>
    </cfRule>
  </conditionalFormatting>
  <conditionalFormatting sqref="AM77">
    <cfRule type="expression" dxfId="2519" priority="13105">
      <formula>IF(RIGHT(TEXT(AM77,"0.#"),1)=".",FALSE,TRUE)</formula>
    </cfRule>
    <cfRule type="expression" dxfId="2518" priority="13106">
      <formula>IF(RIGHT(TEXT(AM77,"0.#"),1)=".",TRUE,FALSE)</formula>
    </cfRule>
  </conditionalFormatting>
  <conditionalFormatting sqref="AE134:AE135 AI134:AI135 AM134:AM135 AQ134:AQ135 AU134:AU135">
    <cfRule type="expression" dxfId="2517" priority="13091">
      <formula>IF(RIGHT(TEXT(AE134,"0.#"),1)=".",FALSE,TRUE)</formula>
    </cfRule>
    <cfRule type="expression" dxfId="2516" priority="13092">
      <formula>IF(RIGHT(TEXT(AE134,"0.#"),1)=".",TRUE,FALSE)</formula>
    </cfRule>
  </conditionalFormatting>
  <conditionalFormatting sqref="AM435 AQ435">
    <cfRule type="expression" dxfId="2515" priority="13045">
      <formula>IF(RIGHT(TEXT(AM435,"0.#"),1)=".",FALSE,TRUE)</formula>
    </cfRule>
    <cfRule type="expression" dxfId="2514" priority="13046">
      <formula>IF(RIGHT(TEXT(AM435,"0.#"),1)=".",TRUE,FALSE)</formula>
    </cfRule>
  </conditionalFormatting>
  <conditionalFormatting sqref="AM433 AQ433">
    <cfRule type="expression" dxfId="2513" priority="13049">
      <formula>IF(RIGHT(TEXT(AM433,"0.#"),1)=".",FALSE,TRUE)</formula>
    </cfRule>
    <cfRule type="expression" dxfId="2512" priority="13050">
      <formula>IF(RIGHT(TEXT(AM433,"0.#"),1)=".",TRUE,FALSE)</formula>
    </cfRule>
  </conditionalFormatting>
  <conditionalFormatting sqref="AM434 AQ434">
    <cfRule type="expression" dxfId="2511" priority="13047">
      <formula>IF(RIGHT(TEXT(AM434,"0.#"),1)=".",FALSE,TRUE)</formula>
    </cfRule>
    <cfRule type="expression" dxfId="2510" priority="13048">
      <formula>IF(RIGHT(TEXT(AM434,"0.#"),1)=".",TRUE,FALSE)</formula>
    </cfRule>
  </conditionalFormatting>
  <conditionalFormatting sqref="AU433">
    <cfRule type="expression" dxfId="2509" priority="13037">
      <formula>IF(RIGHT(TEXT(AU433,"0.#"),1)=".",FALSE,TRUE)</formula>
    </cfRule>
    <cfRule type="expression" dxfId="2508" priority="13038">
      <formula>IF(RIGHT(TEXT(AU433,"0.#"),1)=".",TRUE,FALSE)</formula>
    </cfRule>
  </conditionalFormatting>
  <conditionalFormatting sqref="AU434">
    <cfRule type="expression" dxfId="2507" priority="13035">
      <formula>IF(RIGHT(TEXT(AU434,"0.#"),1)=".",FALSE,TRUE)</formula>
    </cfRule>
    <cfRule type="expression" dxfId="2506" priority="13036">
      <formula>IF(RIGHT(TEXT(AU434,"0.#"),1)=".",TRUE,FALSE)</formula>
    </cfRule>
  </conditionalFormatting>
  <conditionalFormatting sqref="AU435">
    <cfRule type="expression" dxfId="2505" priority="13033">
      <formula>IF(RIGHT(TEXT(AU435,"0.#"),1)=".",FALSE,TRUE)</formula>
    </cfRule>
    <cfRule type="expression" dxfId="2504" priority="13034">
      <formula>IF(RIGHT(TEXT(AU435,"0.#"),1)=".",TRUE,FALSE)</formula>
    </cfRule>
  </conditionalFormatting>
  <conditionalFormatting sqref="AL839:AO866">
    <cfRule type="expression" dxfId="2503" priority="6661">
      <formula>IF(AND(AL839&gt;=0, RIGHT(TEXT(AL839,"0.#"),1)&lt;&gt;"."),TRUE,FALSE)</formula>
    </cfRule>
    <cfRule type="expression" dxfId="2502" priority="6662">
      <formula>IF(AND(AL839&gt;=0, RIGHT(TEXT(AL839,"0.#"),1)="."),TRUE,FALSE)</formula>
    </cfRule>
    <cfRule type="expression" dxfId="2501" priority="6663">
      <formula>IF(AND(AL839&lt;0, RIGHT(TEXT(AL839,"0.#"),1)&lt;&gt;"."),TRUE,FALSE)</formula>
    </cfRule>
    <cfRule type="expression" dxfId="2500" priority="6664">
      <formula>IF(AND(AL839&lt;0, RIGHT(TEXT(AL839,"0.#"),1)="."),TRUE,FALSE)</formula>
    </cfRule>
  </conditionalFormatting>
  <conditionalFormatting sqref="AQ53:AQ55">
    <cfRule type="expression" dxfId="2499" priority="4683">
      <formula>IF(RIGHT(TEXT(AQ53,"0.#"),1)=".",FALSE,TRUE)</formula>
    </cfRule>
    <cfRule type="expression" dxfId="2498" priority="4684">
      <formula>IF(RIGHT(TEXT(AQ53,"0.#"),1)=".",TRUE,FALSE)</formula>
    </cfRule>
  </conditionalFormatting>
  <conditionalFormatting sqref="AU53:AU55">
    <cfRule type="expression" dxfId="2497" priority="4681">
      <formula>IF(RIGHT(TEXT(AU53,"0.#"),1)=".",FALSE,TRUE)</formula>
    </cfRule>
    <cfRule type="expression" dxfId="2496" priority="4682">
      <formula>IF(RIGHT(TEXT(AU53,"0.#"),1)=".",TRUE,FALSE)</formula>
    </cfRule>
  </conditionalFormatting>
  <conditionalFormatting sqref="AQ60:AQ62">
    <cfRule type="expression" dxfId="2495" priority="4679">
      <formula>IF(RIGHT(TEXT(AQ60,"0.#"),1)=".",FALSE,TRUE)</formula>
    </cfRule>
    <cfRule type="expression" dxfId="2494" priority="4680">
      <formula>IF(RIGHT(TEXT(AQ60,"0.#"),1)=".",TRUE,FALSE)</formula>
    </cfRule>
  </conditionalFormatting>
  <conditionalFormatting sqref="AU60:AU62">
    <cfRule type="expression" dxfId="2493" priority="4677">
      <formula>IF(RIGHT(TEXT(AU60,"0.#"),1)=".",FALSE,TRUE)</formula>
    </cfRule>
    <cfRule type="expression" dxfId="2492" priority="4678">
      <formula>IF(RIGHT(TEXT(AU60,"0.#"),1)=".",TRUE,FALSE)</formula>
    </cfRule>
  </conditionalFormatting>
  <conditionalFormatting sqref="AQ75:AQ77">
    <cfRule type="expression" dxfId="2491" priority="4675">
      <formula>IF(RIGHT(TEXT(AQ75,"0.#"),1)=".",FALSE,TRUE)</formula>
    </cfRule>
    <cfRule type="expression" dxfId="2490" priority="4676">
      <formula>IF(RIGHT(TEXT(AQ75,"0.#"),1)=".",TRUE,FALSE)</formula>
    </cfRule>
  </conditionalFormatting>
  <conditionalFormatting sqref="AU75:AU77">
    <cfRule type="expression" dxfId="2489" priority="4673">
      <formula>IF(RIGHT(TEXT(AU75,"0.#"),1)=".",FALSE,TRUE)</formula>
    </cfRule>
    <cfRule type="expression" dxfId="2488" priority="4674">
      <formula>IF(RIGHT(TEXT(AU75,"0.#"),1)=".",TRUE,FALSE)</formula>
    </cfRule>
  </conditionalFormatting>
  <conditionalFormatting sqref="AQ87:AQ89">
    <cfRule type="expression" dxfId="2487" priority="4671">
      <formula>IF(RIGHT(TEXT(AQ87,"0.#"),1)=".",FALSE,TRUE)</formula>
    </cfRule>
    <cfRule type="expression" dxfId="2486" priority="4672">
      <formula>IF(RIGHT(TEXT(AQ87,"0.#"),1)=".",TRUE,FALSE)</formula>
    </cfRule>
  </conditionalFormatting>
  <conditionalFormatting sqref="AU87:AU89">
    <cfRule type="expression" dxfId="2485" priority="4669">
      <formula>IF(RIGHT(TEXT(AU87,"0.#"),1)=".",FALSE,TRUE)</formula>
    </cfRule>
    <cfRule type="expression" dxfId="2484" priority="4670">
      <formula>IF(RIGHT(TEXT(AU87,"0.#"),1)=".",TRUE,FALSE)</formula>
    </cfRule>
  </conditionalFormatting>
  <conditionalFormatting sqref="AQ92:AQ94">
    <cfRule type="expression" dxfId="2483" priority="4667">
      <formula>IF(RIGHT(TEXT(AQ92,"0.#"),1)=".",FALSE,TRUE)</formula>
    </cfRule>
    <cfRule type="expression" dxfId="2482" priority="4668">
      <formula>IF(RIGHT(TEXT(AQ92,"0.#"),1)=".",TRUE,FALSE)</formula>
    </cfRule>
  </conditionalFormatting>
  <conditionalFormatting sqref="AU92:AU94">
    <cfRule type="expression" dxfId="2481" priority="4665">
      <formula>IF(RIGHT(TEXT(AU92,"0.#"),1)=".",FALSE,TRUE)</formula>
    </cfRule>
    <cfRule type="expression" dxfId="2480" priority="4666">
      <formula>IF(RIGHT(TEXT(AU92,"0.#"),1)=".",TRUE,FALSE)</formula>
    </cfRule>
  </conditionalFormatting>
  <conditionalFormatting sqref="AQ97:AQ99">
    <cfRule type="expression" dxfId="2479" priority="4663">
      <formula>IF(RIGHT(TEXT(AQ97,"0.#"),1)=".",FALSE,TRUE)</formula>
    </cfRule>
    <cfRule type="expression" dxfId="2478" priority="4664">
      <formula>IF(RIGHT(TEXT(AQ97,"0.#"),1)=".",TRUE,FALSE)</formula>
    </cfRule>
  </conditionalFormatting>
  <conditionalFormatting sqref="AU97:AU99">
    <cfRule type="expression" dxfId="2477" priority="4661">
      <formula>IF(RIGHT(TEXT(AU97,"0.#"),1)=".",FALSE,TRUE)</formula>
    </cfRule>
    <cfRule type="expression" dxfId="2476" priority="4662">
      <formula>IF(RIGHT(TEXT(AU97,"0.#"),1)=".",TRUE,FALSE)</formula>
    </cfRule>
  </conditionalFormatting>
  <conditionalFormatting sqref="AE120 AM120">
    <cfRule type="expression" dxfId="2475" priority="3005">
      <formula>IF(RIGHT(TEXT(AE120,"0.#"),1)=".",FALSE,TRUE)</formula>
    </cfRule>
    <cfRule type="expression" dxfId="2474" priority="3006">
      <formula>IF(RIGHT(TEXT(AE120,"0.#"),1)=".",TRUE,FALSE)</formula>
    </cfRule>
  </conditionalFormatting>
  <conditionalFormatting sqref="AI126">
    <cfRule type="expression" dxfId="2473" priority="2995">
      <formula>IF(RIGHT(TEXT(AI126,"0.#"),1)=".",FALSE,TRUE)</formula>
    </cfRule>
    <cfRule type="expression" dxfId="2472" priority="2996">
      <formula>IF(RIGHT(TEXT(AI126,"0.#"),1)=".",TRUE,FALSE)</formula>
    </cfRule>
  </conditionalFormatting>
  <conditionalFormatting sqref="AI120">
    <cfRule type="expression" dxfId="2471" priority="3003">
      <formula>IF(RIGHT(TEXT(AI120,"0.#"),1)=".",FALSE,TRUE)</formula>
    </cfRule>
    <cfRule type="expression" dxfId="2470" priority="3004">
      <formula>IF(RIGHT(TEXT(AI120,"0.#"),1)=".",TRUE,FALSE)</formula>
    </cfRule>
  </conditionalFormatting>
  <conditionalFormatting sqref="AE123 AM123">
    <cfRule type="expression" dxfId="2469" priority="3001">
      <formula>IF(RIGHT(TEXT(AE123,"0.#"),1)=".",FALSE,TRUE)</formula>
    </cfRule>
    <cfRule type="expression" dxfId="2468" priority="3002">
      <formula>IF(RIGHT(TEXT(AE123,"0.#"),1)=".",TRUE,FALSE)</formula>
    </cfRule>
  </conditionalFormatting>
  <conditionalFormatting sqref="AI123">
    <cfRule type="expression" dxfId="2467" priority="2999">
      <formula>IF(RIGHT(TEXT(AI123,"0.#"),1)=".",FALSE,TRUE)</formula>
    </cfRule>
    <cfRule type="expression" dxfId="2466" priority="3000">
      <formula>IF(RIGHT(TEXT(AI123,"0.#"),1)=".",TRUE,FALSE)</formula>
    </cfRule>
  </conditionalFormatting>
  <conditionalFormatting sqref="AE126 AM126">
    <cfRule type="expression" dxfId="2465" priority="2997">
      <formula>IF(RIGHT(TEXT(AE126,"0.#"),1)=".",FALSE,TRUE)</formula>
    </cfRule>
    <cfRule type="expression" dxfId="2464" priority="2998">
      <formula>IF(RIGHT(TEXT(AE126,"0.#"),1)=".",TRUE,FALSE)</formula>
    </cfRule>
  </conditionalFormatting>
  <conditionalFormatting sqref="AE129 AM129">
    <cfRule type="expression" dxfId="2463" priority="2993">
      <formula>IF(RIGHT(TEXT(AE129,"0.#"),1)=".",FALSE,TRUE)</formula>
    </cfRule>
    <cfRule type="expression" dxfId="2462" priority="2994">
      <formula>IF(RIGHT(TEXT(AE129,"0.#"),1)=".",TRUE,FALSE)</formula>
    </cfRule>
  </conditionalFormatting>
  <conditionalFormatting sqref="AI129">
    <cfRule type="expression" dxfId="2461" priority="2991">
      <formula>IF(RIGHT(TEXT(AI129,"0.#"),1)=".",FALSE,TRUE)</formula>
    </cfRule>
    <cfRule type="expression" dxfId="2460" priority="2992">
      <formula>IF(RIGHT(TEXT(AI129,"0.#"),1)=".",TRUE,FALSE)</formula>
    </cfRule>
  </conditionalFormatting>
  <conditionalFormatting sqref="Y839:Y866">
    <cfRule type="expression" dxfId="2459" priority="2989">
      <formula>IF(RIGHT(TEXT(Y839,"0.#"),1)=".",FALSE,TRUE)</formula>
    </cfRule>
    <cfRule type="expression" dxfId="2458" priority="2990">
      <formula>IF(RIGHT(TEXT(Y839,"0.#"),1)=".",TRUE,FALSE)</formula>
    </cfRule>
  </conditionalFormatting>
  <conditionalFormatting sqref="AU518">
    <cfRule type="expression" dxfId="2457" priority="1499">
      <formula>IF(RIGHT(TEXT(AU518,"0.#"),1)=".",FALSE,TRUE)</formula>
    </cfRule>
    <cfRule type="expression" dxfId="2456" priority="1500">
      <formula>IF(RIGHT(TEXT(AU518,"0.#"),1)=".",TRUE,FALSE)</formula>
    </cfRule>
  </conditionalFormatting>
  <conditionalFormatting sqref="AQ551">
    <cfRule type="expression" dxfId="2455" priority="1275">
      <formula>IF(RIGHT(TEXT(AQ551,"0.#"),1)=".",FALSE,TRUE)</formula>
    </cfRule>
    <cfRule type="expression" dxfId="2454" priority="1276">
      <formula>IF(RIGHT(TEXT(AQ551,"0.#"),1)=".",TRUE,FALSE)</formula>
    </cfRule>
  </conditionalFormatting>
  <conditionalFormatting sqref="AE556">
    <cfRule type="expression" dxfId="2453" priority="1273">
      <formula>IF(RIGHT(TEXT(AE556,"0.#"),1)=".",FALSE,TRUE)</formula>
    </cfRule>
    <cfRule type="expression" dxfId="2452" priority="1274">
      <formula>IF(RIGHT(TEXT(AE556,"0.#"),1)=".",TRUE,FALSE)</formula>
    </cfRule>
  </conditionalFormatting>
  <conditionalFormatting sqref="AE557">
    <cfRule type="expression" dxfId="2451" priority="1271">
      <formula>IF(RIGHT(TEXT(AE557,"0.#"),1)=".",FALSE,TRUE)</formula>
    </cfRule>
    <cfRule type="expression" dxfId="2450" priority="1272">
      <formula>IF(RIGHT(TEXT(AE557,"0.#"),1)=".",TRUE,FALSE)</formula>
    </cfRule>
  </conditionalFormatting>
  <conditionalFormatting sqref="AE558">
    <cfRule type="expression" dxfId="2449" priority="1269">
      <formula>IF(RIGHT(TEXT(AE558,"0.#"),1)=".",FALSE,TRUE)</formula>
    </cfRule>
    <cfRule type="expression" dxfId="2448" priority="1270">
      <formula>IF(RIGHT(TEXT(AE558,"0.#"),1)=".",TRUE,FALSE)</formula>
    </cfRule>
  </conditionalFormatting>
  <conditionalFormatting sqref="AU556">
    <cfRule type="expression" dxfId="2447" priority="1261">
      <formula>IF(RIGHT(TEXT(AU556,"0.#"),1)=".",FALSE,TRUE)</formula>
    </cfRule>
    <cfRule type="expression" dxfId="2446" priority="1262">
      <formula>IF(RIGHT(TEXT(AU556,"0.#"),1)=".",TRUE,FALSE)</formula>
    </cfRule>
  </conditionalFormatting>
  <conditionalFormatting sqref="AU557">
    <cfRule type="expression" dxfId="2445" priority="1259">
      <formula>IF(RIGHT(TEXT(AU557,"0.#"),1)=".",FALSE,TRUE)</formula>
    </cfRule>
    <cfRule type="expression" dxfId="2444" priority="1260">
      <formula>IF(RIGHT(TEXT(AU557,"0.#"),1)=".",TRUE,FALSE)</formula>
    </cfRule>
  </conditionalFormatting>
  <conditionalFormatting sqref="AU558">
    <cfRule type="expression" dxfId="2443" priority="1257">
      <formula>IF(RIGHT(TEXT(AU558,"0.#"),1)=".",FALSE,TRUE)</formula>
    </cfRule>
    <cfRule type="expression" dxfId="2442" priority="1258">
      <formula>IF(RIGHT(TEXT(AU558,"0.#"),1)=".",TRUE,FALSE)</formula>
    </cfRule>
  </conditionalFormatting>
  <conditionalFormatting sqref="AQ557">
    <cfRule type="expression" dxfId="2441" priority="1249">
      <formula>IF(RIGHT(TEXT(AQ557,"0.#"),1)=".",FALSE,TRUE)</formula>
    </cfRule>
    <cfRule type="expression" dxfId="2440" priority="1250">
      <formula>IF(RIGHT(TEXT(AQ557,"0.#"),1)=".",TRUE,FALSE)</formula>
    </cfRule>
  </conditionalFormatting>
  <conditionalFormatting sqref="AQ558">
    <cfRule type="expression" dxfId="2439" priority="1247">
      <formula>IF(RIGHT(TEXT(AQ558,"0.#"),1)=".",FALSE,TRUE)</formula>
    </cfRule>
    <cfRule type="expression" dxfId="2438" priority="1248">
      <formula>IF(RIGHT(TEXT(AQ558,"0.#"),1)=".",TRUE,FALSE)</formula>
    </cfRule>
  </conditionalFormatting>
  <conditionalFormatting sqref="AQ556">
    <cfRule type="expression" dxfId="2437" priority="1245">
      <formula>IF(RIGHT(TEXT(AQ556,"0.#"),1)=".",FALSE,TRUE)</formula>
    </cfRule>
    <cfRule type="expression" dxfId="2436" priority="1246">
      <formula>IF(RIGHT(TEXT(AQ556,"0.#"),1)=".",TRUE,FALSE)</formula>
    </cfRule>
  </conditionalFormatting>
  <conditionalFormatting sqref="AE561">
    <cfRule type="expression" dxfId="2435" priority="1243">
      <formula>IF(RIGHT(TEXT(AE561,"0.#"),1)=".",FALSE,TRUE)</formula>
    </cfRule>
    <cfRule type="expression" dxfId="2434" priority="1244">
      <formula>IF(RIGHT(TEXT(AE561,"0.#"),1)=".",TRUE,FALSE)</formula>
    </cfRule>
  </conditionalFormatting>
  <conditionalFormatting sqref="AE562">
    <cfRule type="expression" dxfId="2433" priority="1241">
      <formula>IF(RIGHT(TEXT(AE562,"0.#"),1)=".",FALSE,TRUE)</formula>
    </cfRule>
    <cfRule type="expression" dxfId="2432" priority="1242">
      <formula>IF(RIGHT(TEXT(AE562,"0.#"),1)=".",TRUE,FALSE)</formula>
    </cfRule>
  </conditionalFormatting>
  <conditionalFormatting sqref="AE563">
    <cfRule type="expression" dxfId="2431" priority="1239">
      <formula>IF(RIGHT(TEXT(AE563,"0.#"),1)=".",FALSE,TRUE)</formula>
    </cfRule>
    <cfRule type="expression" dxfId="2430" priority="1240">
      <formula>IF(RIGHT(TEXT(AE563,"0.#"),1)=".",TRUE,FALSE)</formula>
    </cfRule>
  </conditionalFormatting>
  <conditionalFormatting sqref="AL1102:AO1131">
    <cfRule type="expression" dxfId="2429" priority="2895">
      <formula>IF(AND(AL1102&gt;=0, RIGHT(TEXT(AL1102,"0.#"),1)&lt;&gt;"."),TRUE,FALSE)</formula>
    </cfRule>
    <cfRule type="expression" dxfId="2428" priority="2896">
      <formula>IF(AND(AL1102&gt;=0, RIGHT(TEXT(AL1102,"0.#"),1)="."),TRUE,FALSE)</formula>
    </cfRule>
    <cfRule type="expression" dxfId="2427" priority="2897">
      <formula>IF(AND(AL1102&lt;0, RIGHT(TEXT(AL1102,"0.#"),1)&lt;&gt;"."),TRUE,FALSE)</formula>
    </cfRule>
    <cfRule type="expression" dxfId="2426" priority="2898">
      <formula>IF(AND(AL1102&lt;0, RIGHT(TEXT(AL1102,"0.#"),1)="."),TRUE,FALSE)</formula>
    </cfRule>
  </conditionalFormatting>
  <conditionalFormatting sqref="Y1102:Y1131">
    <cfRule type="expression" dxfId="2425" priority="2893">
      <formula>IF(RIGHT(TEXT(Y1102,"0.#"),1)=".",FALSE,TRUE)</formula>
    </cfRule>
    <cfRule type="expression" dxfId="2424" priority="2894">
      <formula>IF(RIGHT(TEXT(Y1102,"0.#"),1)=".",TRUE,FALSE)</formula>
    </cfRule>
  </conditionalFormatting>
  <conditionalFormatting sqref="AQ553">
    <cfRule type="expression" dxfId="2423" priority="1277">
      <formula>IF(RIGHT(TEXT(AQ553,"0.#"),1)=".",FALSE,TRUE)</formula>
    </cfRule>
    <cfRule type="expression" dxfId="2422" priority="1278">
      <formula>IF(RIGHT(TEXT(AQ553,"0.#"),1)=".",TRUE,FALSE)</formula>
    </cfRule>
  </conditionalFormatting>
  <conditionalFormatting sqref="AU552">
    <cfRule type="expression" dxfId="2421" priority="1289">
      <formula>IF(RIGHT(TEXT(AU552,"0.#"),1)=".",FALSE,TRUE)</formula>
    </cfRule>
    <cfRule type="expression" dxfId="2420" priority="1290">
      <formula>IF(RIGHT(TEXT(AU552,"0.#"),1)=".",TRUE,FALSE)</formula>
    </cfRule>
  </conditionalFormatting>
  <conditionalFormatting sqref="AE552">
    <cfRule type="expression" dxfId="2419" priority="1301">
      <formula>IF(RIGHT(TEXT(AE552,"0.#"),1)=".",FALSE,TRUE)</formula>
    </cfRule>
    <cfRule type="expression" dxfId="2418" priority="1302">
      <formula>IF(RIGHT(TEXT(AE552,"0.#"),1)=".",TRUE,FALSE)</formula>
    </cfRule>
  </conditionalFormatting>
  <conditionalFormatting sqref="AQ548">
    <cfRule type="expression" dxfId="2417" priority="1307">
      <formula>IF(RIGHT(TEXT(AQ548,"0.#"),1)=".",FALSE,TRUE)</formula>
    </cfRule>
    <cfRule type="expression" dxfId="2416" priority="1308">
      <formula>IF(RIGHT(TEXT(AQ548,"0.#"),1)=".",TRUE,FALSE)</formula>
    </cfRule>
  </conditionalFormatting>
  <conditionalFormatting sqref="AL837:AO838">
    <cfRule type="expression" dxfId="2415" priority="2847">
      <formula>IF(AND(AL837&gt;=0, RIGHT(TEXT(AL837,"0.#"),1)&lt;&gt;"."),TRUE,FALSE)</formula>
    </cfRule>
    <cfRule type="expression" dxfId="2414" priority="2848">
      <formula>IF(AND(AL837&gt;=0, RIGHT(TEXT(AL837,"0.#"),1)="."),TRUE,FALSE)</formula>
    </cfRule>
    <cfRule type="expression" dxfId="2413" priority="2849">
      <formula>IF(AND(AL837&lt;0, RIGHT(TEXT(AL837,"0.#"),1)&lt;&gt;"."),TRUE,FALSE)</formula>
    </cfRule>
    <cfRule type="expression" dxfId="2412" priority="2850">
      <formula>IF(AND(AL837&lt;0, RIGHT(TEXT(AL837,"0.#"),1)="."),TRUE,FALSE)</formula>
    </cfRule>
  </conditionalFormatting>
  <conditionalFormatting sqref="Y837:Y838">
    <cfRule type="expression" dxfId="2411" priority="2845">
      <formula>IF(RIGHT(TEXT(Y837,"0.#"),1)=".",FALSE,TRUE)</formula>
    </cfRule>
    <cfRule type="expression" dxfId="2410" priority="2846">
      <formula>IF(RIGHT(TEXT(Y837,"0.#"),1)=".",TRUE,FALSE)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2:Y899">
    <cfRule type="expression" dxfId="2093" priority="2105">
      <formula>IF(RIGHT(TEXT(Y872,"0.#"),1)=".",FALSE,TRUE)</formula>
    </cfRule>
    <cfRule type="expression" dxfId="2092" priority="2106">
      <formula>IF(RIGHT(TEXT(Y872,"0.#"),1)=".",TRUE,FALSE)</formula>
    </cfRule>
  </conditionalFormatting>
  <conditionalFormatting sqref="Y870:Y871">
    <cfRule type="expression" dxfId="2091" priority="2099">
      <formula>IF(RIGHT(TEXT(Y870,"0.#"),1)=".",FALSE,TRUE)</formula>
    </cfRule>
    <cfRule type="expression" dxfId="2090" priority="2100">
      <formula>IF(RIGHT(TEXT(Y870,"0.#"),1)=".",TRUE,FALSE)</formula>
    </cfRule>
  </conditionalFormatting>
  <conditionalFormatting sqref="Y905:Y932">
    <cfRule type="expression" dxfId="2089" priority="2093">
      <formula>IF(RIGHT(TEXT(Y905,"0.#"),1)=".",FALSE,TRUE)</formula>
    </cfRule>
    <cfRule type="expression" dxfId="2088" priority="2094">
      <formula>IF(RIGHT(TEXT(Y905,"0.#"),1)=".",TRUE,FALSE)</formula>
    </cfRule>
  </conditionalFormatting>
  <conditionalFormatting sqref="Y903:Y904">
    <cfRule type="expression" dxfId="2087" priority="2087">
      <formula>IF(RIGHT(TEXT(Y903,"0.#"),1)=".",FALSE,TRUE)</formula>
    </cfRule>
    <cfRule type="expression" dxfId="2086" priority="2088">
      <formula>IF(RIGHT(TEXT(Y903,"0.#"),1)=".",TRUE,FALSE)</formula>
    </cfRule>
  </conditionalFormatting>
  <conditionalFormatting sqref="Y938:Y965">
    <cfRule type="expression" dxfId="2085" priority="2081">
      <formula>IF(RIGHT(TEXT(Y938,"0.#"),1)=".",FALSE,TRUE)</formula>
    </cfRule>
    <cfRule type="expression" dxfId="2084" priority="2082">
      <formula>IF(RIGHT(TEXT(Y938,"0.#"),1)=".",TRUE,FALSE)</formula>
    </cfRule>
  </conditionalFormatting>
  <conditionalFormatting sqref="Y936:Y937">
    <cfRule type="expression" dxfId="2083" priority="2075">
      <formula>IF(RIGHT(TEXT(Y936,"0.#"),1)=".",FALSE,TRUE)</formula>
    </cfRule>
    <cfRule type="expression" dxfId="2082" priority="2076">
      <formula>IF(RIGHT(TEXT(Y936,"0.#"),1)=".",TRUE,FALSE)</formula>
    </cfRule>
  </conditionalFormatting>
  <conditionalFormatting sqref="Y971:Y998">
    <cfRule type="expression" dxfId="2081" priority="2069">
      <formula>IF(RIGHT(TEXT(Y971,"0.#"),1)=".",FALSE,TRUE)</formula>
    </cfRule>
    <cfRule type="expression" dxfId="2080" priority="2070">
      <formula>IF(RIGHT(TEXT(Y971,"0.#"),1)=".",TRUE,FALSE)</formula>
    </cfRule>
  </conditionalFormatting>
  <conditionalFormatting sqref="Y969:Y970">
    <cfRule type="expression" dxfId="2079" priority="2063">
      <formula>IF(RIGHT(TEXT(Y969,"0.#"),1)=".",FALSE,TRUE)</formula>
    </cfRule>
    <cfRule type="expression" dxfId="2078" priority="2064">
      <formula>IF(RIGHT(TEXT(Y969,"0.#"),1)=".",TRUE,FALSE)</formula>
    </cfRule>
  </conditionalFormatting>
  <conditionalFormatting sqref="Y1004:Y1031">
    <cfRule type="expression" dxfId="2077" priority="2057">
      <formula>IF(RIGHT(TEXT(Y1004,"0.#"),1)=".",FALSE,TRUE)</formula>
    </cfRule>
    <cfRule type="expression" dxfId="2076" priority="2058">
      <formula>IF(RIGHT(TEXT(Y1004,"0.#"),1)=".",TRUE,FALSE)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2:AO899">
    <cfRule type="expression" dxfId="1995" priority="2107">
      <formula>IF(AND(AL872&gt;=0, RIGHT(TEXT(AL872,"0.#"),1)&lt;&gt;"."),TRUE,FALSE)</formula>
    </cfRule>
    <cfRule type="expression" dxfId="1994" priority="2108">
      <formula>IF(AND(AL872&gt;=0, RIGHT(TEXT(AL872,"0.#"),1)="."),TRUE,FALSE)</formula>
    </cfRule>
    <cfRule type="expression" dxfId="1993" priority="2109">
      <formula>IF(AND(AL872&lt;0, RIGHT(TEXT(AL872,"0.#"),1)&lt;&gt;"."),TRUE,FALSE)</formula>
    </cfRule>
    <cfRule type="expression" dxfId="1992" priority="2110">
      <formula>IF(AND(AL872&lt;0, RIGHT(TEXT(AL872,"0.#"),1)="."),TRUE,FALSE)</formula>
    </cfRule>
  </conditionalFormatting>
  <conditionalFormatting sqref="AL870:AO871">
    <cfRule type="expression" dxfId="1991" priority="2101">
      <formula>IF(AND(AL870&gt;=0, RIGHT(TEXT(AL870,"0.#"),1)&lt;&gt;"."),TRUE,FALSE)</formula>
    </cfRule>
    <cfRule type="expression" dxfId="1990" priority="2102">
      <formula>IF(AND(AL870&gt;=0, RIGHT(TEXT(AL870,"0.#"),1)="."),TRUE,FALSE)</formula>
    </cfRule>
    <cfRule type="expression" dxfId="1989" priority="2103">
      <formula>IF(AND(AL870&lt;0, RIGHT(TEXT(AL870,"0.#"),1)&lt;&gt;"."),TRUE,FALSE)</formula>
    </cfRule>
    <cfRule type="expression" dxfId="1988" priority="2104">
      <formula>IF(AND(AL870&lt;0, RIGHT(TEXT(AL870,"0.#"),1)="."),TRUE,FALSE)</formula>
    </cfRule>
  </conditionalFormatting>
  <conditionalFormatting sqref="AL905:AO932">
    <cfRule type="expression" dxfId="1987" priority="2095">
      <formula>IF(AND(AL905&gt;=0, RIGHT(TEXT(AL905,"0.#"),1)&lt;&gt;"."),TRUE,FALSE)</formula>
    </cfRule>
    <cfRule type="expression" dxfId="1986" priority="2096">
      <formula>IF(AND(AL905&gt;=0, RIGHT(TEXT(AL905,"0.#"),1)="."),TRUE,FALSE)</formula>
    </cfRule>
    <cfRule type="expression" dxfId="1985" priority="2097">
      <formula>IF(AND(AL905&lt;0, RIGHT(TEXT(AL905,"0.#"),1)&lt;&gt;"."),TRUE,FALSE)</formula>
    </cfRule>
    <cfRule type="expression" dxfId="1984" priority="2098">
      <formula>IF(AND(AL905&lt;0, RIGHT(TEXT(AL905,"0.#"),1)="."),TRUE,FALSE)</formula>
    </cfRule>
  </conditionalFormatting>
  <conditionalFormatting sqref="AL903:AO904">
    <cfRule type="expression" dxfId="1983" priority="2089">
      <formula>IF(AND(AL903&gt;=0, RIGHT(TEXT(AL903,"0.#"),1)&lt;&gt;"."),TRUE,FALSE)</formula>
    </cfRule>
    <cfRule type="expression" dxfId="1982" priority="2090">
      <formula>IF(AND(AL903&gt;=0, RIGHT(TEXT(AL903,"0.#"),1)="."),TRUE,FALSE)</formula>
    </cfRule>
    <cfRule type="expression" dxfId="1981" priority="2091">
      <formula>IF(AND(AL903&lt;0, RIGHT(TEXT(AL903,"0.#"),1)&lt;&gt;"."),TRUE,FALSE)</formula>
    </cfRule>
    <cfRule type="expression" dxfId="1980" priority="2092">
      <formula>IF(AND(AL903&lt;0, RIGHT(TEXT(AL903,"0.#"),1)="."),TRUE,FALSE)</formula>
    </cfRule>
  </conditionalFormatting>
  <conditionalFormatting sqref="AL938:AO965">
    <cfRule type="expression" dxfId="1979" priority="2083">
      <formula>IF(AND(AL938&gt;=0, RIGHT(TEXT(AL938,"0.#"),1)&lt;&gt;"."),TRUE,FALSE)</formula>
    </cfRule>
    <cfRule type="expression" dxfId="1978" priority="2084">
      <formula>IF(AND(AL938&gt;=0, RIGHT(TEXT(AL938,"0.#"),1)="."),TRUE,FALSE)</formula>
    </cfRule>
    <cfRule type="expression" dxfId="1977" priority="2085">
      <formula>IF(AND(AL938&lt;0, RIGHT(TEXT(AL938,"0.#"),1)&lt;&gt;"."),TRUE,FALSE)</formula>
    </cfRule>
    <cfRule type="expression" dxfId="1976" priority="2086">
      <formula>IF(AND(AL938&lt;0, RIGHT(TEXT(AL938,"0.#"),1)="."),TRUE,FALSE)</formula>
    </cfRule>
  </conditionalFormatting>
  <conditionalFormatting sqref="AL936:AO937">
    <cfRule type="expression" dxfId="1975" priority="2077">
      <formula>IF(AND(AL936&gt;=0, RIGHT(TEXT(AL936,"0.#"),1)&lt;&gt;"."),TRUE,FALSE)</formula>
    </cfRule>
    <cfRule type="expression" dxfId="1974" priority="2078">
      <formula>IF(AND(AL936&gt;=0, RIGHT(TEXT(AL936,"0.#"),1)="."),TRUE,FALSE)</formula>
    </cfRule>
    <cfRule type="expression" dxfId="1973" priority="2079">
      <formula>IF(AND(AL936&lt;0, RIGHT(TEXT(AL936,"0.#"),1)&lt;&gt;"."),TRUE,FALSE)</formula>
    </cfRule>
    <cfRule type="expression" dxfId="1972" priority="2080">
      <formula>IF(AND(AL936&lt;0, RIGHT(TEXT(AL936,"0.#"),1)="."),TRUE,FALSE)</formula>
    </cfRule>
  </conditionalFormatting>
  <conditionalFormatting sqref="AL971:AO998">
    <cfRule type="expression" dxfId="1971" priority="2071">
      <formula>IF(AND(AL971&gt;=0, RIGHT(TEXT(AL971,"0.#"),1)&lt;&gt;"."),TRUE,FALSE)</formula>
    </cfRule>
    <cfRule type="expression" dxfId="1970" priority="2072">
      <formula>IF(AND(AL971&gt;=0, RIGHT(TEXT(AL971,"0.#"),1)="."),TRUE,FALSE)</formula>
    </cfRule>
    <cfRule type="expression" dxfId="1969" priority="2073">
      <formula>IF(AND(AL971&lt;0, RIGHT(TEXT(AL971,"0.#"),1)&lt;&gt;"."),TRUE,FALSE)</formula>
    </cfRule>
    <cfRule type="expression" dxfId="1968" priority="2074">
      <formula>IF(AND(AL971&lt;0, RIGHT(TEXT(AL971,"0.#"),1)="."),TRUE,FALSE)</formula>
    </cfRule>
  </conditionalFormatting>
  <conditionalFormatting sqref="AL969:AO970">
    <cfRule type="expression" dxfId="1967" priority="2065">
      <formula>IF(AND(AL969&gt;=0, RIGHT(TEXT(AL969,"0.#"),1)&lt;&gt;"."),TRUE,FALSE)</formula>
    </cfRule>
    <cfRule type="expression" dxfId="1966" priority="2066">
      <formula>IF(AND(AL969&gt;=0, RIGHT(TEXT(AL969,"0.#"),1)="."),TRUE,FALSE)</formula>
    </cfRule>
    <cfRule type="expression" dxfId="1965" priority="2067">
      <formula>IF(AND(AL969&lt;0, RIGHT(TEXT(AL969,"0.#"),1)&lt;&gt;"."),TRUE,FALSE)</formula>
    </cfRule>
    <cfRule type="expression" dxfId="1964" priority="2068">
      <formula>IF(AND(AL969&lt;0, RIGHT(TEXT(AL969,"0.#"),1)="."),TRUE,FALSE)</formula>
    </cfRule>
  </conditionalFormatting>
  <conditionalFormatting sqref="AL1004:AO1031">
    <cfRule type="expression" dxfId="1963" priority="2059">
      <formula>IF(AND(AL1004&gt;=0, RIGHT(TEXT(AL1004,"0.#"),1)&lt;&gt;"."),TRUE,FALSE)</formula>
    </cfRule>
    <cfRule type="expression" dxfId="1962" priority="2060">
      <formula>IF(AND(AL1004&gt;=0, RIGHT(TEXT(AL1004,"0.#"),1)="."),TRUE,FALSE)</formula>
    </cfRule>
    <cfRule type="expression" dxfId="1961" priority="2061">
      <formula>IF(AND(AL1004&lt;0, RIGHT(TEXT(AL1004,"0.#"),1)&lt;&gt;"."),TRUE,FALSE)</formula>
    </cfRule>
    <cfRule type="expression" dxfId="1960" priority="2062">
      <formula>IF(AND(AL1004&lt;0, RIGHT(TEXT(AL1004,"0.#"),1)="."),TRUE,FALSE)</formula>
    </cfRule>
  </conditionalFormatting>
  <conditionalFormatting sqref="AL1002:AO1003">
    <cfRule type="expression" dxfId="1959" priority="2053">
      <formula>IF(AND(AL1002&gt;=0, RIGHT(TEXT(AL1002,"0.#"),1)&lt;&gt;"."),TRUE,FALSE)</formula>
    </cfRule>
    <cfRule type="expression" dxfId="1958" priority="2054">
      <formula>IF(AND(AL1002&gt;=0, RIGHT(TEXT(AL1002,"0.#"),1)="."),TRUE,FALSE)</formula>
    </cfRule>
    <cfRule type="expression" dxfId="1957" priority="2055">
      <formula>IF(AND(AL1002&lt;0, RIGHT(TEXT(AL1002,"0.#"),1)&lt;&gt;"."),TRUE,FALSE)</formula>
    </cfRule>
    <cfRule type="expression" dxfId="1956" priority="2056">
      <formula>IF(AND(AL1002&lt;0, RIGHT(TEXT(AL1002,"0.#"),1)="."),TRUE,FALSE)</formula>
    </cfRule>
  </conditionalFormatting>
  <conditionalFormatting sqref="Y1002:Y1003">
    <cfRule type="expression" dxfId="1955" priority="2051">
      <formula>IF(RIGHT(TEXT(Y1002,"0.#"),1)=".",FALSE,TRUE)</formula>
    </cfRule>
    <cfRule type="expression" dxfId="1954" priority="2052">
      <formula>IF(RIGHT(TEXT(Y1002,"0.#"),1)=".",TRUE,FALSE)</formula>
    </cfRule>
  </conditionalFormatting>
  <conditionalFormatting sqref="AL1037:AO1064">
    <cfRule type="expression" dxfId="1953" priority="2047">
      <formula>IF(AND(AL1037&gt;=0, RIGHT(TEXT(AL1037,"0.#"),1)&lt;&gt;"."),TRUE,FALSE)</formula>
    </cfRule>
    <cfRule type="expression" dxfId="1952" priority="2048">
      <formula>IF(AND(AL1037&gt;=0, RIGHT(TEXT(AL1037,"0.#"),1)="."),TRUE,FALSE)</formula>
    </cfRule>
    <cfRule type="expression" dxfId="1951" priority="2049">
      <formula>IF(AND(AL1037&lt;0, RIGHT(TEXT(AL1037,"0.#"),1)&lt;&gt;"."),TRUE,FALSE)</formula>
    </cfRule>
    <cfRule type="expression" dxfId="1950" priority="2050">
      <formula>IF(AND(AL1037&lt;0, RIGHT(TEXT(AL1037,"0.#"),1)="."),TRUE,FALSE)</formula>
    </cfRule>
  </conditionalFormatting>
  <conditionalFormatting sqref="Y1037:Y1064">
    <cfRule type="expression" dxfId="1949" priority="2045">
      <formula>IF(RIGHT(TEXT(Y1037,"0.#"),1)=".",FALSE,TRUE)</formula>
    </cfRule>
    <cfRule type="expression" dxfId="1948" priority="2046">
      <formula>IF(RIGHT(TEXT(Y1037,"0.#"),1)=".",TRUE,FALSE)</formula>
    </cfRule>
  </conditionalFormatting>
  <conditionalFormatting sqref="AL1035:AO1036">
    <cfRule type="expression" dxfId="1947" priority="2041">
      <formula>IF(AND(AL1035&gt;=0, RIGHT(TEXT(AL1035,"0.#"),1)&lt;&gt;"."),TRUE,FALSE)</formula>
    </cfRule>
    <cfRule type="expression" dxfId="1946" priority="2042">
      <formula>IF(AND(AL1035&gt;=0, RIGHT(TEXT(AL1035,"0.#"),1)="."),TRUE,FALSE)</formula>
    </cfRule>
    <cfRule type="expression" dxfId="1945" priority="2043">
      <formula>IF(AND(AL1035&lt;0, RIGHT(TEXT(AL1035,"0.#"),1)&lt;&gt;"."),TRUE,FALSE)</formula>
    </cfRule>
    <cfRule type="expression" dxfId="1944" priority="2044">
      <formula>IF(AND(AL1035&lt;0, RIGHT(TEXT(AL1035,"0.#"),1)="."),TRUE,FALSE)</formula>
    </cfRule>
  </conditionalFormatting>
  <conditionalFormatting sqref="Y1035:Y1036">
    <cfRule type="expression" dxfId="1943" priority="2039">
      <formula>IF(RIGHT(TEXT(Y1035,"0.#"),1)=".",FALSE,TRUE)</formula>
    </cfRule>
    <cfRule type="expression" dxfId="1942" priority="2040">
      <formula>IF(RIGHT(TEXT(Y1035,"0.#"),1)=".",TRUE,FALSE)</formula>
    </cfRule>
  </conditionalFormatting>
  <conditionalFormatting sqref="AL1070:AO1097">
    <cfRule type="expression" dxfId="1941" priority="2035">
      <formula>IF(AND(AL1070&gt;=0, RIGHT(TEXT(AL1070,"0.#"),1)&lt;&gt;"."),TRUE,FALSE)</formula>
    </cfRule>
    <cfRule type="expression" dxfId="1940" priority="2036">
      <formula>IF(AND(AL1070&gt;=0, RIGHT(TEXT(AL1070,"0.#"),1)="."),TRUE,FALSE)</formula>
    </cfRule>
    <cfRule type="expression" dxfId="1939" priority="2037">
      <formula>IF(AND(AL1070&lt;0, RIGHT(TEXT(AL1070,"0.#"),1)&lt;&gt;"."),TRUE,FALSE)</formula>
    </cfRule>
    <cfRule type="expression" dxfId="1938" priority="2038">
      <formula>IF(AND(AL1070&lt;0, RIGHT(TEXT(AL1070,"0.#"),1)="."),TRUE,FALSE)</formula>
    </cfRule>
  </conditionalFormatting>
  <conditionalFormatting sqref="Y1070:Y1097">
    <cfRule type="expression" dxfId="1937" priority="2033">
      <formula>IF(RIGHT(TEXT(Y1070,"0.#"),1)=".",FALSE,TRUE)</formula>
    </cfRule>
    <cfRule type="expression" dxfId="1936" priority="2034">
      <formula>IF(RIGHT(TEXT(Y1070,"0.#"),1)=".",TRUE,FALSE)</formula>
    </cfRule>
  </conditionalFormatting>
  <conditionalFormatting sqref="AL1068:AO1069">
    <cfRule type="expression" dxfId="1935" priority="2029">
      <formula>IF(AND(AL1068&gt;=0, RIGHT(TEXT(AL1068,"0.#"),1)&lt;&gt;"."),TRUE,FALSE)</formula>
    </cfRule>
    <cfRule type="expression" dxfId="1934" priority="2030">
      <formula>IF(AND(AL1068&gt;=0, RIGHT(TEXT(AL1068,"0.#"),1)="."),TRUE,FALSE)</formula>
    </cfRule>
    <cfRule type="expression" dxfId="1933" priority="2031">
      <formula>IF(AND(AL1068&lt;0, RIGHT(TEXT(AL1068,"0.#"),1)&lt;&gt;"."),TRUE,FALSE)</formula>
    </cfRule>
    <cfRule type="expression" dxfId="1932" priority="2032">
      <formula>IF(AND(AL1068&lt;0, RIGHT(TEXT(AL1068,"0.#"),1)="."),TRUE,FALSE)</formula>
    </cfRule>
  </conditionalFormatting>
  <conditionalFormatting sqref="Y1068:Y1069">
    <cfRule type="expression" dxfId="1931" priority="2027">
      <formula>IF(RIGHT(TEXT(Y1068,"0.#"),1)=".",FALSE,TRUE)</formula>
    </cfRule>
    <cfRule type="expression" dxfId="1930" priority="2028">
      <formula>IF(RIGHT(TEXT(Y1068,"0.#"),1)=".",TRUE,FALSE)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E435">
    <cfRule type="expression" dxfId="735" priority="31">
      <formula>IF(RIGHT(TEXT(AE435,"0.#"),1)=".",FALSE,TRUE)</formula>
    </cfRule>
    <cfRule type="expression" dxfId="734" priority="32">
      <formula>IF(RIGHT(TEXT(AE435,"0.#"),1)=".",TRUE,FALSE)</formula>
    </cfRule>
  </conditionalFormatting>
  <conditionalFormatting sqref="AE433">
    <cfRule type="expression" dxfId="733" priority="35">
      <formula>IF(RIGHT(TEXT(AE433,"0.#"),1)=".",FALSE,TRUE)</formula>
    </cfRule>
    <cfRule type="expression" dxfId="732" priority="36">
      <formula>IF(RIGHT(TEXT(AE433,"0.#"),1)=".",TRUE,FALSE)</formula>
    </cfRule>
  </conditionalFormatting>
  <conditionalFormatting sqref="AE434">
    <cfRule type="expression" dxfId="731" priority="33">
      <formula>IF(RIGHT(TEXT(AE434,"0.#"),1)=".",FALSE,TRUE)</formula>
    </cfRule>
    <cfRule type="expression" dxfId="730" priority="34">
      <formula>IF(RIGHT(TEXT(AE434,"0.#"),1)=".",TRUE,FALSE)</formula>
    </cfRule>
  </conditionalFormatting>
  <conditionalFormatting sqref="AI435">
    <cfRule type="expression" dxfId="729" priority="25">
      <formula>IF(RIGHT(TEXT(AI435,"0.#"),1)=".",FALSE,TRUE)</formula>
    </cfRule>
    <cfRule type="expression" dxfId="728" priority="26">
      <formula>IF(RIGHT(TEXT(AI435,"0.#"),1)=".",TRUE,FALSE)</formula>
    </cfRule>
  </conditionalFormatting>
  <conditionalFormatting sqref="AI433">
    <cfRule type="expression" dxfId="727" priority="29">
      <formula>IF(RIGHT(TEXT(AI433,"0.#"),1)=".",FALSE,TRUE)</formula>
    </cfRule>
    <cfRule type="expression" dxfId="726" priority="30">
      <formula>IF(RIGHT(TEXT(AI433,"0.#"),1)=".",TRUE,FALSE)</formula>
    </cfRule>
  </conditionalFormatting>
  <conditionalFormatting sqref="AI434">
    <cfRule type="expression" dxfId="725" priority="27">
      <formula>IF(RIGHT(TEXT(AI434,"0.#"),1)=".",FALSE,TRUE)</formula>
    </cfRule>
    <cfRule type="expression" dxfId="724" priority="28">
      <formula>IF(RIGHT(TEXT(AI434,"0.#"),1)=".",TRUE,FALSE)</formula>
    </cfRule>
  </conditionalFormatting>
  <conditionalFormatting sqref="AM460 AQ460">
    <cfRule type="expression" dxfId="723" priority="19">
      <formula>IF(RIGHT(TEXT(AM460,"0.#"),1)=".",FALSE,TRUE)</formula>
    </cfRule>
    <cfRule type="expression" dxfId="722" priority="20">
      <formula>IF(RIGHT(TEXT(AM460,"0.#"),1)=".",TRUE,FALSE)</formula>
    </cfRule>
  </conditionalFormatting>
  <conditionalFormatting sqref="AM458 AQ458">
    <cfRule type="expression" dxfId="721" priority="23">
      <formula>IF(RIGHT(TEXT(AM458,"0.#"),1)=".",FALSE,TRUE)</formula>
    </cfRule>
    <cfRule type="expression" dxfId="720" priority="24">
      <formula>IF(RIGHT(TEXT(AM458,"0.#"),1)=".",TRUE,FALSE)</formula>
    </cfRule>
  </conditionalFormatting>
  <conditionalFormatting sqref="AM459 AQ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E460">
    <cfRule type="expression" dxfId="711" priority="7">
      <formula>IF(RIGHT(TEXT(AE460,"0.#"),1)=".",FALSE,TRUE)</formula>
    </cfRule>
    <cfRule type="expression" dxfId="710" priority="8">
      <formula>IF(RIGHT(TEXT(AE460,"0.#"),1)=".",TRUE,FALSE)</formula>
    </cfRule>
  </conditionalFormatting>
  <conditionalFormatting sqref="AE458">
    <cfRule type="expression" dxfId="709" priority="11">
      <formula>IF(RIGHT(TEXT(AE458,"0.#"),1)=".",FALSE,TRUE)</formula>
    </cfRule>
    <cfRule type="expression" dxfId="708" priority="12">
      <formula>IF(RIGHT(TEXT(AE458,"0.#"),1)=".",TRUE,FALSE)</formula>
    </cfRule>
  </conditionalFormatting>
  <conditionalFormatting sqref="AE459">
    <cfRule type="expression" dxfId="707" priority="9">
      <formula>IF(RIGHT(TEXT(AE459,"0.#"),1)=".",FALSE,TRUE)</formula>
    </cfRule>
    <cfRule type="expression" dxfId="706" priority="10">
      <formula>IF(RIGHT(TEXT(AE459,"0.#"),1)=".",TRUE,FALSE)</formula>
    </cfRule>
  </conditionalFormatting>
  <conditionalFormatting sqref="AI460">
    <cfRule type="expression" dxfId="705" priority="1">
      <formula>IF(RIGHT(TEXT(AI460,"0.#"),1)=".",FALSE,TRUE)</formula>
    </cfRule>
    <cfRule type="expression" dxfId="704" priority="2">
      <formula>IF(RIGHT(TEXT(AI460,"0.#"),1)=".",TRUE,FALSE)</formula>
    </cfRule>
  </conditionalFormatting>
  <conditionalFormatting sqref="AI458">
    <cfRule type="expression" dxfId="703" priority="5">
      <formula>IF(RIGHT(TEXT(AI458,"0.#"),1)=".",FALSE,TRUE)</formula>
    </cfRule>
    <cfRule type="expression" dxfId="702" priority="6">
      <formula>IF(RIGHT(TEXT(AI458,"0.#"),1)=".",TRUE,FALSE)</formula>
    </cfRule>
  </conditionalFormatting>
  <conditionalFormatting sqref="AI459">
    <cfRule type="expression" dxfId="701" priority="3">
      <formula>IF(RIGHT(TEXT(AI459,"0.#"),1)=".",FALSE,TRUE)</formula>
    </cfRule>
    <cfRule type="expression" dxfId="700" priority="4">
      <formula>IF(RIGHT(TEXT(AI459,"0.#"),1)=".",TRUE,FALSE)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29" max="49" man="1"/>
    <brk id="483" max="49" man="1"/>
    <brk id="727" max="49" man="1"/>
    <brk id="739" max="49" man="1"/>
    <brk id="778"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I15" sqref="AI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t="s">
        <v>566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488</v>
      </c>
      <c r="AI2" s="54" t="s">
        <v>557</v>
      </c>
      <c r="AK2" s="54" t="s">
        <v>382</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566</v>
      </c>
      <c r="R3" s="13" t="str">
        <f t="shared" ref="R3:R8" si="3">IF(Q3="","",P3)</f>
        <v>委託・請負</v>
      </c>
      <c r="S3" s="13" t="str">
        <f t="shared" ref="S3:S8" si="4">IF(R3="",S2,IF(S2&lt;&gt;"",CONCATENATE(S2,"、",R3),R3))</f>
        <v>直接実施、委託・請負</v>
      </c>
      <c r="T3" s="13"/>
      <c r="U3" s="32" t="s">
        <v>505</v>
      </c>
      <c r="W3" s="32" t="s">
        <v>269</v>
      </c>
      <c r="Y3" s="32" t="s">
        <v>70</v>
      </c>
      <c r="Z3" s="30"/>
      <c r="AA3" s="32" t="s">
        <v>79</v>
      </c>
      <c r="AB3" s="31"/>
      <c r="AC3" s="33" t="s">
        <v>255</v>
      </c>
      <c r="AD3" s="28"/>
      <c r="AE3" s="45" t="s">
        <v>296</v>
      </c>
      <c r="AF3" s="30"/>
      <c r="AG3" s="56" t="s">
        <v>489</v>
      </c>
      <c r="AI3" s="54" t="s">
        <v>375</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81</v>
      </c>
      <c r="AB4" s="31"/>
      <c r="AC4" s="32" t="s">
        <v>256</v>
      </c>
      <c r="AD4" s="28"/>
      <c r="AE4" s="45" t="s">
        <v>297</v>
      </c>
      <c r="AF4" s="30"/>
      <c r="AG4" s="56" t="s">
        <v>490</v>
      </c>
      <c r="AI4" s="54" t="s">
        <v>377</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444</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t="s">
        <v>566</v>
      </c>
      <c r="C7" s="13" t="str">
        <f t="shared" si="0"/>
        <v>観光立国</v>
      </c>
      <c r="D7" s="13" t="str">
        <f t="shared" si="8"/>
        <v>観光立国</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観光立国</v>
      </c>
      <c r="F9" s="18" t="s">
        <v>422</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445</v>
      </c>
      <c r="B10" s="15"/>
      <c r="C10" s="13" t="str">
        <f t="shared" si="0"/>
        <v/>
      </c>
      <c r="D10" s="13" t="str">
        <f t="shared" si="8"/>
        <v>観光立国</v>
      </c>
      <c r="F10" s="18" t="s">
        <v>235</v>
      </c>
      <c r="G10" s="17"/>
      <c r="H10" s="13" t="str">
        <f t="shared" si="1"/>
        <v/>
      </c>
      <c r="I10" s="13" t="str">
        <f t="shared" si="5"/>
        <v>一般会計</v>
      </c>
      <c r="K10" s="14" t="s">
        <v>449</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478</v>
      </c>
      <c r="AK10" s="54" t="str">
        <f t="shared" si="7"/>
        <v>I</v>
      </c>
      <c r="AP10" s="54" t="s">
        <v>476</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468</v>
      </c>
      <c r="B2" s="515"/>
      <c r="C2" s="515"/>
      <c r="D2" s="515"/>
      <c r="E2" s="515"/>
      <c r="F2" s="516"/>
      <c r="G2" s="798" t="s">
        <v>265</v>
      </c>
      <c r="H2" s="783"/>
      <c r="I2" s="783"/>
      <c r="J2" s="783"/>
      <c r="K2" s="783"/>
      <c r="L2" s="783"/>
      <c r="M2" s="783"/>
      <c r="N2" s="783"/>
      <c r="O2" s="784"/>
      <c r="P2" s="782" t="s">
        <v>59</v>
      </c>
      <c r="Q2" s="783"/>
      <c r="R2" s="783"/>
      <c r="S2" s="783"/>
      <c r="T2" s="783"/>
      <c r="U2" s="783"/>
      <c r="V2" s="783"/>
      <c r="W2" s="783"/>
      <c r="X2" s="784"/>
      <c r="Y2" s="1008"/>
      <c r="Z2" s="414"/>
      <c r="AA2" s="415"/>
      <c r="AB2" s="1012" t="s">
        <v>11</v>
      </c>
      <c r="AC2" s="1013"/>
      <c r="AD2" s="1014"/>
      <c r="AE2" s="1000" t="s">
        <v>547</v>
      </c>
      <c r="AF2" s="1000"/>
      <c r="AG2" s="1000"/>
      <c r="AH2" s="1000"/>
      <c r="AI2" s="1000" t="s">
        <v>544</v>
      </c>
      <c r="AJ2" s="1000"/>
      <c r="AK2" s="1000"/>
      <c r="AL2" s="1000"/>
      <c r="AM2" s="1000" t="s">
        <v>518</v>
      </c>
      <c r="AN2" s="1000"/>
      <c r="AO2" s="1000"/>
      <c r="AP2" s="460"/>
      <c r="AQ2" s="176" t="s">
        <v>354</v>
      </c>
      <c r="AR2" s="169"/>
      <c r="AS2" s="169"/>
      <c r="AT2" s="170"/>
      <c r="AU2" s="374" t="s">
        <v>253</v>
      </c>
      <c r="AV2" s="374"/>
      <c r="AW2" s="374"/>
      <c r="AX2" s="375"/>
    </row>
    <row r="3" spans="1:50" ht="18.75" customHeight="1" x14ac:dyDescent="0.15">
      <c r="A3" s="514"/>
      <c r="B3" s="515"/>
      <c r="C3" s="515"/>
      <c r="D3" s="515"/>
      <c r="E3" s="515"/>
      <c r="F3" s="516"/>
      <c r="G3" s="569"/>
      <c r="H3" s="380"/>
      <c r="I3" s="380"/>
      <c r="J3" s="380"/>
      <c r="K3" s="380"/>
      <c r="L3" s="380"/>
      <c r="M3" s="380"/>
      <c r="N3" s="380"/>
      <c r="O3" s="570"/>
      <c r="P3" s="582"/>
      <c r="Q3" s="380"/>
      <c r="R3" s="380"/>
      <c r="S3" s="380"/>
      <c r="T3" s="380"/>
      <c r="U3" s="380"/>
      <c r="V3" s="380"/>
      <c r="W3" s="380"/>
      <c r="X3" s="570"/>
      <c r="Y3" s="1009"/>
      <c r="Z3" s="1010"/>
      <c r="AA3" s="1011"/>
      <c r="AB3" s="1015"/>
      <c r="AC3" s="1016"/>
      <c r="AD3" s="1017"/>
      <c r="AE3" s="377"/>
      <c r="AF3" s="377"/>
      <c r="AG3" s="377"/>
      <c r="AH3" s="377"/>
      <c r="AI3" s="377"/>
      <c r="AJ3" s="377"/>
      <c r="AK3" s="377"/>
      <c r="AL3" s="377"/>
      <c r="AM3" s="377"/>
      <c r="AN3" s="377"/>
      <c r="AO3" s="377"/>
      <c r="AP3" s="333"/>
      <c r="AQ3" s="271"/>
      <c r="AR3" s="272"/>
      <c r="AS3" s="137" t="s">
        <v>355</v>
      </c>
      <c r="AT3" s="172"/>
      <c r="AU3" s="272"/>
      <c r="AV3" s="272"/>
      <c r="AW3" s="380" t="s">
        <v>300</v>
      </c>
      <c r="AX3" s="381"/>
    </row>
    <row r="4" spans="1:50" ht="22.5" customHeight="1" x14ac:dyDescent="0.15">
      <c r="A4" s="517"/>
      <c r="B4" s="515"/>
      <c r="C4" s="515"/>
      <c r="D4" s="515"/>
      <c r="E4" s="515"/>
      <c r="F4" s="516"/>
      <c r="G4" s="542"/>
      <c r="H4" s="1018"/>
      <c r="I4" s="1018"/>
      <c r="J4" s="1018"/>
      <c r="K4" s="1018"/>
      <c r="L4" s="1018"/>
      <c r="M4" s="1018"/>
      <c r="N4" s="1018"/>
      <c r="O4" s="1019"/>
      <c r="P4" s="161"/>
      <c r="Q4" s="1026"/>
      <c r="R4" s="1026"/>
      <c r="S4" s="1026"/>
      <c r="T4" s="1026"/>
      <c r="U4" s="1026"/>
      <c r="V4" s="1026"/>
      <c r="W4" s="1026"/>
      <c r="X4" s="1027"/>
      <c r="Y4" s="1004" t="s">
        <v>12</v>
      </c>
      <c r="Z4" s="1005"/>
      <c r="AA4" s="1006"/>
      <c r="AB4" s="553"/>
      <c r="AC4" s="1007"/>
      <c r="AD4" s="1007"/>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4" t="s">
        <v>54</v>
      </c>
      <c r="Z5" s="1001"/>
      <c r="AA5" s="1002"/>
      <c r="AB5" s="524"/>
      <c r="AC5" s="1003"/>
      <c r="AD5" s="1003"/>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3" t="s">
        <v>301</v>
      </c>
      <c r="AC6" s="1033"/>
      <c r="AD6" s="1033"/>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1" t="s">
        <v>496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4" t="s">
        <v>468</v>
      </c>
      <c r="B9" s="515"/>
      <c r="C9" s="515"/>
      <c r="D9" s="515"/>
      <c r="E9" s="515"/>
      <c r="F9" s="516"/>
      <c r="G9" s="798" t="s">
        <v>265</v>
      </c>
      <c r="H9" s="783"/>
      <c r="I9" s="783"/>
      <c r="J9" s="783"/>
      <c r="K9" s="783"/>
      <c r="L9" s="783"/>
      <c r="M9" s="783"/>
      <c r="N9" s="783"/>
      <c r="O9" s="784"/>
      <c r="P9" s="782" t="s">
        <v>59</v>
      </c>
      <c r="Q9" s="783"/>
      <c r="R9" s="783"/>
      <c r="S9" s="783"/>
      <c r="T9" s="783"/>
      <c r="U9" s="783"/>
      <c r="V9" s="783"/>
      <c r="W9" s="783"/>
      <c r="X9" s="784"/>
      <c r="Y9" s="1008"/>
      <c r="Z9" s="414"/>
      <c r="AA9" s="415"/>
      <c r="AB9" s="1012" t="s">
        <v>11</v>
      </c>
      <c r="AC9" s="1013"/>
      <c r="AD9" s="1014"/>
      <c r="AE9" s="1000" t="s">
        <v>548</v>
      </c>
      <c r="AF9" s="1000"/>
      <c r="AG9" s="1000"/>
      <c r="AH9" s="1000"/>
      <c r="AI9" s="1000" t="s">
        <v>544</v>
      </c>
      <c r="AJ9" s="1000"/>
      <c r="AK9" s="1000"/>
      <c r="AL9" s="1000"/>
      <c r="AM9" s="1000" t="s">
        <v>518</v>
      </c>
      <c r="AN9" s="1000"/>
      <c r="AO9" s="1000"/>
      <c r="AP9" s="460"/>
      <c r="AQ9" s="176" t="s">
        <v>354</v>
      </c>
      <c r="AR9" s="169"/>
      <c r="AS9" s="169"/>
      <c r="AT9" s="170"/>
      <c r="AU9" s="374" t="s">
        <v>253</v>
      </c>
      <c r="AV9" s="374"/>
      <c r="AW9" s="374"/>
      <c r="AX9" s="375"/>
    </row>
    <row r="10" spans="1:50" ht="18.75" customHeight="1" x14ac:dyDescent="0.15">
      <c r="A10" s="514"/>
      <c r="B10" s="515"/>
      <c r="C10" s="515"/>
      <c r="D10" s="515"/>
      <c r="E10" s="515"/>
      <c r="F10" s="516"/>
      <c r="G10" s="569"/>
      <c r="H10" s="380"/>
      <c r="I10" s="380"/>
      <c r="J10" s="380"/>
      <c r="K10" s="380"/>
      <c r="L10" s="380"/>
      <c r="M10" s="380"/>
      <c r="N10" s="380"/>
      <c r="O10" s="570"/>
      <c r="P10" s="582"/>
      <c r="Q10" s="380"/>
      <c r="R10" s="380"/>
      <c r="S10" s="380"/>
      <c r="T10" s="380"/>
      <c r="U10" s="380"/>
      <c r="V10" s="380"/>
      <c r="W10" s="380"/>
      <c r="X10" s="570"/>
      <c r="Y10" s="1009"/>
      <c r="Z10" s="1010"/>
      <c r="AA10" s="1011"/>
      <c r="AB10" s="1015"/>
      <c r="AC10" s="1016"/>
      <c r="AD10" s="1017"/>
      <c r="AE10" s="377"/>
      <c r="AF10" s="377"/>
      <c r="AG10" s="377"/>
      <c r="AH10" s="377"/>
      <c r="AI10" s="377"/>
      <c r="AJ10" s="377"/>
      <c r="AK10" s="377"/>
      <c r="AL10" s="377"/>
      <c r="AM10" s="377"/>
      <c r="AN10" s="377"/>
      <c r="AO10" s="377"/>
      <c r="AP10" s="333"/>
      <c r="AQ10" s="271"/>
      <c r="AR10" s="272"/>
      <c r="AS10" s="137" t="s">
        <v>355</v>
      </c>
      <c r="AT10" s="172"/>
      <c r="AU10" s="272"/>
      <c r="AV10" s="272"/>
      <c r="AW10" s="380" t="s">
        <v>300</v>
      </c>
      <c r="AX10" s="381"/>
    </row>
    <row r="11" spans="1:50" ht="22.5" customHeight="1" x14ac:dyDescent="0.15">
      <c r="A11" s="517"/>
      <c r="B11" s="515"/>
      <c r="C11" s="515"/>
      <c r="D11" s="515"/>
      <c r="E11" s="515"/>
      <c r="F11" s="516"/>
      <c r="G11" s="542"/>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3"/>
      <c r="AC11" s="1007"/>
      <c r="AD11" s="1007"/>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4" t="s">
        <v>54</v>
      </c>
      <c r="Z12" s="1001"/>
      <c r="AA12" s="1002"/>
      <c r="AB12" s="524"/>
      <c r="AC12" s="1003"/>
      <c r="AD12" s="1003"/>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6"/>
      <c r="B13" s="647"/>
      <c r="C13" s="647"/>
      <c r="D13" s="647"/>
      <c r="E13" s="647"/>
      <c r="F13" s="64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3" t="s">
        <v>301</v>
      </c>
      <c r="AC13" s="1033"/>
      <c r="AD13" s="1033"/>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1" t="s">
        <v>496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4" t="s">
        <v>468</v>
      </c>
      <c r="B16" s="515"/>
      <c r="C16" s="515"/>
      <c r="D16" s="515"/>
      <c r="E16" s="515"/>
      <c r="F16" s="516"/>
      <c r="G16" s="798" t="s">
        <v>265</v>
      </c>
      <c r="H16" s="783"/>
      <c r="I16" s="783"/>
      <c r="J16" s="783"/>
      <c r="K16" s="783"/>
      <c r="L16" s="783"/>
      <c r="M16" s="783"/>
      <c r="N16" s="783"/>
      <c r="O16" s="784"/>
      <c r="P16" s="782" t="s">
        <v>59</v>
      </c>
      <c r="Q16" s="783"/>
      <c r="R16" s="783"/>
      <c r="S16" s="783"/>
      <c r="T16" s="783"/>
      <c r="U16" s="783"/>
      <c r="V16" s="783"/>
      <c r="W16" s="783"/>
      <c r="X16" s="784"/>
      <c r="Y16" s="1008"/>
      <c r="Z16" s="414"/>
      <c r="AA16" s="415"/>
      <c r="AB16" s="1012" t="s">
        <v>11</v>
      </c>
      <c r="AC16" s="1013"/>
      <c r="AD16" s="1014"/>
      <c r="AE16" s="1000" t="s">
        <v>547</v>
      </c>
      <c r="AF16" s="1000"/>
      <c r="AG16" s="1000"/>
      <c r="AH16" s="1000"/>
      <c r="AI16" s="1000" t="s">
        <v>545</v>
      </c>
      <c r="AJ16" s="1000"/>
      <c r="AK16" s="1000"/>
      <c r="AL16" s="1000"/>
      <c r="AM16" s="1000" t="s">
        <v>518</v>
      </c>
      <c r="AN16" s="1000"/>
      <c r="AO16" s="1000"/>
      <c r="AP16" s="460"/>
      <c r="AQ16" s="176" t="s">
        <v>354</v>
      </c>
      <c r="AR16" s="169"/>
      <c r="AS16" s="169"/>
      <c r="AT16" s="170"/>
      <c r="AU16" s="374" t="s">
        <v>253</v>
      </c>
      <c r="AV16" s="374"/>
      <c r="AW16" s="374"/>
      <c r="AX16" s="375"/>
    </row>
    <row r="17" spans="1:50" ht="18.75" customHeight="1" x14ac:dyDescent="0.15">
      <c r="A17" s="514"/>
      <c r="B17" s="515"/>
      <c r="C17" s="515"/>
      <c r="D17" s="515"/>
      <c r="E17" s="515"/>
      <c r="F17" s="516"/>
      <c r="G17" s="569"/>
      <c r="H17" s="380"/>
      <c r="I17" s="380"/>
      <c r="J17" s="380"/>
      <c r="K17" s="380"/>
      <c r="L17" s="380"/>
      <c r="M17" s="380"/>
      <c r="N17" s="380"/>
      <c r="O17" s="570"/>
      <c r="P17" s="582"/>
      <c r="Q17" s="380"/>
      <c r="R17" s="380"/>
      <c r="S17" s="380"/>
      <c r="T17" s="380"/>
      <c r="U17" s="380"/>
      <c r="V17" s="380"/>
      <c r="W17" s="380"/>
      <c r="X17" s="570"/>
      <c r="Y17" s="1009"/>
      <c r="Z17" s="1010"/>
      <c r="AA17" s="1011"/>
      <c r="AB17" s="1015"/>
      <c r="AC17" s="1016"/>
      <c r="AD17" s="1017"/>
      <c r="AE17" s="377"/>
      <c r="AF17" s="377"/>
      <c r="AG17" s="377"/>
      <c r="AH17" s="377"/>
      <c r="AI17" s="377"/>
      <c r="AJ17" s="377"/>
      <c r="AK17" s="377"/>
      <c r="AL17" s="377"/>
      <c r="AM17" s="377"/>
      <c r="AN17" s="377"/>
      <c r="AO17" s="377"/>
      <c r="AP17" s="333"/>
      <c r="AQ17" s="271"/>
      <c r="AR17" s="272"/>
      <c r="AS17" s="137" t="s">
        <v>355</v>
      </c>
      <c r="AT17" s="172"/>
      <c r="AU17" s="272"/>
      <c r="AV17" s="272"/>
      <c r="AW17" s="380" t="s">
        <v>300</v>
      </c>
      <c r="AX17" s="381"/>
    </row>
    <row r="18" spans="1:50" ht="22.5" customHeight="1" x14ac:dyDescent="0.15">
      <c r="A18" s="517"/>
      <c r="B18" s="515"/>
      <c r="C18" s="515"/>
      <c r="D18" s="515"/>
      <c r="E18" s="515"/>
      <c r="F18" s="516"/>
      <c r="G18" s="542"/>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3"/>
      <c r="AC18" s="1007"/>
      <c r="AD18" s="1007"/>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4" t="s">
        <v>54</v>
      </c>
      <c r="Z19" s="1001"/>
      <c r="AA19" s="1002"/>
      <c r="AB19" s="524"/>
      <c r="AC19" s="1003"/>
      <c r="AD19" s="1003"/>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6"/>
      <c r="B20" s="647"/>
      <c r="C20" s="647"/>
      <c r="D20" s="647"/>
      <c r="E20" s="647"/>
      <c r="F20" s="64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3" t="s">
        <v>301</v>
      </c>
      <c r="AC20" s="1033"/>
      <c r="AD20" s="1033"/>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1" t="s">
        <v>496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4" t="s">
        <v>468</v>
      </c>
      <c r="B23" s="515"/>
      <c r="C23" s="515"/>
      <c r="D23" s="515"/>
      <c r="E23" s="515"/>
      <c r="F23" s="516"/>
      <c r="G23" s="798" t="s">
        <v>265</v>
      </c>
      <c r="H23" s="783"/>
      <c r="I23" s="783"/>
      <c r="J23" s="783"/>
      <c r="K23" s="783"/>
      <c r="L23" s="783"/>
      <c r="M23" s="783"/>
      <c r="N23" s="783"/>
      <c r="O23" s="784"/>
      <c r="P23" s="782" t="s">
        <v>59</v>
      </c>
      <c r="Q23" s="783"/>
      <c r="R23" s="783"/>
      <c r="S23" s="783"/>
      <c r="T23" s="783"/>
      <c r="U23" s="783"/>
      <c r="V23" s="783"/>
      <c r="W23" s="783"/>
      <c r="X23" s="784"/>
      <c r="Y23" s="1008"/>
      <c r="Z23" s="414"/>
      <c r="AA23" s="415"/>
      <c r="AB23" s="1012" t="s">
        <v>11</v>
      </c>
      <c r="AC23" s="1013"/>
      <c r="AD23" s="1014"/>
      <c r="AE23" s="1000" t="s">
        <v>549</v>
      </c>
      <c r="AF23" s="1000"/>
      <c r="AG23" s="1000"/>
      <c r="AH23" s="1000"/>
      <c r="AI23" s="1000" t="s">
        <v>544</v>
      </c>
      <c r="AJ23" s="1000"/>
      <c r="AK23" s="1000"/>
      <c r="AL23" s="1000"/>
      <c r="AM23" s="1000" t="s">
        <v>518</v>
      </c>
      <c r="AN23" s="1000"/>
      <c r="AO23" s="1000"/>
      <c r="AP23" s="460"/>
      <c r="AQ23" s="176" t="s">
        <v>354</v>
      </c>
      <c r="AR23" s="169"/>
      <c r="AS23" s="169"/>
      <c r="AT23" s="170"/>
      <c r="AU23" s="374" t="s">
        <v>253</v>
      </c>
      <c r="AV23" s="374"/>
      <c r="AW23" s="374"/>
      <c r="AX23" s="375"/>
    </row>
    <row r="24" spans="1:50" ht="18.75" customHeight="1" x14ac:dyDescent="0.15">
      <c r="A24" s="514"/>
      <c r="B24" s="515"/>
      <c r="C24" s="515"/>
      <c r="D24" s="515"/>
      <c r="E24" s="515"/>
      <c r="F24" s="516"/>
      <c r="G24" s="569"/>
      <c r="H24" s="380"/>
      <c r="I24" s="380"/>
      <c r="J24" s="380"/>
      <c r="K24" s="380"/>
      <c r="L24" s="380"/>
      <c r="M24" s="380"/>
      <c r="N24" s="380"/>
      <c r="O24" s="570"/>
      <c r="P24" s="582"/>
      <c r="Q24" s="380"/>
      <c r="R24" s="380"/>
      <c r="S24" s="380"/>
      <c r="T24" s="380"/>
      <c r="U24" s="380"/>
      <c r="V24" s="380"/>
      <c r="W24" s="380"/>
      <c r="X24" s="570"/>
      <c r="Y24" s="1009"/>
      <c r="Z24" s="1010"/>
      <c r="AA24" s="1011"/>
      <c r="AB24" s="1015"/>
      <c r="AC24" s="1016"/>
      <c r="AD24" s="1017"/>
      <c r="AE24" s="377"/>
      <c r="AF24" s="377"/>
      <c r="AG24" s="377"/>
      <c r="AH24" s="377"/>
      <c r="AI24" s="377"/>
      <c r="AJ24" s="377"/>
      <c r="AK24" s="377"/>
      <c r="AL24" s="377"/>
      <c r="AM24" s="377"/>
      <c r="AN24" s="377"/>
      <c r="AO24" s="377"/>
      <c r="AP24" s="333"/>
      <c r="AQ24" s="271"/>
      <c r="AR24" s="272"/>
      <c r="AS24" s="137" t="s">
        <v>355</v>
      </c>
      <c r="AT24" s="172"/>
      <c r="AU24" s="272"/>
      <c r="AV24" s="272"/>
      <c r="AW24" s="380" t="s">
        <v>300</v>
      </c>
      <c r="AX24" s="381"/>
    </row>
    <row r="25" spans="1:50" ht="22.5" customHeight="1" x14ac:dyDescent="0.15">
      <c r="A25" s="517"/>
      <c r="B25" s="515"/>
      <c r="C25" s="515"/>
      <c r="D25" s="515"/>
      <c r="E25" s="515"/>
      <c r="F25" s="516"/>
      <c r="G25" s="542"/>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3"/>
      <c r="AC25" s="1007"/>
      <c r="AD25" s="1007"/>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4" t="s">
        <v>54</v>
      </c>
      <c r="Z26" s="1001"/>
      <c r="AA26" s="1002"/>
      <c r="AB26" s="524"/>
      <c r="AC26" s="1003"/>
      <c r="AD26" s="1003"/>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6"/>
      <c r="B27" s="647"/>
      <c r="C27" s="647"/>
      <c r="D27" s="647"/>
      <c r="E27" s="647"/>
      <c r="F27" s="64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3" t="s">
        <v>301</v>
      </c>
      <c r="AC27" s="1033"/>
      <c r="AD27" s="1033"/>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1" t="s">
        <v>496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4" t="s">
        <v>468</v>
      </c>
      <c r="B30" s="515"/>
      <c r="C30" s="515"/>
      <c r="D30" s="515"/>
      <c r="E30" s="515"/>
      <c r="F30" s="516"/>
      <c r="G30" s="798" t="s">
        <v>265</v>
      </c>
      <c r="H30" s="783"/>
      <c r="I30" s="783"/>
      <c r="J30" s="783"/>
      <c r="K30" s="783"/>
      <c r="L30" s="783"/>
      <c r="M30" s="783"/>
      <c r="N30" s="783"/>
      <c r="O30" s="784"/>
      <c r="P30" s="782" t="s">
        <v>59</v>
      </c>
      <c r="Q30" s="783"/>
      <c r="R30" s="783"/>
      <c r="S30" s="783"/>
      <c r="T30" s="783"/>
      <c r="U30" s="783"/>
      <c r="V30" s="783"/>
      <c r="W30" s="783"/>
      <c r="X30" s="784"/>
      <c r="Y30" s="1008"/>
      <c r="Z30" s="414"/>
      <c r="AA30" s="415"/>
      <c r="AB30" s="1012" t="s">
        <v>11</v>
      </c>
      <c r="AC30" s="1013"/>
      <c r="AD30" s="1014"/>
      <c r="AE30" s="1000" t="s">
        <v>547</v>
      </c>
      <c r="AF30" s="1000"/>
      <c r="AG30" s="1000"/>
      <c r="AH30" s="1000"/>
      <c r="AI30" s="1000" t="s">
        <v>544</v>
      </c>
      <c r="AJ30" s="1000"/>
      <c r="AK30" s="1000"/>
      <c r="AL30" s="1000"/>
      <c r="AM30" s="1000" t="s">
        <v>542</v>
      </c>
      <c r="AN30" s="1000"/>
      <c r="AO30" s="1000"/>
      <c r="AP30" s="460"/>
      <c r="AQ30" s="176" t="s">
        <v>354</v>
      </c>
      <c r="AR30" s="169"/>
      <c r="AS30" s="169"/>
      <c r="AT30" s="170"/>
      <c r="AU30" s="374" t="s">
        <v>253</v>
      </c>
      <c r="AV30" s="374"/>
      <c r="AW30" s="374"/>
      <c r="AX30" s="375"/>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1009"/>
      <c r="Z31" s="1010"/>
      <c r="AA31" s="1011"/>
      <c r="AB31" s="1015"/>
      <c r="AC31" s="1016"/>
      <c r="AD31" s="1017"/>
      <c r="AE31" s="377"/>
      <c r="AF31" s="377"/>
      <c r="AG31" s="377"/>
      <c r="AH31" s="377"/>
      <c r="AI31" s="377"/>
      <c r="AJ31" s="377"/>
      <c r="AK31" s="377"/>
      <c r="AL31" s="377"/>
      <c r="AM31" s="377"/>
      <c r="AN31" s="377"/>
      <c r="AO31" s="377"/>
      <c r="AP31" s="333"/>
      <c r="AQ31" s="271"/>
      <c r="AR31" s="272"/>
      <c r="AS31" s="137" t="s">
        <v>355</v>
      </c>
      <c r="AT31" s="172"/>
      <c r="AU31" s="272"/>
      <c r="AV31" s="272"/>
      <c r="AW31" s="380" t="s">
        <v>300</v>
      </c>
      <c r="AX31" s="381"/>
    </row>
    <row r="32" spans="1:50" ht="22.5" customHeight="1" x14ac:dyDescent="0.15">
      <c r="A32" s="517"/>
      <c r="B32" s="515"/>
      <c r="C32" s="515"/>
      <c r="D32" s="515"/>
      <c r="E32" s="515"/>
      <c r="F32" s="516"/>
      <c r="G32" s="542"/>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3"/>
      <c r="AC32" s="1007"/>
      <c r="AD32" s="1007"/>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4" t="s">
        <v>54</v>
      </c>
      <c r="Z33" s="1001"/>
      <c r="AA33" s="1002"/>
      <c r="AB33" s="524"/>
      <c r="AC33" s="1003"/>
      <c r="AD33" s="1003"/>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6"/>
      <c r="B34" s="647"/>
      <c r="C34" s="647"/>
      <c r="D34" s="647"/>
      <c r="E34" s="647"/>
      <c r="F34" s="64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3" t="s">
        <v>301</v>
      </c>
      <c r="AC34" s="1033"/>
      <c r="AD34" s="1033"/>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1" t="s">
        <v>496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4" t="s">
        <v>468</v>
      </c>
      <c r="B37" s="515"/>
      <c r="C37" s="515"/>
      <c r="D37" s="515"/>
      <c r="E37" s="515"/>
      <c r="F37" s="516"/>
      <c r="G37" s="798" t="s">
        <v>265</v>
      </c>
      <c r="H37" s="783"/>
      <c r="I37" s="783"/>
      <c r="J37" s="783"/>
      <c r="K37" s="783"/>
      <c r="L37" s="783"/>
      <c r="M37" s="783"/>
      <c r="N37" s="783"/>
      <c r="O37" s="784"/>
      <c r="P37" s="782" t="s">
        <v>59</v>
      </c>
      <c r="Q37" s="783"/>
      <c r="R37" s="783"/>
      <c r="S37" s="783"/>
      <c r="T37" s="783"/>
      <c r="U37" s="783"/>
      <c r="V37" s="783"/>
      <c r="W37" s="783"/>
      <c r="X37" s="784"/>
      <c r="Y37" s="1008"/>
      <c r="Z37" s="414"/>
      <c r="AA37" s="415"/>
      <c r="AB37" s="1012" t="s">
        <v>11</v>
      </c>
      <c r="AC37" s="1013"/>
      <c r="AD37" s="1014"/>
      <c r="AE37" s="1000" t="s">
        <v>549</v>
      </c>
      <c r="AF37" s="1000"/>
      <c r="AG37" s="1000"/>
      <c r="AH37" s="1000"/>
      <c r="AI37" s="1000" t="s">
        <v>546</v>
      </c>
      <c r="AJ37" s="1000"/>
      <c r="AK37" s="1000"/>
      <c r="AL37" s="1000"/>
      <c r="AM37" s="1000" t="s">
        <v>543</v>
      </c>
      <c r="AN37" s="1000"/>
      <c r="AO37" s="1000"/>
      <c r="AP37" s="460"/>
      <c r="AQ37" s="176" t="s">
        <v>354</v>
      </c>
      <c r="AR37" s="169"/>
      <c r="AS37" s="169"/>
      <c r="AT37" s="170"/>
      <c r="AU37" s="374" t="s">
        <v>253</v>
      </c>
      <c r="AV37" s="374"/>
      <c r="AW37" s="374"/>
      <c r="AX37" s="375"/>
    </row>
    <row r="38" spans="1:50" ht="18.75"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1009"/>
      <c r="Z38" s="1010"/>
      <c r="AA38" s="1011"/>
      <c r="AB38" s="1015"/>
      <c r="AC38" s="1016"/>
      <c r="AD38" s="1017"/>
      <c r="AE38" s="377"/>
      <c r="AF38" s="377"/>
      <c r="AG38" s="377"/>
      <c r="AH38" s="377"/>
      <c r="AI38" s="377"/>
      <c r="AJ38" s="377"/>
      <c r="AK38" s="377"/>
      <c r="AL38" s="377"/>
      <c r="AM38" s="377"/>
      <c r="AN38" s="377"/>
      <c r="AO38" s="377"/>
      <c r="AP38" s="333"/>
      <c r="AQ38" s="271"/>
      <c r="AR38" s="272"/>
      <c r="AS38" s="137" t="s">
        <v>355</v>
      </c>
      <c r="AT38" s="172"/>
      <c r="AU38" s="272"/>
      <c r="AV38" s="272"/>
      <c r="AW38" s="380" t="s">
        <v>300</v>
      </c>
      <c r="AX38" s="381"/>
    </row>
    <row r="39" spans="1:50" ht="22.5" customHeight="1" x14ac:dyDescent="0.15">
      <c r="A39" s="517"/>
      <c r="B39" s="515"/>
      <c r="C39" s="515"/>
      <c r="D39" s="515"/>
      <c r="E39" s="515"/>
      <c r="F39" s="516"/>
      <c r="G39" s="542"/>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3"/>
      <c r="AC39" s="1007"/>
      <c r="AD39" s="1007"/>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4" t="s">
        <v>54</v>
      </c>
      <c r="Z40" s="1001"/>
      <c r="AA40" s="1002"/>
      <c r="AB40" s="524"/>
      <c r="AC40" s="1003"/>
      <c r="AD40" s="100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6"/>
      <c r="B41" s="647"/>
      <c r="C41" s="647"/>
      <c r="D41" s="647"/>
      <c r="E41" s="647"/>
      <c r="F41" s="64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3" t="s">
        <v>301</v>
      </c>
      <c r="AC41" s="1033"/>
      <c r="AD41" s="1033"/>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1" t="s">
        <v>496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4" t="s">
        <v>468</v>
      </c>
      <c r="B44" s="515"/>
      <c r="C44" s="515"/>
      <c r="D44" s="515"/>
      <c r="E44" s="515"/>
      <c r="F44" s="516"/>
      <c r="G44" s="798" t="s">
        <v>265</v>
      </c>
      <c r="H44" s="783"/>
      <c r="I44" s="783"/>
      <c r="J44" s="783"/>
      <c r="K44" s="783"/>
      <c r="L44" s="783"/>
      <c r="M44" s="783"/>
      <c r="N44" s="783"/>
      <c r="O44" s="784"/>
      <c r="P44" s="782" t="s">
        <v>59</v>
      </c>
      <c r="Q44" s="783"/>
      <c r="R44" s="783"/>
      <c r="S44" s="783"/>
      <c r="T44" s="783"/>
      <c r="U44" s="783"/>
      <c r="V44" s="783"/>
      <c r="W44" s="783"/>
      <c r="X44" s="784"/>
      <c r="Y44" s="1008"/>
      <c r="Z44" s="414"/>
      <c r="AA44" s="415"/>
      <c r="AB44" s="1012" t="s">
        <v>11</v>
      </c>
      <c r="AC44" s="1013"/>
      <c r="AD44" s="1014"/>
      <c r="AE44" s="1000" t="s">
        <v>547</v>
      </c>
      <c r="AF44" s="1000"/>
      <c r="AG44" s="1000"/>
      <c r="AH44" s="1000"/>
      <c r="AI44" s="1000" t="s">
        <v>544</v>
      </c>
      <c r="AJ44" s="1000"/>
      <c r="AK44" s="1000"/>
      <c r="AL44" s="1000"/>
      <c r="AM44" s="1000" t="s">
        <v>518</v>
      </c>
      <c r="AN44" s="1000"/>
      <c r="AO44" s="1000"/>
      <c r="AP44" s="460"/>
      <c r="AQ44" s="176" t="s">
        <v>354</v>
      </c>
      <c r="AR44" s="169"/>
      <c r="AS44" s="169"/>
      <c r="AT44" s="170"/>
      <c r="AU44" s="374" t="s">
        <v>253</v>
      </c>
      <c r="AV44" s="374"/>
      <c r="AW44" s="374"/>
      <c r="AX44" s="375"/>
    </row>
    <row r="45" spans="1:50" ht="18.75"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1009"/>
      <c r="Z45" s="1010"/>
      <c r="AA45" s="1011"/>
      <c r="AB45" s="1015"/>
      <c r="AC45" s="1016"/>
      <c r="AD45" s="1017"/>
      <c r="AE45" s="377"/>
      <c r="AF45" s="377"/>
      <c r="AG45" s="377"/>
      <c r="AH45" s="377"/>
      <c r="AI45" s="377"/>
      <c r="AJ45" s="377"/>
      <c r="AK45" s="377"/>
      <c r="AL45" s="377"/>
      <c r="AM45" s="377"/>
      <c r="AN45" s="377"/>
      <c r="AO45" s="377"/>
      <c r="AP45" s="333"/>
      <c r="AQ45" s="271"/>
      <c r="AR45" s="272"/>
      <c r="AS45" s="137" t="s">
        <v>355</v>
      </c>
      <c r="AT45" s="172"/>
      <c r="AU45" s="272"/>
      <c r="AV45" s="272"/>
      <c r="AW45" s="380" t="s">
        <v>300</v>
      </c>
      <c r="AX45" s="381"/>
    </row>
    <row r="46" spans="1:50" ht="22.5" customHeight="1" x14ac:dyDescent="0.15">
      <c r="A46" s="517"/>
      <c r="B46" s="515"/>
      <c r="C46" s="515"/>
      <c r="D46" s="515"/>
      <c r="E46" s="515"/>
      <c r="F46" s="516"/>
      <c r="G46" s="542"/>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3"/>
      <c r="AC46" s="1007"/>
      <c r="AD46" s="1007"/>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4" t="s">
        <v>54</v>
      </c>
      <c r="Z47" s="1001"/>
      <c r="AA47" s="1002"/>
      <c r="AB47" s="524"/>
      <c r="AC47" s="1003"/>
      <c r="AD47" s="100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6"/>
      <c r="B48" s="647"/>
      <c r="C48" s="647"/>
      <c r="D48" s="647"/>
      <c r="E48" s="647"/>
      <c r="F48" s="64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3" t="s">
        <v>301</v>
      </c>
      <c r="AC48" s="1033"/>
      <c r="AD48" s="1033"/>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1" t="s">
        <v>496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4" t="s">
        <v>468</v>
      </c>
      <c r="B51" s="515"/>
      <c r="C51" s="515"/>
      <c r="D51" s="515"/>
      <c r="E51" s="515"/>
      <c r="F51" s="516"/>
      <c r="G51" s="798" t="s">
        <v>265</v>
      </c>
      <c r="H51" s="783"/>
      <c r="I51" s="783"/>
      <c r="J51" s="783"/>
      <c r="K51" s="783"/>
      <c r="L51" s="783"/>
      <c r="M51" s="783"/>
      <c r="N51" s="783"/>
      <c r="O51" s="784"/>
      <c r="P51" s="782" t="s">
        <v>59</v>
      </c>
      <c r="Q51" s="783"/>
      <c r="R51" s="783"/>
      <c r="S51" s="783"/>
      <c r="T51" s="783"/>
      <c r="U51" s="783"/>
      <c r="V51" s="783"/>
      <c r="W51" s="783"/>
      <c r="X51" s="784"/>
      <c r="Y51" s="1008"/>
      <c r="Z51" s="414"/>
      <c r="AA51" s="415"/>
      <c r="AB51" s="460" t="s">
        <v>11</v>
      </c>
      <c r="AC51" s="1013"/>
      <c r="AD51" s="1014"/>
      <c r="AE51" s="1000" t="s">
        <v>547</v>
      </c>
      <c r="AF51" s="1000"/>
      <c r="AG51" s="1000"/>
      <c r="AH51" s="1000"/>
      <c r="AI51" s="1000" t="s">
        <v>544</v>
      </c>
      <c r="AJ51" s="1000"/>
      <c r="AK51" s="1000"/>
      <c r="AL51" s="1000"/>
      <c r="AM51" s="1000" t="s">
        <v>518</v>
      </c>
      <c r="AN51" s="1000"/>
      <c r="AO51" s="1000"/>
      <c r="AP51" s="460"/>
      <c r="AQ51" s="176" t="s">
        <v>354</v>
      </c>
      <c r="AR51" s="169"/>
      <c r="AS51" s="169"/>
      <c r="AT51" s="170"/>
      <c r="AU51" s="374" t="s">
        <v>253</v>
      </c>
      <c r="AV51" s="374"/>
      <c r="AW51" s="374"/>
      <c r="AX51" s="375"/>
    </row>
    <row r="52" spans="1:50" ht="18.75"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1009"/>
      <c r="Z52" s="1010"/>
      <c r="AA52" s="1011"/>
      <c r="AB52" s="1015"/>
      <c r="AC52" s="1016"/>
      <c r="AD52" s="1017"/>
      <c r="AE52" s="377"/>
      <c r="AF52" s="377"/>
      <c r="AG52" s="377"/>
      <c r="AH52" s="377"/>
      <c r="AI52" s="377"/>
      <c r="AJ52" s="377"/>
      <c r="AK52" s="377"/>
      <c r="AL52" s="377"/>
      <c r="AM52" s="377"/>
      <c r="AN52" s="377"/>
      <c r="AO52" s="377"/>
      <c r="AP52" s="333"/>
      <c r="AQ52" s="271"/>
      <c r="AR52" s="272"/>
      <c r="AS52" s="137" t="s">
        <v>355</v>
      </c>
      <c r="AT52" s="172"/>
      <c r="AU52" s="272"/>
      <c r="AV52" s="272"/>
      <c r="AW52" s="380" t="s">
        <v>300</v>
      </c>
      <c r="AX52" s="381"/>
    </row>
    <row r="53" spans="1:50" ht="22.5" customHeight="1" x14ac:dyDescent="0.15">
      <c r="A53" s="517"/>
      <c r="B53" s="515"/>
      <c r="C53" s="515"/>
      <c r="D53" s="515"/>
      <c r="E53" s="515"/>
      <c r="F53" s="516"/>
      <c r="G53" s="542"/>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3"/>
      <c r="AC53" s="1007"/>
      <c r="AD53" s="1007"/>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4" t="s">
        <v>54</v>
      </c>
      <c r="Z54" s="1001"/>
      <c r="AA54" s="1002"/>
      <c r="AB54" s="524"/>
      <c r="AC54" s="1003"/>
      <c r="AD54" s="100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6"/>
      <c r="B55" s="647"/>
      <c r="C55" s="647"/>
      <c r="D55" s="647"/>
      <c r="E55" s="647"/>
      <c r="F55" s="64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3" t="s">
        <v>301</v>
      </c>
      <c r="AC55" s="1033"/>
      <c r="AD55" s="1033"/>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1" t="s">
        <v>496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4" t="s">
        <v>468</v>
      </c>
      <c r="B58" s="515"/>
      <c r="C58" s="515"/>
      <c r="D58" s="515"/>
      <c r="E58" s="515"/>
      <c r="F58" s="516"/>
      <c r="G58" s="798" t="s">
        <v>265</v>
      </c>
      <c r="H58" s="783"/>
      <c r="I58" s="783"/>
      <c r="J58" s="783"/>
      <c r="K58" s="783"/>
      <c r="L58" s="783"/>
      <c r="M58" s="783"/>
      <c r="N58" s="783"/>
      <c r="O58" s="784"/>
      <c r="P58" s="782" t="s">
        <v>59</v>
      </c>
      <c r="Q58" s="783"/>
      <c r="R58" s="783"/>
      <c r="S58" s="783"/>
      <c r="T58" s="783"/>
      <c r="U58" s="783"/>
      <c r="V58" s="783"/>
      <c r="W58" s="783"/>
      <c r="X58" s="784"/>
      <c r="Y58" s="1008"/>
      <c r="Z58" s="414"/>
      <c r="AA58" s="415"/>
      <c r="AB58" s="1012" t="s">
        <v>11</v>
      </c>
      <c r="AC58" s="1013"/>
      <c r="AD58" s="1014"/>
      <c r="AE58" s="1000" t="s">
        <v>547</v>
      </c>
      <c r="AF58" s="1000"/>
      <c r="AG58" s="1000"/>
      <c r="AH58" s="1000"/>
      <c r="AI58" s="1000" t="s">
        <v>544</v>
      </c>
      <c r="AJ58" s="1000"/>
      <c r="AK58" s="1000"/>
      <c r="AL58" s="1000"/>
      <c r="AM58" s="1000" t="s">
        <v>518</v>
      </c>
      <c r="AN58" s="1000"/>
      <c r="AO58" s="1000"/>
      <c r="AP58" s="460"/>
      <c r="AQ58" s="176" t="s">
        <v>354</v>
      </c>
      <c r="AR58" s="169"/>
      <c r="AS58" s="169"/>
      <c r="AT58" s="170"/>
      <c r="AU58" s="374" t="s">
        <v>253</v>
      </c>
      <c r="AV58" s="374"/>
      <c r="AW58" s="374"/>
      <c r="AX58" s="375"/>
    </row>
    <row r="59" spans="1:50" ht="18.75"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1009"/>
      <c r="Z59" s="1010"/>
      <c r="AA59" s="1011"/>
      <c r="AB59" s="1015"/>
      <c r="AC59" s="1016"/>
      <c r="AD59" s="1017"/>
      <c r="AE59" s="377"/>
      <c r="AF59" s="377"/>
      <c r="AG59" s="377"/>
      <c r="AH59" s="377"/>
      <c r="AI59" s="377"/>
      <c r="AJ59" s="377"/>
      <c r="AK59" s="377"/>
      <c r="AL59" s="377"/>
      <c r="AM59" s="377"/>
      <c r="AN59" s="377"/>
      <c r="AO59" s="377"/>
      <c r="AP59" s="333"/>
      <c r="AQ59" s="271"/>
      <c r="AR59" s="272"/>
      <c r="AS59" s="137" t="s">
        <v>355</v>
      </c>
      <c r="AT59" s="172"/>
      <c r="AU59" s="272"/>
      <c r="AV59" s="272"/>
      <c r="AW59" s="380" t="s">
        <v>300</v>
      </c>
      <c r="AX59" s="381"/>
    </row>
    <row r="60" spans="1:50" ht="22.5" customHeight="1" x14ac:dyDescent="0.15">
      <c r="A60" s="517"/>
      <c r="B60" s="515"/>
      <c r="C60" s="515"/>
      <c r="D60" s="515"/>
      <c r="E60" s="515"/>
      <c r="F60" s="516"/>
      <c r="G60" s="542"/>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3"/>
      <c r="AC60" s="1007"/>
      <c r="AD60" s="1007"/>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4" t="s">
        <v>54</v>
      </c>
      <c r="Z61" s="1001"/>
      <c r="AA61" s="1002"/>
      <c r="AB61" s="524"/>
      <c r="AC61" s="1003"/>
      <c r="AD61" s="100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6"/>
      <c r="B62" s="647"/>
      <c r="C62" s="647"/>
      <c r="D62" s="647"/>
      <c r="E62" s="647"/>
      <c r="F62" s="64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3" t="s">
        <v>301</v>
      </c>
      <c r="AC62" s="1033"/>
      <c r="AD62" s="1033"/>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1" t="s">
        <v>496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4" t="s">
        <v>468</v>
      </c>
      <c r="B65" s="515"/>
      <c r="C65" s="515"/>
      <c r="D65" s="515"/>
      <c r="E65" s="515"/>
      <c r="F65" s="516"/>
      <c r="G65" s="798" t="s">
        <v>265</v>
      </c>
      <c r="H65" s="783"/>
      <c r="I65" s="783"/>
      <c r="J65" s="783"/>
      <c r="K65" s="783"/>
      <c r="L65" s="783"/>
      <c r="M65" s="783"/>
      <c r="N65" s="783"/>
      <c r="O65" s="784"/>
      <c r="P65" s="782" t="s">
        <v>59</v>
      </c>
      <c r="Q65" s="783"/>
      <c r="R65" s="783"/>
      <c r="S65" s="783"/>
      <c r="T65" s="783"/>
      <c r="U65" s="783"/>
      <c r="V65" s="783"/>
      <c r="W65" s="783"/>
      <c r="X65" s="784"/>
      <c r="Y65" s="1008"/>
      <c r="Z65" s="414"/>
      <c r="AA65" s="415"/>
      <c r="AB65" s="1012" t="s">
        <v>11</v>
      </c>
      <c r="AC65" s="1013"/>
      <c r="AD65" s="1014"/>
      <c r="AE65" s="1000" t="s">
        <v>547</v>
      </c>
      <c r="AF65" s="1000"/>
      <c r="AG65" s="1000"/>
      <c r="AH65" s="1000"/>
      <c r="AI65" s="1000" t="s">
        <v>544</v>
      </c>
      <c r="AJ65" s="1000"/>
      <c r="AK65" s="1000"/>
      <c r="AL65" s="1000"/>
      <c r="AM65" s="1000" t="s">
        <v>518</v>
      </c>
      <c r="AN65" s="1000"/>
      <c r="AO65" s="1000"/>
      <c r="AP65" s="460"/>
      <c r="AQ65" s="176" t="s">
        <v>354</v>
      </c>
      <c r="AR65" s="169"/>
      <c r="AS65" s="169"/>
      <c r="AT65" s="170"/>
      <c r="AU65" s="374" t="s">
        <v>253</v>
      </c>
      <c r="AV65" s="374"/>
      <c r="AW65" s="374"/>
      <c r="AX65" s="375"/>
    </row>
    <row r="66" spans="1:50" ht="18.75" customHeight="1" x14ac:dyDescent="0.15">
      <c r="A66" s="514"/>
      <c r="B66" s="515"/>
      <c r="C66" s="515"/>
      <c r="D66" s="515"/>
      <c r="E66" s="515"/>
      <c r="F66" s="516"/>
      <c r="G66" s="569"/>
      <c r="H66" s="380"/>
      <c r="I66" s="380"/>
      <c r="J66" s="380"/>
      <c r="K66" s="380"/>
      <c r="L66" s="380"/>
      <c r="M66" s="380"/>
      <c r="N66" s="380"/>
      <c r="O66" s="570"/>
      <c r="P66" s="582"/>
      <c r="Q66" s="380"/>
      <c r="R66" s="380"/>
      <c r="S66" s="380"/>
      <c r="T66" s="380"/>
      <c r="U66" s="380"/>
      <c r="V66" s="380"/>
      <c r="W66" s="380"/>
      <c r="X66" s="570"/>
      <c r="Y66" s="1009"/>
      <c r="Z66" s="1010"/>
      <c r="AA66" s="1011"/>
      <c r="AB66" s="1015"/>
      <c r="AC66" s="1016"/>
      <c r="AD66" s="1017"/>
      <c r="AE66" s="377"/>
      <c r="AF66" s="377"/>
      <c r="AG66" s="377"/>
      <c r="AH66" s="377"/>
      <c r="AI66" s="377"/>
      <c r="AJ66" s="377"/>
      <c r="AK66" s="377"/>
      <c r="AL66" s="377"/>
      <c r="AM66" s="377"/>
      <c r="AN66" s="377"/>
      <c r="AO66" s="377"/>
      <c r="AP66" s="333"/>
      <c r="AQ66" s="271"/>
      <c r="AR66" s="272"/>
      <c r="AS66" s="137" t="s">
        <v>355</v>
      </c>
      <c r="AT66" s="172"/>
      <c r="AU66" s="272"/>
      <c r="AV66" s="272"/>
      <c r="AW66" s="380" t="s">
        <v>300</v>
      </c>
      <c r="AX66" s="381"/>
    </row>
    <row r="67" spans="1:50" ht="22.5" customHeight="1" x14ac:dyDescent="0.15">
      <c r="A67" s="517"/>
      <c r="B67" s="515"/>
      <c r="C67" s="515"/>
      <c r="D67" s="515"/>
      <c r="E67" s="515"/>
      <c r="F67" s="516"/>
      <c r="G67" s="542"/>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3"/>
      <c r="AC67" s="1007"/>
      <c r="AD67" s="1007"/>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4" t="s">
        <v>54</v>
      </c>
      <c r="Z68" s="1001"/>
      <c r="AA68" s="1002"/>
      <c r="AB68" s="524"/>
      <c r="AC68" s="1003"/>
      <c r="AD68" s="1003"/>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6"/>
      <c r="B69" s="647"/>
      <c r="C69" s="647"/>
      <c r="D69" s="647"/>
      <c r="E69" s="647"/>
      <c r="F69" s="648"/>
      <c r="G69" s="1023"/>
      <c r="H69" s="1024"/>
      <c r="I69" s="1024"/>
      <c r="J69" s="1024"/>
      <c r="K69" s="1024"/>
      <c r="L69" s="1024"/>
      <c r="M69" s="1024"/>
      <c r="N69" s="1024"/>
      <c r="O69" s="1025"/>
      <c r="P69" s="1030"/>
      <c r="Q69" s="1030"/>
      <c r="R69" s="1030"/>
      <c r="S69" s="1030"/>
      <c r="T69" s="1030"/>
      <c r="U69" s="1030"/>
      <c r="V69" s="1030"/>
      <c r="W69" s="1030"/>
      <c r="X69" s="1031"/>
      <c r="Y69" s="304" t="s">
        <v>13</v>
      </c>
      <c r="Z69" s="1001"/>
      <c r="AA69" s="1002"/>
      <c r="AB69" s="499" t="s">
        <v>301</v>
      </c>
      <c r="AC69" s="428"/>
      <c r="AD69" s="428"/>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1" t="s">
        <v>496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97"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482</v>
      </c>
      <c r="H2" s="441"/>
      <c r="I2" s="441"/>
      <c r="J2" s="441"/>
      <c r="K2" s="441"/>
      <c r="L2" s="441"/>
      <c r="M2" s="441"/>
      <c r="N2" s="441"/>
      <c r="O2" s="441"/>
      <c r="P2" s="441"/>
      <c r="Q2" s="441"/>
      <c r="R2" s="441"/>
      <c r="S2" s="441"/>
      <c r="T2" s="441"/>
      <c r="U2" s="441"/>
      <c r="V2" s="441"/>
      <c r="W2" s="441"/>
      <c r="X2" s="441"/>
      <c r="Y2" s="441"/>
      <c r="Z2" s="441"/>
      <c r="AA2" s="441"/>
      <c r="AB2" s="442"/>
      <c r="AC2" s="440" t="s">
        <v>484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0"/>
      <c r="B5" s="1041"/>
      <c r="C5" s="1041"/>
      <c r="D5" s="1041"/>
      <c r="E5" s="1041"/>
      <c r="F5" s="1042"/>
      <c r="G5" s="349"/>
      <c r="H5" s="350"/>
      <c r="I5" s="350"/>
      <c r="J5" s="350"/>
      <c r="K5" s="351"/>
      <c r="L5" s="402"/>
      <c r="M5" s="403"/>
      <c r="N5" s="403"/>
      <c r="O5" s="403"/>
      <c r="P5" s="403"/>
      <c r="Q5" s="403"/>
      <c r="R5" s="403"/>
      <c r="S5" s="403"/>
      <c r="T5" s="403"/>
      <c r="U5" s="403"/>
      <c r="V5" s="403"/>
      <c r="W5" s="403"/>
      <c r="X5" s="404"/>
      <c r="Y5" s="399"/>
      <c r="Z5" s="400"/>
      <c r="AA5" s="400"/>
      <c r="AB5" s="407"/>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0"/>
      <c r="B6" s="1041"/>
      <c r="C6" s="1041"/>
      <c r="D6" s="1041"/>
      <c r="E6" s="1041"/>
      <c r="F6" s="1042"/>
      <c r="G6" s="349"/>
      <c r="H6" s="350"/>
      <c r="I6" s="350"/>
      <c r="J6" s="350"/>
      <c r="K6" s="351"/>
      <c r="L6" s="402"/>
      <c r="M6" s="403"/>
      <c r="N6" s="403"/>
      <c r="O6" s="403"/>
      <c r="P6" s="403"/>
      <c r="Q6" s="403"/>
      <c r="R6" s="403"/>
      <c r="S6" s="403"/>
      <c r="T6" s="403"/>
      <c r="U6" s="403"/>
      <c r="V6" s="403"/>
      <c r="W6" s="403"/>
      <c r="X6" s="404"/>
      <c r="Y6" s="399"/>
      <c r="Z6" s="400"/>
      <c r="AA6" s="400"/>
      <c r="AB6" s="407"/>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0"/>
      <c r="B7" s="1041"/>
      <c r="C7" s="1041"/>
      <c r="D7" s="1041"/>
      <c r="E7" s="1041"/>
      <c r="F7" s="1042"/>
      <c r="G7" s="349"/>
      <c r="H7" s="350"/>
      <c r="I7" s="350"/>
      <c r="J7" s="350"/>
      <c r="K7" s="351"/>
      <c r="L7" s="402"/>
      <c r="M7" s="403"/>
      <c r="N7" s="403"/>
      <c r="O7" s="403"/>
      <c r="P7" s="403"/>
      <c r="Q7" s="403"/>
      <c r="R7" s="403"/>
      <c r="S7" s="403"/>
      <c r="T7" s="403"/>
      <c r="U7" s="403"/>
      <c r="V7" s="403"/>
      <c r="W7" s="403"/>
      <c r="X7" s="404"/>
      <c r="Y7" s="399"/>
      <c r="Z7" s="400"/>
      <c r="AA7" s="400"/>
      <c r="AB7" s="407"/>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0"/>
      <c r="B8" s="1041"/>
      <c r="C8" s="1041"/>
      <c r="D8" s="1041"/>
      <c r="E8" s="1041"/>
      <c r="F8" s="1042"/>
      <c r="G8" s="349"/>
      <c r="H8" s="350"/>
      <c r="I8" s="350"/>
      <c r="J8" s="350"/>
      <c r="K8" s="351"/>
      <c r="L8" s="402"/>
      <c r="M8" s="403"/>
      <c r="N8" s="403"/>
      <c r="O8" s="403"/>
      <c r="P8" s="403"/>
      <c r="Q8" s="403"/>
      <c r="R8" s="403"/>
      <c r="S8" s="403"/>
      <c r="T8" s="403"/>
      <c r="U8" s="403"/>
      <c r="V8" s="403"/>
      <c r="W8" s="403"/>
      <c r="X8" s="404"/>
      <c r="Y8" s="399"/>
      <c r="Z8" s="400"/>
      <c r="AA8" s="400"/>
      <c r="AB8" s="407"/>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0"/>
      <c r="B9" s="1041"/>
      <c r="C9" s="1041"/>
      <c r="D9" s="1041"/>
      <c r="E9" s="1041"/>
      <c r="F9" s="1042"/>
      <c r="G9" s="349"/>
      <c r="H9" s="350"/>
      <c r="I9" s="350"/>
      <c r="J9" s="350"/>
      <c r="K9" s="351"/>
      <c r="L9" s="402"/>
      <c r="M9" s="403"/>
      <c r="N9" s="403"/>
      <c r="O9" s="403"/>
      <c r="P9" s="403"/>
      <c r="Q9" s="403"/>
      <c r="R9" s="403"/>
      <c r="S9" s="403"/>
      <c r="T9" s="403"/>
      <c r="U9" s="403"/>
      <c r="V9" s="403"/>
      <c r="W9" s="403"/>
      <c r="X9" s="404"/>
      <c r="Y9" s="399"/>
      <c r="Z9" s="400"/>
      <c r="AA9" s="400"/>
      <c r="AB9" s="407"/>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0"/>
      <c r="B10" s="1041"/>
      <c r="C10" s="1041"/>
      <c r="D10" s="1041"/>
      <c r="E10" s="1041"/>
      <c r="F10" s="1042"/>
      <c r="G10" s="349"/>
      <c r="H10" s="350"/>
      <c r="I10" s="350"/>
      <c r="J10" s="350"/>
      <c r="K10" s="351"/>
      <c r="L10" s="402"/>
      <c r="M10" s="403"/>
      <c r="N10" s="403"/>
      <c r="O10" s="403"/>
      <c r="P10" s="403"/>
      <c r="Q10" s="403"/>
      <c r="R10" s="403"/>
      <c r="S10" s="403"/>
      <c r="T10" s="403"/>
      <c r="U10" s="403"/>
      <c r="V10" s="403"/>
      <c r="W10" s="403"/>
      <c r="X10" s="404"/>
      <c r="Y10" s="399"/>
      <c r="Z10" s="400"/>
      <c r="AA10" s="400"/>
      <c r="AB10" s="407"/>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0"/>
      <c r="B11" s="1041"/>
      <c r="C11" s="1041"/>
      <c r="D11" s="1041"/>
      <c r="E11" s="1041"/>
      <c r="F11" s="1042"/>
      <c r="G11" s="349"/>
      <c r="H11" s="350"/>
      <c r="I11" s="350"/>
      <c r="J11" s="350"/>
      <c r="K11" s="351"/>
      <c r="L11" s="402"/>
      <c r="M11" s="403"/>
      <c r="N11" s="403"/>
      <c r="O11" s="403"/>
      <c r="P11" s="403"/>
      <c r="Q11" s="403"/>
      <c r="R11" s="403"/>
      <c r="S11" s="403"/>
      <c r="T11" s="403"/>
      <c r="U11" s="403"/>
      <c r="V11" s="403"/>
      <c r="W11" s="403"/>
      <c r="X11" s="404"/>
      <c r="Y11" s="399"/>
      <c r="Z11" s="400"/>
      <c r="AA11" s="400"/>
      <c r="AB11" s="407"/>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0"/>
      <c r="B12" s="1041"/>
      <c r="C12" s="1041"/>
      <c r="D12" s="1041"/>
      <c r="E12" s="1041"/>
      <c r="F12" s="1042"/>
      <c r="G12" s="349"/>
      <c r="H12" s="350"/>
      <c r="I12" s="350"/>
      <c r="J12" s="350"/>
      <c r="K12" s="351"/>
      <c r="L12" s="402"/>
      <c r="M12" s="403"/>
      <c r="N12" s="403"/>
      <c r="O12" s="403"/>
      <c r="P12" s="403"/>
      <c r="Q12" s="403"/>
      <c r="R12" s="403"/>
      <c r="S12" s="403"/>
      <c r="T12" s="403"/>
      <c r="U12" s="403"/>
      <c r="V12" s="403"/>
      <c r="W12" s="403"/>
      <c r="X12" s="404"/>
      <c r="Y12" s="399"/>
      <c r="Z12" s="400"/>
      <c r="AA12" s="400"/>
      <c r="AB12" s="407"/>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0"/>
      <c r="B13" s="1041"/>
      <c r="C13" s="1041"/>
      <c r="D13" s="1041"/>
      <c r="E13" s="1041"/>
      <c r="F13" s="1042"/>
      <c r="G13" s="349"/>
      <c r="H13" s="350"/>
      <c r="I13" s="350"/>
      <c r="J13" s="350"/>
      <c r="K13" s="351"/>
      <c r="L13" s="402"/>
      <c r="M13" s="403"/>
      <c r="N13" s="403"/>
      <c r="O13" s="403"/>
      <c r="P13" s="403"/>
      <c r="Q13" s="403"/>
      <c r="R13" s="403"/>
      <c r="S13" s="403"/>
      <c r="T13" s="403"/>
      <c r="U13" s="403"/>
      <c r="V13" s="403"/>
      <c r="W13" s="403"/>
      <c r="X13" s="404"/>
      <c r="Y13" s="399"/>
      <c r="Z13" s="400"/>
      <c r="AA13" s="400"/>
      <c r="AB13" s="407"/>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0"/>
      <c r="B14" s="1041"/>
      <c r="C14" s="1041"/>
      <c r="D14" s="1041"/>
      <c r="E14" s="1041"/>
      <c r="F14" s="104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0"/>
      <c r="B15" s="1041"/>
      <c r="C15" s="1041"/>
      <c r="D15" s="1041"/>
      <c r="E15" s="1041"/>
      <c r="F15" s="1042"/>
      <c r="G15" s="440" t="s">
        <v>389</v>
      </c>
      <c r="H15" s="441"/>
      <c r="I15" s="441"/>
      <c r="J15" s="441"/>
      <c r="K15" s="441"/>
      <c r="L15" s="441"/>
      <c r="M15" s="441"/>
      <c r="N15" s="441"/>
      <c r="O15" s="441"/>
      <c r="P15" s="441"/>
      <c r="Q15" s="441"/>
      <c r="R15" s="441"/>
      <c r="S15" s="441"/>
      <c r="T15" s="441"/>
      <c r="U15" s="441"/>
      <c r="V15" s="441"/>
      <c r="W15" s="441"/>
      <c r="X15" s="441"/>
      <c r="Y15" s="441"/>
      <c r="Z15" s="441"/>
      <c r="AA15" s="441"/>
      <c r="AB15" s="442"/>
      <c r="AC15" s="440" t="s">
        <v>390</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0"/>
      <c r="B18" s="1041"/>
      <c r="C18" s="1041"/>
      <c r="D18" s="1041"/>
      <c r="E18" s="1041"/>
      <c r="F18" s="1042"/>
      <c r="G18" s="349"/>
      <c r="H18" s="350"/>
      <c r="I18" s="350"/>
      <c r="J18" s="350"/>
      <c r="K18" s="351"/>
      <c r="L18" s="402"/>
      <c r="M18" s="403"/>
      <c r="N18" s="403"/>
      <c r="O18" s="403"/>
      <c r="P18" s="403"/>
      <c r="Q18" s="403"/>
      <c r="R18" s="403"/>
      <c r="S18" s="403"/>
      <c r="T18" s="403"/>
      <c r="U18" s="403"/>
      <c r="V18" s="403"/>
      <c r="W18" s="403"/>
      <c r="X18" s="404"/>
      <c r="Y18" s="399"/>
      <c r="Z18" s="400"/>
      <c r="AA18" s="400"/>
      <c r="AB18" s="407"/>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0"/>
      <c r="B19" s="1041"/>
      <c r="C19" s="1041"/>
      <c r="D19" s="1041"/>
      <c r="E19" s="1041"/>
      <c r="F19" s="1042"/>
      <c r="G19" s="349"/>
      <c r="H19" s="350"/>
      <c r="I19" s="350"/>
      <c r="J19" s="350"/>
      <c r="K19" s="351"/>
      <c r="L19" s="402"/>
      <c r="M19" s="403"/>
      <c r="N19" s="403"/>
      <c r="O19" s="403"/>
      <c r="P19" s="403"/>
      <c r="Q19" s="403"/>
      <c r="R19" s="403"/>
      <c r="S19" s="403"/>
      <c r="T19" s="403"/>
      <c r="U19" s="403"/>
      <c r="V19" s="403"/>
      <c r="W19" s="403"/>
      <c r="X19" s="404"/>
      <c r="Y19" s="399"/>
      <c r="Z19" s="400"/>
      <c r="AA19" s="400"/>
      <c r="AB19" s="407"/>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0"/>
      <c r="B20" s="1041"/>
      <c r="C20" s="1041"/>
      <c r="D20" s="1041"/>
      <c r="E20" s="1041"/>
      <c r="F20" s="1042"/>
      <c r="G20" s="349"/>
      <c r="H20" s="350"/>
      <c r="I20" s="350"/>
      <c r="J20" s="350"/>
      <c r="K20" s="351"/>
      <c r="L20" s="402"/>
      <c r="M20" s="403"/>
      <c r="N20" s="403"/>
      <c r="O20" s="403"/>
      <c r="P20" s="403"/>
      <c r="Q20" s="403"/>
      <c r="R20" s="403"/>
      <c r="S20" s="403"/>
      <c r="T20" s="403"/>
      <c r="U20" s="403"/>
      <c r="V20" s="403"/>
      <c r="W20" s="403"/>
      <c r="X20" s="404"/>
      <c r="Y20" s="399"/>
      <c r="Z20" s="400"/>
      <c r="AA20" s="400"/>
      <c r="AB20" s="407"/>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0"/>
      <c r="B21" s="1041"/>
      <c r="C21" s="1041"/>
      <c r="D21" s="1041"/>
      <c r="E21" s="1041"/>
      <c r="F21" s="1042"/>
      <c r="G21" s="349"/>
      <c r="H21" s="350"/>
      <c r="I21" s="350"/>
      <c r="J21" s="350"/>
      <c r="K21" s="351"/>
      <c r="L21" s="402"/>
      <c r="M21" s="403"/>
      <c r="N21" s="403"/>
      <c r="O21" s="403"/>
      <c r="P21" s="403"/>
      <c r="Q21" s="403"/>
      <c r="R21" s="403"/>
      <c r="S21" s="403"/>
      <c r="T21" s="403"/>
      <c r="U21" s="403"/>
      <c r="V21" s="403"/>
      <c r="W21" s="403"/>
      <c r="X21" s="404"/>
      <c r="Y21" s="399"/>
      <c r="Z21" s="400"/>
      <c r="AA21" s="400"/>
      <c r="AB21" s="407"/>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0"/>
      <c r="B22" s="1041"/>
      <c r="C22" s="1041"/>
      <c r="D22" s="1041"/>
      <c r="E22" s="1041"/>
      <c r="F22" s="1042"/>
      <c r="G22" s="349"/>
      <c r="H22" s="350"/>
      <c r="I22" s="350"/>
      <c r="J22" s="350"/>
      <c r="K22" s="351"/>
      <c r="L22" s="402"/>
      <c r="M22" s="403"/>
      <c r="N22" s="403"/>
      <c r="O22" s="403"/>
      <c r="P22" s="403"/>
      <c r="Q22" s="403"/>
      <c r="R22" s="403"/>
      <c r="S22" s="403"/>
      <c r="T22" s="403"/>
      <c r="U22" s="403"/>
      <c r="V22" s="403"/>
      <c r="W22" s="403"/>
      <c r="X22" s="404"/>
      <c r="Y22" s="399"/>
      <c r="Z22" s="400"/>
      <c r="AA22" s="400"/>
      <c r="AB22" s="407"/>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0"/>
      <c r="B23" s="1041"/>
      <c r="C23" s="1041"/>
      <c r="D23" s="1041"/>
      <c r="E23" s="1041"/>
      <c r="F23" s="1042"/>
      <c r="G23" s="349"/>
      <c r="H23" s="350"/>
      <c r="I23" s="350"/>
      <c r="J23" s="350"/>
      <c r="K23" s="351"/>
      <c r="L23" s="402"/>
      <c r="M23" s="403"/>
      <c r="N23" s="403"/>
      <c r="O23" s="403"/>
      <c r="P23" s="403"/>
      <c r="Q23" s="403"/>
      <c r="R23" s="403"/>
      <c r="S23" s="403"/>
      <c r="T23" s="403"/>
      <c r="U23" s="403"/>
      <c r="V23" s="403"/>
      <c r="W23" s="403"/>
      <c r="X23" s="404"/>
      <c r="Y23" s="399"/>
      <c r="Z23" s="400"/>
      <c r="AA23" s="400"/>
      <c r="AB23" s="407"/>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0"/>
      <c r="B24" s="1041"/>
      <c r="C24" s="1041"/>
      <c r="D24" s="1041"/>
      <c r="E24" s="1041"/>
      <c r="F24" s="1042"/>
      <c r="G24" s="349"/>
      <c r="H24" s="350"/>
      <c r="I24" s="350"/>
      <c r="J24" s="350"/>
      <c r="K24" s="351"/>
      <c r="L24" s="402"/>
      <c r="M24" s="403"/>
      <c r="N24" s="403"/>
      <c r="O24" s="403"/>
      <c r="P24" s="403"/>
      <c r="Q24" s="403"/>
      <c r="R24" s="403"/>
      <c r="S24" s="403"/>
      <c r="T24" s="403"/>
      <c r="U24" s="403"/>
      <c r="V24" s="403"/>
      <c r="W24" s="403"/>
      <c r="X24" s="404"/>
      <c r="Y24" s="399"/>
      <c r="Z24" s="400"/>
      <c r="AA24" s="400"/>
      <c r="AB24" s="407"/>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0"/>
      <c r="B25" s="1041"/>
      <c r="C25" s="1041"/>
      <c r="D25" s="1041"/>
      <c r="E25" s="1041"/>
      <c r="F25" s="1042"/>
      <c r="G25" s="349"/>
      <c r="H25" s="350"/>
      <c r="I25" s="350"/>
      <c r="J25" s="350"/>
      <c r="K25" s="351"/>
      <c r="L25" s="402"/>
      <c r="M25" s="403"/>
      <c r="N25" s="403"/>
      <c r="O25" s="403"/>
      <c r="P25" s="403"/>
      <c r="Q25" s="403"/>
      <c r="R25" s="403"/>
      <c r="S25" s="403"/>
      <c r="T25" s="403"/>
      <c r="U25" s="403"/>
      <c r="V25" s="403"/>
      <c r="W25" s="403"/>
      <c r="X25" s="404"/>
      <c r="Y25" s="399"/>
      <c r="Z25" s="400"/>
      <c r="AA25" s="400"/>
      <c r="AB25" s="407"/>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0"/>
      <c r="B26" s="1041"/>
      <c r="C26" s="1041"/>
      <c r="D26" s="1041"/>
      <c r="E26" s="1041"/>
      <c r="F26" s="1042"/>
      <c r="G26" s="349"/>
      <c r="H26" s="350"/>
      <c r="I26" s="350"/>
      <c r="J26" s="350"/>
      <c r="K26" s="351"/>
      <c r="L26" s="402"/>
      <c r="M26" s="403"/>
      <c r="N26" s="403"/>
      <c r="O26" s="403"/>
      <c r="P26" s="403"/>
      <c r="Q26" s="403"/>
      <c r="R26" s="403"/>
      <c r="S26" s="403"/>
      <c r="T26" s="403"/>
      <c r="U26" s="403"/>
      <c r="V26" s="403"/>
      <c r="W26" s="403"/>
      <c r="X26" s="404"/>
      <c r="Y26" s="399"/>
      <c r="Z26" s="400"/>
      <c r="AA26" s="400"/>
      <c r="AB26" s="407"/>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0"/>
      <c r="B27" s="1041"/>
      <c r="C27" s="1041"/>
      <c r="D27" s="1041"/>
      <c r="E27" s="1041"/>
      <c r="F27" s="104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0"/>
      <c r="B28" s="1041"/>
      <c r="C28" s="1041"/>
      <c r="D28" s="1041"/>
      <c r="E28" s="1041"/>
      <c r="F28" s="1042"/>
      <c r="G28" s="440" t="s">
        <v>388</v>
      </c>
      <c r="H28" s="441"/>
      <c r="I28" s="441"/>
      <c r="J28" s="441"/>
      <c r="K28" s="441"/>
      <c r="L28" s="441"/>
      <c r="M28" s="441"/>
      <c r="N28" s="441"/>
      <c r="O28" s="441"/>
      <c r="P28" s="441"/>
      <c r="Q28" s="441"/>
      <c r="R28" s="441"/>
      <c r="S28" s="441"/>
      <c r="T28" s="441"/>
      <c r="U28" s="441"/>
      <c r="V28" s="441"/>
      <c r="W28" s="441"/>
      <c r="X28" s="441"/>
      <c r="Y28" s="441"/>
      <c r="Z28" s="441"/>
      <c r="AA28" s="441"/>
      <c r="AB28" s="442"/>
      <c r="AC28" s="440" t="s">
        <v>391</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0"/>
      <c r="B31" s="1041"/>
      <c r="C31" s="1041"/>
      <c r="D31" s="1041"/>
      <c r="E31" s="1041"/>
      <c r="F31" s="1042"/>
      <c r="G31" s="349"/>
      <c r="H31" s="350"/>
      <c r="I31" s="350"/>
      <c r="J31" s="350"/>
      <c r="K31" s="351"/>
      <c r="L31" s="402"/>
      <c r="M31" s="403"/>
      <c r="N31" s="403"/>
      <c r="O31" s="403"/>
      <c r="P31" s="403"/>
      <c r="Q31" s="403"/>
      <c r="R31" s="403"/>
      <c r="S31" s="403"/>
      <c r="T31" s="403"/>
      <c r="U31" s="403"/>
      <c r="V31" s="403"/>
      <c r="W31" s="403"/>
      <c r="X31" s="404"/>
      <c r="Y31" s="399"/>
      <c r="Z31" s="400"/>
      <c r="AA31" s="400"/>
      <c r="AB31" s="407"/>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0"/>
      <c r="B32" s="1041"/>
      <c r="C32" s="1041"/>
      <c r="D32" s="1041"/>
      <c r="E32" s="1041"/>
      <c r="F32" s="1042"/>
      <c r="G32" s="349"/>
      <c r="H32" s="350"/>
      <c r="I32" s="350"/>
      <c r="J32" s="350"/>
      <c r="K32" s="351"/>
      <c r="L32" s="402"/>
      <c r="M32" s="403"/>
      <c r="N32" s="403"/>
      <c r="O32" s="403"/>
      <c r="P32" s="403"/>
      <c r="Q32" s="403"/>
      <c r="R32" s="403"/>
      <c r="S32" s="403"/>
      <c r="T32" s="403"/>
      <c r="U32" s="403"/>
      <c r="V32" s="403"/>
      <c r="W32" s="403"/>
      <c r="X32" s="404"/>
      <c r="Y32" s="399"/>
      <c r="Z32" s="400"/>
      <c r="AA32" s="400"/>
      <c r="AB32" s="407"/>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0"/>
      <c r="B33" s="1041"/>
      <c r="C33" s="1041"/>
      <c r="D33" s="1041"/>
      <c r="E33" s="1041"/>
      <c r="F33" s="1042"/>
      <c r="G33" s="349"/>
      <c r="H33" s="350"/>
      <c r="I33" s="350"/>
      <c r="J33" s="350"/>
      <c r="K33" s="351"/>
      <c r="L33" s="402"/>
      <c r="M33" s="403"/>
      <c r="N33" s="403"/>
      <c r="O33" s="403"/>
      <c r="P33" s="403"/>
      <c r="Q33" s="403"/>
      <c r="R33" s="403"/>
      <c r="S33" s="403"/>
      <c r="T33" s="403"/>
      <c r="U33" s="403"/>
      <c r="V33" s="403"/>
      <c r="W33" s="403"/>
      <c r="X33" s="404"/>
      <c r="Y33" s="399"/>
      <c r="Z33" s="400"/>
      <c r="AA33" s="400"/>
      <c r="AB33" s="407"/>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0"/>
      <c r="B34" s="1041"/>
      <c r="C34" s="1041"/>
      <c r="D34" s="1041"/>
      <c r="E34" s="1041"/>
      <c r="F34" s="1042"/>
      <c r="G34" s="349"/>
      <c r="H34" s="350"/>
      <c r="I34" s="350"/>
      <c r="J34" s="350"/>
      <c r="K34" s="351"/>
      <c r="L34" s="402"/>
      <c r="M34" s="403"/>
      <c r="N34" s="403"/>
      <c r="O34" s="403"/>
      <c r="P34" s="403"/>
      <c r="Q34" s="403"/>
      <c r="R34" s="403"/>
      <c r="S34" s="403"/>
      <c r="T34" s="403"/>
      <c r="U34" s="403"/>
      <c r="V34" s="403"/>
      <c r="W34" s="403"/>
      <c r="X34" s="404"/>
      <c r="Y34" s="399"/>
      <c r="Z34" s="400"/>
      <c r="AA34" s="400"/>
      <c r="AB34" s="407"/>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0"/>
      <c r="B35" s="1041"/>
      <c r="C35" s="1041"/>
      <c r="D35" s="1041"/>
      <c r="E35" s="1041"/>
      <c r="F35" s="1042"/>
      <c r="G35" s="349"/>
      <c r="H35" s="350"/>
      <c r="I35" s="350"/>
      <c r="J35" s="350"/>
      <c r="K35" s="351"/>
      <c r="L35" s="402"/>
      <c r="M35" s="403"/>
      <c r="N35" s="403"/>
      <c r="O35" s="403"/>
      <c r="P35" s="403"/>
      <c r="Q35" s="403"/>
      <c r="R35" s="403"/>
      <c r="S35" s="403"/>
      <c r="T35" s="403"/>
      <c r="U35" s="403"/>
      <c r="V35" s="403"/>
      <c r="W35" s="403"/>
      <c r="X35" s="404"/>
      <c r="Y35" s="399"/>
      <c r="Z35" s="400"/>
      <c r="AA35" s="400"/>
      <c r="AB35" s="407"/>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0"/>
      <c r="B36" s="1041"/>
      <c r="C36" s="1041"/>
      <c r="D36" s="1041"/>
      <c r="E36" s="1041"/>
      <c r="F36" s="1042"/>
      <c r="G36" s="349"/>
      <c r="H36" s="350"/>
      <c r="I36" s="350"/>
      <c r="J36" s="350"/>
      <c r="K36" s="351"/>
      <c r="L36" s="402"/>
      <c r="M36" s="403"/>
      <c r="N36" s="403"/>
      <c r="O36" s="403"/>
      <c r="P36" s="403"/>
      <c r="Q36" s="403"/>
      <c r="R36" s="403"/>
      <c r="S36" s="403"/>
      <c r="T36" s="403"/>
      <c r="U36" s="403"/>
      <c r="V36" s="403"/>
      <c r="W36" s="403"/>
      <c r="X36" s="404"/>
      <c r="Y36" s="399"/>
      <c r="Z36" s="400"/>
      <c r="AA36" s="400"/>
      <c r="AB36" s="407"/>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0"/>
      <c r="B37" s="1041"/>
      <c r="C37" s="1041"/>
      <c r="D37" s="1041"/>
      <c r="E37" s="1041"/>
      <c r="F37" s="1042"/>
      <c r="G37" s="349"/>
      <c r="H37" s="350"/>
      <c r="I37" s="350"/>
      <c r="J37" s="350"/>
      <c r="K37" s="351"/>
      <c r="L37" s="402"/>
      <c r="M37" s="403"/>
      <c r="N37" s="403"/>
      <c r="O37" s="403"/>
      <c r="P37" s="403"/>
      <c r="Q37" s="403"/>
      <c r="R37" s="403"/>
      <c r="S37" s="403"/>
      <c r="T37" s="403"/>
      <c r="U37" s="403"/>
      <c r="V37" s="403"/>
      <c r="W37" s="403"/>
      <c r="X37" s="404"/>
      <c r="Y37" s="399"/>
      <c r="Z37" s="400"/>
      <c r="AA37" s="400"/>
      <c r="AB37" s="407"/>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0"/>
      <c r="B38" s="1041"/>
      <c r="C38" s="1041"/>
      <c r="D38" s="1041"/>
      <c r="E38" s="1041"/>
      <c r="F38" s="1042"/>
      <c r="G38" s="349"/>
      <c r="H38" s="350"/>
      <c r="I38" s="350"/>
      <c r="J38" s="350"/>
      <c r="K38" s="351"/>
      <c r="L38" s="402"/>
      <c r="M38" s="403"/>
      <c r="N38" s="403"/>
      <c r="O38" s="403"/>
      <c r="P38" s="403"/>
      <c r="Q38" s="403"/>
      <c r="R38" s="403"/>
      <c r="S38" s="403"/>
      <c r="T38" s="403"/>
      <c r="U38" s="403"/>
      <c r="V38" s="403"/>
      <c r="W38" s="403"/>
      <c r="X38" s="404"/>
      <c r="Y38" s="399"/>
      <c r="Z38" s="400"/>
      <c r="AA38" s="400"/>
      <c r="AB38" s="407"/>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0"/>
      <c r="B39" s="1041"/>
      <c r="C39" s="1041"/>
      <c r="D39" s="1041"/>
      <c r="E39" s="1041"/>
      <c r="F39" s="1042"/>
      <c r="G39" s="349"/>
      <c r="H39" s="350"/>
      <c r="I39" s="350"/>
      <c r="J39" s="350"/>
      <c r="K39" s="351"/>
      <c r="L39" s="402"/>
      <c r="M39" s="403"/>
      <c r="N39" s="403"/>
      <c r="O39" s="403"/>
      <c r="P39" s="403"/>
      <c r="Q39" s="403"/>
      <c r="R39" s="403"/>
      <c r="S39" s="403"/>
      <c r="T39" s="403"/>
      <c r="U39" s="403"/>
      <c r="V39" s="403"/>
      <c r="W39" s="403"/>
      <c r="X39" s="404"/>
      <c r="Y39" s="399"/>
      <c r="Z39" s="400"/>
      <c r="AA39" s="400"/>
      <c r="AB39" s="407"/>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0"/>
      <c r="B40" s="1041"/>
      <c r="C40" s="1041"/>
      <c r="D40" s="1041"/>
      <c r="E40" s="1041"/>
      <c r="F40" s="104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0"/>
      <c r="B41" s="1041"/>
      <c r="C41" s="1041"/>
      <c r="D41" s="1041"/>
      <c r="E41" s="1041"/>
      <c r="F41" s="1042"/>
      <c r="G41" s="440" t="s">
        <v>436</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0"/>
      <c r="B44" s="1041"/>
      <c r="C44" s="1041"/>
      <c r="D44" s="1041"/>
      <c r="E44" s="1041"/>
      <c r="F44" s="1042"/>
      <c r="G44" s="349"/>
      <c r="H44" s="350"/>
      <c r="I44" s="350"/>
      <c r="J44" s="350"/>
      <c r="K44" s="351"/>
      <c r="L44" s="402"/>
      <c r="M44" s="403"/>
      <c r="N44" s="403"/>
      <c r="O44" s="403"/>
      <c r="P44" s="403"/>
      <c r="Q44" s="403"/>
      <c r="R44" s="403"/>
      <c r="S44" s="403"/>
      <c r="T44" s="403"/>
      <c r="U44" s="403"/>
      <c r="V44" s="403"/>
      <c r="W44" s="403"/>
      <c r="X44" s="404"/>
      <c r="Y44" s="399"/>
      <c r="Z44" s="400"/>
      <c r="AA44" s="400"/>
      <c r="AB44" s="407"/>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0"/>
      <c r="B45" s="1041"/>
      <c r="C45" s="1041"/>
      <c r="D45" s="1041"/>
      <c r="E45" s="1041"/>
      <c r="F45" s="1042"/>
      <c r="G45" s="349"/>
      <c r="H45" s="350"/>
      <c r="I45" s="350"/>
      <c r="J45" s="350"/>
      <c r="K45" s="351"/>
      <c r="L45" s="402"/>
      <c r="M45" s="403"/>
      <c r="N45" s="403"/>
      <c r="O45" s="403"/>
      <c r="P45" s="403"/>
      <c r="Q45" s="403"/>
      <c r="R45" s="403"/>
      <c r="S45" s="403"/>
      <c r="T45" s="403"/>
      <c r="U45" s="403"/>
      <c r="V45" s="403"/>
      <c r="W45" s="403"/>
      <c r="X45" s="404"/>
      <c r="Y45" s="399"/>
      <c r="Z45" s="400"/>
      <c r="AA45" s="400"/>
      <c r="AB45" s="407"/>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0"/>
      <c r="B46" s="1041"/>
      <c r="C46" s="1041"/>
      <c r="D46" s="1041"/>
      <c r="E46" s="1041"/>
      <c r="F46" s="1042"/>
      <c r="G46" s="349"/>
      <c r="H46" s="350"/>
      <c r="I46" s="350"/>
      <c r="J46" s="350"/>
      <c r="K46" s="351"/>
      <c r="L46" s="402"/>
      <c r="M46" s="403"/>
      <c r="N46" s="403"/>
      <c r="O46" s="403"/>
      <c r="P46" s="403"/>
      <c r="Q46" s="403"/>
      <c r="R46" s="403"/>
      <c r="S46" s="403"/>
      <c r="T46" s="403"/>
      <c r="U46" s="403"/>
      <c r="V46" s="403"/>
      <c r="W46" s="403"/>
      <c r="X46" s="404"/>
      <c r="Y46" s="399"/>
      <c r="Z46" s="400"/>
      <c r="AA46" s="400"/>
      <c r="AB46" s="407"/>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0"/>
      <c r="B47" s="1041"/>
      <c r="C47" s="1041"/>
      <c r="D47" s="1041"/>
      <c r="E47" s="1041"/>
      <c r="F47" s="1042"/>
      <c r="G47" s="349"/>
      <c r="H47" s="350"/>
      <c r="I47" s="350"/>
      <c r="J47" s="350"/>
      <c r="K47" s="351"/>
      <c r="L47" s="402"/>
      <c r="M47" s="403"/>
      <c r="N47" s="403"/>
      <c r="O47" s="403"/>
      <c r="P47" s="403"/>
      <c r="Q47" s="403"/>
      <c r="R47" s="403"/>
      <c r="S47" s="403"/>
      <c r="T47" s="403"/>
      <c r="U47" s="403"/>
      <c r="V47" s="403"/>
      <c r="W47" s="403"/>
      <c r="X47" s="404"/>
      <c r="Y47" s="399"/>
      <c r="Z47" s="400"/>
      <c r="AA47" s="400"/>
      <c r="AB47" s="407"/>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0"/>
      <c r="B48" s="1041"/>
      <c r="C48" s="1041"/>
      <c r="D48" s="1041"/>
      <c r="E48" s="1041"/>
      <c r="F48" s="1042"/>
      <c r="G48" s="349"/>
      <c r="H48" s="350"/>
      <c r="I48" s="350"/>
      <c r="J48" s="350"/>
      <c r="K48" s="351"/>
      <c r="L48" s="402"/>
      <c r="M48" s="403"/>
      <c r="N48" s="403"/>
      <c r="O48" s="403"/>
      <c r="P48" s="403"/>
      <c r="Q48" s="403"/>
      <c r="R48" s="403"/>
      <c r="S48" s="403"/>
      <c r="T48" s="403"/>
      <c r="U48" s="403"/>
      <c r="V48" s="403"/>
      <c r="W48" s="403"/>
      <c r="X48" s="404"/>
      <c r="Y48" s="399"/>
      <c r="Z48" s="400"/>
      <c r="AA48" s="400"/>
      <c r="AB48" s="407"/>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0"/>
      <c r="B49" s="1041"/>
      <c r="C49" s="1041"/>
      <c r="D49" s="1041"/>
      <c r="E49" s="1041"/>
      <c r="F49" s="1042"/>
      <c r="G49" s="349"/>
      <c r="H49" s="350"/>
      <c r="I49" s="350"/>
      <c r="J49" s="350"/>
      <c r="K49" s="351"/>
      <c r="L49" s="402"/>
      <c r="M49" s="403"/>
      <c r="N49" s="403"/>
      <c r="O49" s="403"/>
      <c r="P49" s="403"/>
      <c r="Q49" s="403"/>
      <c r="R49" s="403"/>
      <c r="S49" s="403"/>
      <c r="T49" s="403"/>
      <c r="U49" s="403"/>
      <c r="V49" s="403"/>
      <c r="W49" s="403"/>
      <c r="X49" s="404"/>
      <c r="Y49" s="399"/>
      <c r="Z49" s="400"/>
      <c r="AA49" s="400"/>
      <c r="AB49" s="407"/>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0"/>
      <c r="B50" s="1041"/>
      <c r="C50" s="1041"/>
      <c r="D50" s="1041"/>
      <c r="E50" s="1041"/>
      <c r="F50" s="1042"/>
      <c r="G50" s="349"/>
      <c r="H50" s="350"/>
      <c r="I50" s="350"/>
      <c r="J50" s="350"/>
      <c r="K50" s="351"/>
      <c r="L50" s="402"/>
      <c r="M50" s="403"/>
      <c r="N50" s="403"/>
      <c r="O50" s="403"/>
      <c r="P50" s="403"/>
      <c r="Q50" s="403"/>
      <c r="R50" s="403"/>
      <c r="S50" s="403"/>
      <c r="T50" s="403"/>
      <c r="U50" s="403"/>
      <c r="V50" s="403"/>
      <c r="W50" s="403"/>
      <c r="X50" s="404"/>
      <c r="Y50" s="399"/>
      <c r="Z50" s="400"/>
      <c r="AA50" s="400"/>
      <c r="AB50" s="407"/>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0"/>
      <c r="B51" s="1041"/>
      <c r="C51" s="1041"/>
      <c r="D51" s="1041"/>
      <c r="E51" s="1041"/>
      <c r="F51" s="1042"/>
      <c r="G51" s="349"/>
      <c r="H51" s="350"/>
      <c r="I51" s="350"/>
      <c r="J51" s="350"/>
      <c r="K51" s="351"/>
      <c r="L51" s="402"/>
      <c r="M51" s="403"/>
      <c r="N51" s="403"/>
      <c r="O51" s="403"/>
      <c r="P51" s="403"/>
      <c r="Q51" s="403"/>
      <c r="R51" s="403"/>
      <c r="S51" s="403"/>
      <c r="T51" s="403"/>
      <c r="U51" s="403"/>
      <c r="V51" s="403"/>
      <c r="W51" s="403"/>
      <c r="X51" s="404"/>
      <c r="Y51" s="399"/>
      <c r="Z51" s="400"/>
      <c r="AA51" s="400"/>
      <c r="AB51" s="407"/>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0"/>
      <c r="B52" s="1041"/>
      <c r="C52" s="1041"/>
      <c r="D52" s="1041"/>
      <c r="E52" s="1041"/>
      <c r="F52" s="1042"/>
      <c r="G52" s="349"/>
      <c r="H52" s="350"/>
      <c r="I52" s="350"/>
      <c r="J52" s="350"/>
      <c r="K52" s="351"/>
      <c r="L52" s="402"/>
      <c r="M52" s="403"/>
      <c r="N52" s="403"/>
      <c r="O52" s="403"/>
      <c r="P52" s="403"/>
      <c r="Q52" s="403"/>
      <c r="R52" s="403"/>
      <c r="S52" s="403"/>
      <c r="T52" s="403"/>
      <c r="U52" s="403"/>
      <c r="V52" s="403"/>
      <c r="W52" s="403"/>
      <c r="X52" s="404"/>
      <c r="Y52" s="399"/>
      <c r="Z52" s="400"/>
      <c r="AA52" s="400"/>
      <c r="AB52" s="407"/>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392</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0"/>
      <c r="B58" s="1041"/>
      <c r="C58" s="1041"/>
      <c r="D58" s="1041"/>
      <c r="E58" s="1041"/>
      <c r="F58" s="1042"/>
      <c r="G58" s="349"/>
      <c r="H58" s="350"/>
      <c r="I58" s="350"/>
      <c r="J58" s="350"/>
      <c r="K58" s="351"/>
      <c r="L58" s="402"/>
      <c r="M58" s="403"/>
      <c r="N58" s="403"/>
      <c r="O58" s="403"/>
      <c r="P58" s="403"/>
      <c r="Q58" s="403"/>
      <c r="R58" s="403"/>
      <c r="S58" s="403"/>
      <c r="T58" s="403"/>
      <c r="U58" s="403"/>
      <c r="V58" s="403"/>
      <c r="W58" s="403"/>
      <c r="X58" s="404"/>
      <c r="Y58" s="399"/>
      <c r="Z58" s="400"/>
      <c r="AA58" s="400"/>
      <c r="AB58" s="407"/>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0"/>
      <c r="B59" s="1041"/>
      <c r="C59" s="1041"/>
      <c r="D59" s="1041"/>
      <c r="E59" s="1041"/>
      <c r="F59" s="1042"/>
      <c r="G59" s="349"/>
      <c r="H59" s="350"/>
      <c r="I59" s="350"/>
      <c r="J59" s="350"/>
      <c r="K59" s="351"/>
      <c r="L59" s="402"/>
      <c r="M59" s="403"/>
      <c r="N59" s="403"/>
      <c r="O59" s="403"/>
      <c r="P59" s="403"/>
      <c r="Q59" s="403"/>
      <c r="R59" s="403"/>
      <c r="S59" s="403"/>
      <c r="T59" s="403"/>
      <c r="U59" s="403"/>
      <c r="V59" s="403"/>
      <c r="W59" s="403"/>
      <c r="X59" s="404"/>
      <c r="Y59" s="399"/>
      <c r="Z59" s="400"/>
      <c r="AA59" s="400"/>
      <c r="AB59" s="407"/>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0"/>
      <c r="B60" s="1041"/>
      <c r="C60" s="1041"/>
      <c r="D60" s="1041"/>
      <c r="E60" s="1041"/>
      <c r="F60" s="1042"/>
      <c r="G60" s="349"/>
      <c r="H60" s="350"/>
      <c r="I60" s="350"/>
      <c r="J60" s="350"/>
      <c r="K60" s="351"/>
      <c r="L60" s="402"/>
      <c r="M60" s="403"/>
      <c r="N60" s="403"/>
      <c r="O60" s="403"/>
      <c r="P60" s="403"/>
      <c r="Q60" s="403"/>
      <c r="R60" s="403"/>
      <c r="S60" s="403"/>
      <c r="T60" s="403"/>
      <c r="U60" s="403"/>
      <c r="V60" s="403"/>
      <c r="W60" s="403"/>
      <c r="X60" s="404"/>
      <c r="Y60" s="399"/>
      <c r="Z60" s="400"/>
      <c r="AA60" s="400"/>
      <c r="AB60" s="407"/>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0"/>
      <c r="B61" s="1041"/>
      <c r="C61" s="1041"/>
      <c r="D61" s="1041"/>
      <c r="E61" s="1041"/>
      <c r="F61" s="1042"/>
      <c r="G61" s="349"/>
      <c r="H61" s="350"/>
      <c r="I61" s="350"/>
      <c r="J61" s="350"/>
      <c r="K61" s="351"/>
      <c r="L61" s="402"/>
      <c r="M61" s="403"/>
      <c r="N61" s="403"/>
      <c r="O61" s="403"/>
      <c r="P61" s="403"/>
      <c r="Q61" s="403"/>
      <c r="R61" s="403"/>
      <c r="S61" s="403"/>
      <c r="T61" s="403"/>
      <c r="U61" s="403"/>
      <c r="V61" s="403"/>
      <c r="W61" s="403"/>
      <c r="X61" s="404"/>
      <c r="Y61" s="399"/>
      <c r="Z61" s="400"/>
      <c r="AA61" s="400"/>
      <c r="AB61" s="407"/>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0"/>
      <c r="B62" s="1041"/>
      <c r="C62" s="1041"/>
      <c r="D62" s="1041"/>
      <c r="E62" s="1041"/>
      <c r="F62" s="1042"/>
      <c r="G62" s="349"/>
      <c r="H62" s="350"/>
      <c r="I62" s="350"/>
      <c r="J62" s="350"/>
      <c r="K62" s="351"/>
      <c r="L62" s="402"/>
      <c r="M62" s="403"/>
      <c r="N62" s="403"/>
      <c r="O62" s="403"/>
      <c r="P62" s="403"/>
      <c r="Q62" s="403"/>
      <c r="R62" s="403"/>
      <c r="S62" s="403"/>
      <c r="T62" s="403"/>
      <c r="U62" s="403"/>
      <c r="V62" s="403"/>
      <c r="W62" s="403"/>
      <c r="X62" s="404"/>
      <c r="Y62" s="399"/>
      <c r="Z62" s="400"/>
      <c r="AA62" s="400"/>
      <c r="AB62" s="407"/>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0"/>
      <c r="B63" s="1041"/>
      <c r="C63" s="1041"/>
      <c r="D63" s="1041"/>
      <c r="E63" s="1041"/>
      <c r="F63" s="1042"/>
      <c r="G63" s="349"/>
      <c r="H63" s="350"/>
      <c r="I63" s="350"/>
      <c r="J63" s="350"/>
      <c r="K63" s="351"/>
      <c r="L63" s="402"/>
      <c r="M63" s="403"/>
      <c r="N63" s="403"/>
      <c r="O63" s="403"/>
      <c r="P63" s="403"/>
      <c r="Q63" s="403"/>
      <c r="R63" s="403"/>
      <c r="S63" s="403"/>
      <c r="T63" s="403"/>
      <c r="U63" s="403"/>
      <c r="V63" s="403"/>
      <c r="W63" s="403"/>
      <c r="X63" s="404"/>
      <c r="Y63" s="399"/>
      <c r="Z63" s="400"/>
      <c r="AA63" s="400"/>
      <c r="AB63" s="407"/>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0"/>
      <c r="B64" s="1041"/>
      <c r="C64" s="1041"/>
      <c r="D64" s="1041"/>
      <c r="E64" s="1041"/>
      <c r="F64" s="1042"/>
      <c r="G64" s="349"/>
      <c r="H64" s="350"/>
      <c r="I64" s="350"/>
      <c r="J64" s="350"/>
      <c r="K64" s="351"/>
      <c r="L64" s="402"/>
      <c r="M64" s="403"/>
      <c r="N64" s="403"/>
      <c r="O64" s="403"/>
      <c r="P64" s="403"/>
      <c r="Q64" s="403"/>
      <c r="R64" s="403"/>
      <c r="S64" s="403"/>
      <c r="T64" s="403"/>
      <c r="U64" s="403"/>
      <c r="V64" s="403"/>
      <c r="W64" s="403"/>
      <c r="X64" s="404"/>
      <c r="Y64" s="399"/>
      <c r="Z64" s="400"/>
      <c r="AA64" s="400"/>
      <c r="AB64" s="407"/>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0"/>
      <c r="B65" s="1041"/>
      <c r="C65" s="1041"/>
      <c r="D65" s="1041"/>
      <c r="E65" s="1041"/>
      <c r="F65" s="1042"/>
      <c r="G65" s="349"/>
      <c r="H65" s="350"/>
      <c r="I65" s="350"/>
      <c r="J65" s="350"/>
      <c r="K65" s="351"/>
      <c r="L65" s="402"/>
      <c r="M65" s="403"/>
      <c r="N65" s="403"/>
      <c r="O65" s="403"/>
      <c r="P65" s="403"/>
      <c r="Q65" s="403"/>
      <c r="R65" s="403"/>
      <c r="S65" s="403"/>
      <c r="T65" s="403"/>
      <c r="U65" s="403"/>
      <c r="V65" s="403"/>
      <c r="W65" s="403"/>
      <c r="X65" s="404"/>
      <c r="Y65" s="399"/>
      <c r="Z65" s="400"/>
      <c r="AA65" s="400"/>
      <c r="AB65" s="407"/>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0"/>
      <c r="B66" s="1041"/>
      <c r="C66" s="1041"/>
      <c r="D66" s="1041"/>
      <c r="E66" s="1041"/>
      <c r="F66" s="1042"/>
      <c r="G66" s="349"/>
      <c r="H66" s="350"/>
      <c r="I66" s="350"/>
      <c r="J66" s="350"/>
      <c r="K66" s="351"/>
      <c r="L66" s="402"/>
      <c r="M66" s="403"/>
      <c r="N66" s="403"/>
      <c r="O66" s="403"/>
      <c r="P66" s="403"/>
      <c r="Q66" s="403"/>
      <c r="R66" s="403"/>
      <c r="S66" s="403"/>
      <c r="T66" s="403"/>
      <c r="U66" s="403"/>
      <c r="V66" s="403"/>
      <c r="W66" s="403"/>
      <c r="X66" s="404"/>
      <c r="Y66" s="399"/>
      <c r="Z66" s="400"/>
      <c r="AA66" s="400"/>
      <c r="AB66" s="407"/>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0"/>
      <c r="B67" s="1041"/>
      <c r="C67" s="1041"/>
      <c r="D67" s="1041"/>
      <c r="E67" s="1041"/>
      <c r="F67" s="104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0"/>
      <c r="B68" s="1041"/>
      <c r="C68" s="1041"/>
      <c r="D68" s="1041"/>
      <c r="E68" s="1041"/>
      <c r="F68" s="1042"/>
      <c r="G68" s="440" t="s">
        <v>393</v>
      </c>
      <c r="H68" s="441"/>
      <c r="I68" s="441"/>
      <c r="J68" s="441"/>
      <c r="K68" s="441"/>
      <c r="L68" s="441"/>
      <c r="M68" s="441"/>
      <c r="N68" s="441"/>
      <c r="O68" s="441"/>
      <c r="P68" s="441"/>
      <c r="Q68" s="441"/>
      <c r="R68" s="441"/>
      <c r="S68" s="441"/>
      <c r="T68" s="441"/>
      <c r="U68" s="441"/>
      <c r="V68" s="441"/>
      <c r="W68" s="441"/>
      <c r="X68" s="441"/>
      <c r="Y68" s="441"/>
      <c r="Z68" s="441"/>
      <c r="AA68" s="441"/>
      <c r="AB68" s="442"/>
      <c r="AC68" s="440" t="s">
        <v>394</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0"/>
      <c r="B71" s="1041"/>
      <c r="C71" s="1041"/>
      <c r="D71" s="1041"/>
      <c r="E71" s="1041"/>
      <c r="F71" s="1042"/>
      <c r="G71" s="349"/>
      <c r="H71" s="350"/>
      <c r="I71" s="350"/>
      <c r="J71" s="350"/>
      <c r="K71" s="351"/>
      <c r="L71" s="402"/>
      <c r="M71" s="403"/>
      <c r="N71" s="403"/>
      <c r="O71" s="403"/>
      <c r="P71" s="403"/>
      <c r="Q71" s="403"/>
      <c r="R71" s="403"/>
      <c r="S71" s="403"/>
      <c r="T71" s="403"/>
      <c r="U71" s="403"/>
      <c r="V71" s="403"/>
      <c r="W71" s="403"/>
      <c r="X71" s="404"/>
      <c r="Y71" s="399"/>
      <c r="Z71" s="400"/>
      <c r="AA71" s="400"/>
      <c r="AB71" s="407"/>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0"/>
      <c r="B72" s="1041"/>
      <c r="C72" s="1041"/>
      <c r="D72" s="1041"/>
      <c r="E72" s="1041"/>
      <c r="F72" s="1042"/>
      <c r="G72" s="349"/>
      <c r="H72" s="350"/>
      <c r="I72" s="350"/>
      <c r="J72" s="350"/>
      <c r="K72" s="351"/>
      <c r="L72" s="402"/>
      <c r="M72" s="403"/>
      <c r="N72" s="403"/>
      <c r="O72" s="403"/>
      <c r="P72" s="403"/>
      <c r="Q72" s="403"/>
      <c r="R72" s="403"/>
      <c r="S72" s="403"/>
      <c r="T72" s="403"/>
      <c r="U72" s="403"/>
      <c r="V72" s="403"/>
      <c r="W72" s="403"/>
      <c r="X72" s="404"/>
      <c r="Y72" s="399"/>
      <c r="Z72" s="400"/>
      <c r="AA72" s="400"/>
      <c r="AB72" s="407"/>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0"/>
      <c r="B73" s="1041"/>
      <c r="C73" s="1041"/>
      <c r="D73" s="1041"/>
      <c r="E73" s="1041"/>
      <c r="F73" s="1042"/>
      <c r="G73" s="349"/>
      <c r="H73" s="350"/>
      <c r="I73" s="350"/>
      <c r="J73" s="350"/>
      <c r="K73" s="351"/>
      <c r="L73" s="402"/>
      <c r="M73" s="403"/>
      <c r="N73" s="403"/>
      <c r="O73" s="403"/>
      <c r="P73" s="403"/>
      <c r="Q73" s="403"/>
      <c r="R73" s="403"/>
      <c r="S73" s="403"/>
      <c r="T73" s="403"/>
      <c r="U73" s="403"/>
      <c r="V73" s="403"/>
      <c r="W73" s="403"/>
      <c r="X73" s="404"/>
      <c r="Y73" s="399"/>
      <c r="Z73" s="400"/>
      <c r="AA73" s="400"/>
      <c r="AB73" s="407"/>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0"/>
      <c r="B74" s="1041"/>
      <c r="C74" s="1041"/>
      <c r="D74" s="1041"/>
      <c r="E74" s="1041"/>
      <c r="F74" s="1042"/>
      <c r="G74" s="349"/>
      <c r="H74" s="350"/>
      <c r="I74" s="350"/>
      <c r="J74" s="350"/>
      <c r="K74" s="351"/>
      <c r="L74" s="402"/>
      <c r="M74" s="403"/>
      <c r="N74" s="403"/>
      <c r="O74" s="403"/>
      <c r="P74" s="403"/>
      <c r="Q74" s="403"/>
      <c r="R74" s="403"/>
      <c r="S74" s="403"/>
      <c r="T74" s="403"/>
      <c r="U74" s="403"/>
      <c r="V74" s="403"/>
      <c r="W74" s="403"/>
      <c r="X74" s="404"/>
      <c r="Y74" s="399"/>
      <c r="Z74" s="400"/>
      <c r="AA74" s="400"/>
      <c r="AB74" s="407"/>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0"/>
      <c r="B75" s="1041"/>
      <c r="C75" s="1041"/>
      <c r="D75" s="1041"/>
      <c r="E75" s="1041"/>
      <c r="F75" s="1042"/>
      <c r="G75" s="349"/>
      <c r="H75" s="350"/>
      <c r="I75" s="350"/>
      <c r="J75" s="350"/>
      <c r="K75" s="351"/>
      <c r="L75" s="402"/>
      <c r="M75" s="403"/>
      <c r="N75" s="403"/>
      <c r="O75" s="403"/>
      <c r="P75" s="403"/>
      <c r="Q75" s="403"/>
      <c r="R75" s="403"/>
      <c r="S75" s="403"/>
      <c r="T75" s="403"/>
      <c r="U75" s="403"/>
      <c r="V75" s="403"/>
      <c r="W75" s="403"/>
      <c r="X75" s="404"/>
      <c r="Y75" s="399"/>
      <c r="Z75" s="400"/>
      <c r="AA75" s="400"/>
      <c r="AB75" s="407"/>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0"/>
      <c r="B76" s="1041"/>
      <c r="C76" s="1041"/>
      <c r="D76" s="1041"/>
      <c r="E76" s="1041"/>
      <c r="F76" s="1042"/>
      <c r="G76" s="349"/>
      <c r="H76" s="350"/>
      <c r="I76" s="350"/>
      <c r="J76" s="350"/>
      <c r="K76" s="351"/>
      <c r="L76" s="402"/>
      <c r="M76" s="403"/>
      <c r="N76" s="403"/>
      <c r="O76" s="403"/>
      <c r="P76" s="403"/>
      <c r="Q76" s="403"/>
      <c r="R76" s="403"/>
      <c r="S76" s="403"/>
      <c r="T76" s="403"/>
      <c r="U76" s="403"/>
      <c r="V76" s="403"/>
      <c r="W76" s="403"/>
      <c r="X76" s="404"/>
      <c r="Y76" s="399"/>
      <c r="Z76" s="400"/>
      <c r="AA76" s="400"/>
      <c r="AB76" s="407"/>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0"/>
      <c r="B77" s="1041"/>
      <c r="C77" s="1041"/>
      <c r="D77" s="1041"/>
      <c r="E77" s="1041"/>
      <c r="F77" s="1042"/>
      <c r="G77" s="349"/>
      <c r="H77" s="350"/>
      <c r="I77" s="350"/>
      <c r="J77" s="350"/>
      <c r="K77" s="351"/>
      <c r="L77" s="402"/>
      <c r="M77" s="403"/>
      <c r="N77" s="403"/>
      <c r="O77" s="403"/>
      <c r="P77" s="403"/>
      <c r="Q77" s="403"/>
      <c r="R77" s="403"/>
      <c r="S77" s="403"/>
      <c r="T77" s="403"/>
      <c r="U77" s="403"/>
      <c r="V77" s="403"/>
      <c r="W77" s="403"/>
      <c r="X77" s="404"/>
      <c r="Y77" s="399"/>
      <c r="Z77" s="400"/>
      <c r="AA77" s="400"/>
      <c r="AB77" s="407"/>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0"/>
      <c r="B78" s="1041"/>
      <c r="C78" s="1041"/>
      <c r="D78" s="1041"/>
      <c r="E78" s="1041"/>
      <c r="F78" s="1042"/>
      <c r="G78" s="349"/>
      <c r="H78" s="350"/>
      <c r="I78" s="350"/>
      <c r="J78" s="350"/>
      <c r="K78" s="351"/>
      <c r="L78" s="402"/>
      <c r="M78" s="403"/>
      <c r="N78" s="403"/>
      <c r="O78" s="403"/>
      <c r="P78" s="403"/>
      <c r="Q78" s="403"/>
      <c r="R78" s="403"/>
      <c r="S78" s="403"/>
      <c r="T78" s="403"/>
      <c r="U78" s="403"/>
      <c r="V78" s="403"/>
      <c r="W78" s="403"/>
      <c r="X78" s="404"/>
      <c r="Y78" s="399"/>
      <c r="Z78" s="400"/>
      <c r="AA78" s="400"/>
      <c r="AB78" s="407"/>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0"/>
      <c r="B79" s="1041"/>
      <c r="C79" s="1041"/>
      <c r="D79" s="1041"/>
      <c r="E79" s="1041"/>
      <c r="F79" s="1042"/>
      <c r="G79" s="349"/>
      <c r="H79" s="350"/>
      <c r="I79" s="350"/>
      <c r="J79" s="350"/>
      <c r="K79" s="351"/>
      <c r="L79" s="402"/>
      <c r="M79" s="403"/>
      <c r="N79" s="403"/>
      <c r="O79" s="403"/>
      <c r="P79" s="403"/>
      <c r="Q79" s="403"/>
      <c r="R79" s="403"/>
      <c r="S79" s="403"/>
      <c r="T79" s="403"/>
      <c r="U79" s="403"/>
      <c r="V79" s="403"/>
      <c r="W79" s="403"/>
      <c r="X79" s="404"/>
      <c r="Y79" s="399"/>
      <c r="Z79" s="400"/>
      <c r="AA79" s="400"/>
      <c r="AB79" s="407"/>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0"/>
      <c r="B80" s="1041"/>
      <c r="C80" s="1041"/>
      <c r="D80" s="1041"/>
      <c r="E80" s="1041"/>
      <c r="F80" s="104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0"/>
      <c r="B81" s="1041"/>
      <c r="C81" s="1041"/>
      <c r="D81" s="1041"/>
      <c r="E81" s="1041"/>
      <c r="F81" s="1042"/>
      <c r="G81" s="440" t="s">
        <v>395</v>
      </c>
      <c r="H81" s="441"/>
      <c r="I81" s="441"/>
      <c r="J81" s="441"/>
      <c r="K81" s="441"/>
      <c r="L81" s="441"/>
      <c r="M81" s="441"/>
      <c r="N81" s="441"/>
      <c r="O81" s="441"/>
      <c r="P81" s="441"/>
      <c r="Q81" s="441"/>
      <c r="R81" s="441"/>
      <c r="S81" s="441"/>
      <c r="T81" s="441"/>
      <c r="U81" s="441"/>
      <c r="V81" s="441"/>
      <c r="W81" s="441"/>
      <c r="X81" s="441"/>
      <c r="Y81" s="441"/>
      <c r="Z81" s="441"/>
      <c r="AA81" s="441"/>
      <c r="AB81" s="442"/>
      <c r="AC81" s="440" t="s">
        <v>396</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0"/>
      <c r="B84" s="1041"/>
      <c r="C84" s="1041"/>
      <c r="D84" s="1041"/>
      <c r="E84" s="1041"/>
      <c r="F84" s="1042"/>
      <c r="G84" s="349"/>
      <c r="H84" s="350"/>
      <c r="I84" s="350"/>
      <c r="J84" s="350"/>
      <c r="K84" s="351"/>
      <c r="L84" s="402"/>
      <c r="M84" s="403"/>
      <c r="N84" s="403"/>
      <c r="O84" s="403"/>
      <c r="P84" s="403"/>
      <c r="Q84" s="403"/>
      <c r="R84" s="403"/>
      <c r="S84" s="403"/>
      <c r="T84" s="403"/>
      <c r="U84" s="403"/>
      <c r="V84" s="403"/>
      <c r="W84" s="403"/>
      <c r="X84" s="404"/>
      <c r="Y84" s="399"/>
      <c r="Z84" s="400"/>
      <c r="AA84" s="400"/>
      <c r="AB84" s="407"/>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0"/>
      <c r="B85" s="1041"/>
      <c r="C85" s="1041"/>
      <c r="D85" s="1041"/>
      <c r="E85" s="1041"/>
      <c r="F85" s="1042"/>
      <c r="G85" s="349"/>
      <c r="H85" s="350"/>
      <c r="I85" s="350"/>
      <c r="J85" s="350"/>
      <c r="K85" s="351"/>
      <c r="L85" s="402"/>
      <c r="M85" s="403"/>
      <c r="N85" s="403"/>
      <c r="O85" s="403"/>
      <c r="P85" s="403"/>
      <c r="Q85" s="403"/>
      <c r="R85" s="403"/>
      <c r="S85" s="403"/>
      <c r="T85" s="403"/>
      <c r="U85" s="403"/>
      <c r="V85" s="403"/>
      <c r="W85" s="403"/>
      <c r="X85" s="404"/>
      <c r="Y85" s="399"/>
      <c r="Z85" s="400"/>
      <c r="AA85" s="400"/>
      <c r="AB85" s="407"/>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0"/>
      <c r="B86" s="1041"/>
      <c r="C86" s="1041"/>
      <c r="D86" s="1041"/>
      <c r="E86" s="1041"/>
      <c r="F86" s="1042"/>
      <c r="G86" s="349"/>
      <c r="H86" s="350"/>
      <c r="I86" s="350"/>
      <c r="J86" s="350"/>
      <c r="K86" s="351"/>
      <c r="L86" s="402"/>
      <c r="M86" s="403"/>
      <c r="N86" s="403"/>
      <c r="O86" s="403"/>
      <c r="P86" s="403"/>
      <c r="Q86" s="403"/>
      <c r="R86" s="403"/>
      <c r="S86" s="403"/>
      <c r="T86" s="403"/>
      <c r="U86" s="403"/>
      <c r="V86" s="403"/>
      <c r="W86" s="403"/>
      <c r="X86" s="404"/>
      <c r="Y86" s="399"/>
      <c r="Z86" s="400"/>
      <c r="AA86" s="400"/>
      <c r="AB86" s="407"/>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0"/>
      <c r="B87" s="1041"/>
      <c r="C87" s="1041"/>
      <c r="D87" s="1041"/>
      <c r="E87" s="1041"/>
      <c r="F87" s="1042"/>
      <c r="G87" s="349"/>
      <c r="H87" s="350"/>
      <c r="I87" s="350"/>
      <c r="J87" s="350"/>
      <c r="K87" s="351"/>
      <c r="L87" s="402"/>
      <c r="M87" s="403"/>
      <c r="N87" s="403"/>
      <c r="O87" s="403"/>
      <c r="P87" s="403"/>
      <c r="Q87" s="403"/>
      <c r="R87" s="403"/>
      <c r="S87" s="403"/>
      <c r="T87" s="403"/>
      <c r="U87" s="403"/>
      <c r="V87" s="403"/>
      <c r="W87" s="403"/>
      <c r="X87" s="404"/>
      <c r="Y87" s="399"/>
      <c r="Z87" s="400"/>
      <c r="AA87" s="400"/>
      <c r="AB87" s="407"/>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0"/>
      <c r="B88" s="1041"/>
      <c r="C88" s="1041"/>
      <c r="D88" s="1041"/>
      <c r="E88" s="1041"/>
      <c r="F88" s="1042"/>
      <c r="G88" s="349"/>
      <c r="H88" s="350"/>
      <c r="I88" s="350"/>
      <c r="J88" s="350"/>
      <c r="K88" s="351"/>
      <c r="L88" s="402"/>
      <c r="M88" s="403"/>
      <c r="N88" s="403"/>
      <c r="O88" s="403"/>
      <c r="P88" s="403"/>
      <c r="Q88" s="403"/>
      <c r="R88" s="403"/>
      <c r="S88" s="403"/>
      <c r="T88" s="403"/>
      <c r="U88" s="403"/>
      <c r="V88" s="403"/>
      <c r="W88" s="403"/>
      <c r="X88" s="404"/>
      <c r="Y88" s="399"/>
      <c r="Z88" s="400"/>
      <c r="AA88" s="400"/>
      <c r="AB88" s="407"/>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0"/>
      <c r="B89" s="1041"/>
      <c r="C89" s="1041"/>
      <c r="D89" s="1041"/>
      <c r="E89" s="1041"/>
      <c r="F89" s="1042"/>
      <c r="G89" s="349"/>
      <c r="H89" s="350"/>
      <c r="I89" s="350"/>
      <c r="J89" s="350"/>
      <c r="K89" s="351"/>
      <c r="L89" s="402"/>
      <c r="M89" s="403"/>
      <c r="N89" s="403"/>
      <c r="O89" s="403"/>
      <c r="P89" s="403"/>
      <c r="Q89" s="403"/>
      <c r="R89" s="403"/>
      <c r="S89" s="403"/>
      <c r="T89" s="403"/>
      <c r="U89" s="403"/>
      <c r="V89" s="403"/>
      <c r="W89" s="403"/>
      <c r="X89" s="404"/>
      <c r="Y89" s="399"/>
      <c r="Z89" s="400"/>
      <c r="AA89" s="400"/>
      <c r="AB89" s="407"/>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0"/>
      <c r="B90" s="1041"/>
      <c r="C90" s="1041"/>
      <c r="D90" s="1041"/>
      <c r="E90" s="1041"/>
      <c r="F90" s="1042"/>
      <c r="G90" s="349"/>
      <c r="H90" s="350"/>
      <c r="I90" s="350"/>
      <c r="J90" s="350"/>
      <c r="K90" s="351"/>
      <c r="L90" s="402"/>
      <c r="M90" s="403"/>
      <c r="N90" s="403"/>
      <c r="O90" s="403"/>
      <c r="P90" s="403"/>
      <c r="Q90" s="403"/>
      <c r="R90" s="403"/>
      <c r="S90" s="403"/>
      <c r="T90" s="403"/>
      <c r="U90" s="403"/>
      <c r="V90" s="403"/>
      <c r="W90" s="403"/>
      <c r="X90" s="404"/>
      <c r="Y90" s="399"/>
      <c r="Z90" s="400"/>
      <c r="AA90" s="400"/>
      <c r="AB90" s="407"/>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0"/>
      <c r="B91" s="1041"/>
      <c r="C91" s="1041"/>
      <c r="D91" s="1041"/>
      <c r="E91" s="1041"/>
      <c r="F91" s="1042"/>
      <c r="G91" s="349"/>
      <c r="H91" s="350"/>
      <c r="I91" s="350"/>
      <c r="J91" s="350"/>
      <c r="K91" s="351"/>
      <c r="L91" s="402"/>
      <c r="M91" s="403"/>
      <c r="N91" s="403"/>
      <c r="O91" s="403"/>
      <c r="P91" s="403"/>
      <c r="Q91" s="403"/>
      <c r="R91" s="403"/>
      <c r="S91" s="403"/>
      <c r="T91" s="403"/>
      <c r="U91" s="403"/>
      <c r="V91" s="403"/>
      <c r="W91" s="403"/>
      <c r="X91" s="404"/>
      <c r="Y91" s="399"/>
      <c r="Z91" s="400"/>
      <c r="AA91" s="400"/>
      <c r="AB91" s="407"/>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0"/>
      <c r="B92" s="1041"/>
      <c r="C92" s="1041"/>
      <c r="D92" s="1041"/>
      <c r="E92" s="1041"/>
      <c r="F92" s="1042"/>
      <c r="G92" s="349"/>
      <c r="H92" s="350"/>
      <c r="I92" s="350"/>
      <c r="J92" s="350"/>
      <c r="K92" s="351"/>
      <c r="L92" s="402"/>
      <c r="M92" s="403"/>
      <c r="N92" s="403"/>
      <c r="O92" s="403"/>
      <c r="P92" s="403"/>
      <c r="Q92" s="403"/>
      <c r="R92" s="403"/>
      <c r="S92" s="403"/>
      <c r="T92" s="403"/>
      <c r="U92" s="403"/>
      <c r="V92" s="403"/>
      <c r="W92" s="403"/>
      <c r="X92" s="404"/>
      <c r="Y92" s="399"/>
      <c r="Z92" s="400"/>
      <c r="AA92" s="400"/>
      <c r="AB92" s="407"/>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0"/>
      <c r="B93" s="1041"/>
      <c r="C93" s="1041"/>
      <c r="D93" s="1041"/>
      <c r="E93" s="1041"/>
      <c r="F93" s="104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0"/>
      <c r="B94" s="1041"/>
      <c r="C94" s="1041"/>
      <c r="D94" s="1041"/>
      <c r="E94" s="1041"/>
      <c r="F94" s="1042"/>
      <c r="G94" s="440" t="s">
        <v>397</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0"/>
      <c r="B97" s="1041"/>
      <c r="C97" s="1041"/>
      <c r="D97" s="1041"/>
      <c r="E97" s="1041"/>
      <c r="F97" s="1042"/>
      <c r="G97" s="349"/>
      <c r="H97" s="350"/>
      <c r="I97" s="350"/>
      <c r="J97" s="350"/>
      <c r="K97" s="351"/>
      <c r="L97" s="402"/>
      <c r="M97" s="403"/>
      <c r="N97" s="403"/>
      <c r="O97" s="403"/>
      <c r="P97" s="403"/>
      <c r="Q97" s="403"/>
      <c r="R97" s="403"/>
      <c r="S97" s="403"/>
      <c r="T97" s="403"/>
      <c r="U97" s="403"/>
      <c r="V97" s="403"/>
      <c r="W97" s="403"/>
      <c r="X97" s="404"/>
      <c r="Y97" s="399"/>
      <c r="Z97" s="400"/>
      <c r="AA97" s="400"/>
      <c r="AB97" s="407"/>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0"/>
      <c r="B98" s="1041"/>
      <c r="C98" s="1041"/>
      <c r="D98" s="1041"/>
      <c r="E98" s="1041"/>
      <c r="F98" s="1042"/>
      <c r="G98" s="349"/>
      <c r="H98" s="350"/>
      <c r="I98" s="350"/>
      <c r="J98" s="350"/>
      <c r="K98" s="351"/>
      <c r="L98" s="402"/>
      <c r="M98" s="403"/>
      <c r="N98" s="403"/>
      <c r="O98" s="403"/>
      <c r="P98" s="403"/>
      <c r="Q98" s="403"/>
      <c r="R98" s="403"/>
      <c r="S98" s="403"/>
      <c r="T98" s="403"/>
      <c r="U98" s="403"/>
      <c r="V98" s="403"/>
      <c r="W98" s="403"/>
      <c r="X98" s="404"/>
      <c r="Y98" s="399"/>
      <c r="Z98" s="400"/>
      <c r="AA98" s="400"/>
      <c r="AB98" s="407"/>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0"/>
      <c r="B99" s="1041"/>
      <c r="C99" s="1041"/>
      <c r="D99" s="1041"/>
      <c r="E99" s="1041"/>
      <c r="F99" s="1042"/>
      <c r="G99" s="349"/>
      <c r="H99" s="350"/>
      <c r="I99" s="350"/>
      <c r="J99" s="350"/>
      <c r="K99" s="351"/>
      <c r="L99" s="402"/>
      <c r="M99" s="403"/>
      <c r="N99" s="403"/>
      <c r="O99" s="403"/>
      <c r="P99" s="403"/>
      <c r="Q99" s="403"/>
      <c r="R99" s="403"/>
      <c r="S99" s="403"/>
      <c r="T99" s="403"/>
      <c r="U99" s="403"/>
      <c r="V99" s="403"/>
      <c r="W99" s="403"/>
      <c r="X99" s="404"/>
      <c r="Y99" s="399"/>
      <c r="Z99" s="400"/>
      <c r="AA99" s="400"/>
      <c r="AB99" s="407"/>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0"/>
      <c r="B100" s="1041"/>
      <c r="C100" s="1041"/>
      <c r="D100" s="1041"/>
      <c r="E100" s="1041"/>
      <c r="F100" s="104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7"/>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0"/>
      <c r="B101" s="1041"/>
      <c r="C101" s="1041"/>
      <c r="D101" s="1041"/>
      <c r="E101" s="1041"/>
      <c r="F101" s="104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7"/>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0"/>
      <c r="B102" s="1041"/>
      <c r="C102" s="1041"/>
      <c r="D102" s="1041"/>
      <c r="E102" s="1041"/>
      <c r="F102" s="104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7"/>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0"/>
      <c r="B103" s="1041"/>
      <c r="C103" s="1041"/>
      <c r="D103" s="1041"/>
      <c r="E103" s="1041"/>
      <c r="F103" s="104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7"/>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0"/>
      <c r="B104" s="1041"/>
      <c r="C104" s="1041"/>
      <c r="D104" s="1041"/>
      <c r="E104" s="1041"/>
      <c r="F104" s="104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7"/>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0"/>
      <c r="B105" s="1041"/>
      <c r="C105" s="1041"/>
      <c r="D105" s="1041"/>
      <c r="E105" s="1041"/>
      <c r="F105" s="104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7"/>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398</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0"/>
      <c r="B111" s="1041"/>
      <c r="C111" s="1041"/>
      <c r="D111" s="1041"/>
      <c r="E111" s="1041"/>
      <c r="F111" s="104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7"/>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0"/>
      <c r="B112" s="1041"/>
      <c r="C112" s="1041"/>
      <c r="D112" s="1041"/>
      <c r="E112" s="1041"/>
      <c r="F112" s="104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7"/>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0"/>
      <c r="B113" s="1041"/>
      <c r="C113" s="1041"/>
      <c r="D113" s="1041"/>
      <c r="E113" s="1041"/>
      <c r="F113" s="104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7"/>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0"/>
      <c r="B114" s="1041"/>
      <c r="C114" s="1041"/>
      <c r="D114" s="1041"/>
      <c r="E114" s="1041"/>
      <c r="F114" s="104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7"/>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0"/>
      <c r="B115" s="1041"/>
      <c r="C115" s="1041"/>
      <c r="D115" s="1041"/>
      <c r="E115" s="1041"/>
      <c r="F115" s="104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7"/>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0"/>
      <c r="B116" s="1041"/>
      <c r="C116" s="1041"/>
      <c r="D116" s="1041"/>
      <c r="E116" s="1041"/>
      <c r="F116" s="104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7"/>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0"/>
      <c r="B117" s="1041"/>
      <c r="C117" s="1041"/>
      <c r="D117" s="1041"/>
      <c r="E117" s="1041"/>
      <c r="F117" s="104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7"/>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0"/>
      <c r="B118" s="1041"/>
      <c r="C118" s="1041"/>
      <c r="D118" s="1041"/>
      <c r="E118" s="1041"/>
      <c r="F118" s="104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7"/>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0"/>
      <c r="B119" s="1041"/>
      <c r="C119" s="1041"/>
      <c r="D119" s="1041"/>
      <c r="E119" s="1041"/>
      <c r="F119" s="104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7"/>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0"/>
      <c r="B120" s="1041"/>
      <c r="C120" s="1041"/>
      <c r="D120" s="1041"/>
      <c r="E120" s="1041"/>
      <c r="F120" s="104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0"/>
      <c r="B121" s="1041"/>
      <c r="C121" s="1041"/>
      <c r="D121" s="1041"/>
      <c r="E121" s="1041"/>
      <c r="F121" s="1042"/>
      <c r="G121" s="440" t="s">
        <v>399</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400</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0"/>
      <c r="B124" s="1041"/>
      <c r="C124" s="1041"/>
      <c r="D124" s="1041"/>
      <c r="E124" s="1041"/>
      <c r="F124" s="104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7"/>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0"/>
      <c r="B125" s="1041"/>
      <c r="C125" s="1041"/>
      <c r="D125" s="1041"/>
      <c r="E125" s="1041"/>
      <c r="F125" s="104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7"/>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0"/>
      <c r="B126" s="1041"/>
      <c r="C126" s="1041"/>
      <c r="D126" s="1041"/>
      <c r="E126" s="1041"/>
      <c r="F126" s="104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7"/>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0"/>
      <c r="B127" s="1041"/>
      <c r="C127" s="1041"/>
      <c r="D127" s="1041"/>
      <c r="E127" s="1041"/>
      <c r="F127" s="104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7"/>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0"/>
      <c r="B128" s="1041"/>
      <c r="C128" s="1041"/>
      <c r="D128" s="1041"/>
      <c r="E128" s="1041"/>
      <c r="F128" s="104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7"/>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0"/>
      <c r="B129" s="1041"/>
      <c r="C129" s="1041"/>
      <c r="D129" s="1041"/>
      <c r="E129" s="1041"/>
      <c r="F129" s="104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7"/>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0"/>
      <c r="B130" s="1041"/>
      <c r="C130" s="1041"/>
      <c r="D130" s="1041"/>
      <c r="E130" s="1041"/>
      <c r="F130" s="104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7"/>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0"/>
      <c r="B131" s="1041"/>
      <c r="C131" s="1041"/>
      <c r="D131" s="1041"/>
      <c r="E131" s="1041"/>
      <c r="F131" s="104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7"/>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0"/>
      <c r="B132" s="1041"/>
      <c r="C132" s="1041"/>
      <c r="D132" s="1041"/>
      <c r="E132" s="1041"/>
      <c r="F132" s="104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7"/>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0"/>
      <c r="B133" s="1041"/>
      <c r="C133" s="1041"/>
      <c r="D133" s="1041"/>
      <c r="E133" s="1041"/>
      <c r="F133" s="104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0"/>
      <c r="B134" s="1041"/>
      <c r="C134" s="1041"/>
      <c r="D134" s="1041"/>
      <c r="E134" s="1041"/>
      <c r="F134" s="1042"/>
      <c r="G134" s="440" t="s">
        <v>401</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402</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0"/>
      <c r="B137" s="1041"/>
      <c r="C137" s="1041"/>
      <c r="D137" s="1041"/>
      <c r="E137" s="1041"/>
      <c r="F137" s="104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7"/>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0"/>
      <c r="B138" s="1041"/>
      <c r="C138" s="1041"/>
      <c r="D138" s="1041"/>
      <c r="E138" s="1041"/>
      <c r="F138" s="104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7"/>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0"/>
      <c r="B139" s="1041"/>
      <c r="C139" s="1041"/>
      <c r="D139" s="1041"/>
      <c r="E139" s="1041"/>
      <c r="F139" s="104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7"/>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0"/>
      <c r="B140" s="1041"/>
      <c r="C140" s="1041"/>
      <c r="D140" s="1041"/>
      <c r="E140" s="1041"/>
      <c r="F140" s="104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7"/>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0"/>
      <c r="B141" s="1041"/>
      <c r="C141" s="1041"/>
      <c r="D141" s="1041"/>
      <c r="E141" s="1041"/>
      <c r="F141" s="104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7"/>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0"/>
      <c r="B142" s="1041"/>
      <c r="C142" s="1041"/>
      <c r="D142" s="1041"/>
      <c r="E142" s="1041"/>
      <c r="F142" s="104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7"/>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0"/>
      <c r="B143" s="1041"/>
      <c r="C143" s="1041"/>
      <c r="D143" s="1041"/>
      <c r="E143" s="1041"/>
      <c r="F143" s="104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7"/>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0"/>
      <c r="B144" s="1041"/>
      <c r="C144" s="1041"/>
      <c r="D144" s="1041"/>
      <c r="E144" s="1041"/>
      <c r="F144" s="104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7"/>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0"/>
      <c r="B145" s="1041"/>
      <c r="C145" s="1041"/>
      <c r="D145" s="1041"/>
      <c r="E145" s="1041"/>
      <c r="F145" s="104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7"/>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0"/>
      <c r="B146" s="1041"/>
      <c r="C146" s="1041"/>
      <c r="D146" s="1041"/>
      <c r="E146" s="1041"/>
      <c r="F146" s="104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0"/>
      <c r="B147" s="1041"/>
      <c r="C147" s="1041"/>
      <c r="D147" s="1041"/>
      <c r="E147" s="1041"/>
      <c r="F147" s="1042"/>
      <c r="G147" s="440" t="s">
        <v>403</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0"/>
      <c r="B150" s="1041"/>
      <c r="C150" s="1041"/>
      <c r="D150" s="1041"/>
      <c r="E150" s="1041"/>
      <c r="F150" s="104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7"/>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0"/>
      <c r="B151" s="1041"/>
      <c r="C151" s="1041"/>
      <c r="D151" s="1041"/>
      <c r="E151" s="1041"/>
      <c r="F151" s="104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7"/>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0"/>
      <c r="B152" s="1041"/>
      <c r="C152" s="1041"/>
      <c r="D152" s="1041"/>
      <c r="E152" s="1041"/>
      <c r="F152" s="104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7"/>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0"/>
      <c r="B153" s="1041"/>
      <c r="C153" s="1041"/>
      <c r="D153" s="1041"/>
      <c r="E153" s="1041"/>
      <c r="F153" s="104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7"/>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0"/>
      <c r="B154" s="1041"/>
      <c r="C154" s="1041"/>
      <c r="D154" s="1041"/>
      <c r="E154" s="1041"/>
      <c r="F154" s="104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7"/>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0"/>
      <c r="B155" s="1041"/>
      <c r="C155" s="1041"/>
      <c r="D155" s="1041"/>
      <c r="E155" s="1041"/>
      <c r="F155" s="104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7"/>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0"/>
      <c r="B156" s="1041"/>
      <c r="C156" s="1041"/>
      <c r="D156" s="1041"/>
      <c r="E156" s="1041"/>
      <c r="F156" s="104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7"/>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0"/>
      <c r="B157" s="1041"/>
      <c r="C157" s="1041"/>
      <c r="D157" s="1041"/>
      <c r="E157" s="1041"/>
      <c r="F157" s="104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7"/>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0"/>
      <c r="B158" s="1041"/>
      <c r="C158" s="1041"/>
      <c r="D158" s="1041"/>
      <c r="E158" s="1041"/>
      <c r="F158" s="104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7"/>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404</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0"/>
      <c r="B164" s="1041"/>
      <c r="C164" s="1041"/>
      <c r="D164" s="1041"/>
      <c r="E164" s="1041"/>
      <c r="F164" s="104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7"/>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0"/>
      <c r="B165" s="1041"/>
      <c r="C165" s="1041"/>
      <c r="D165" s="1041"/>
      <c r="E165" s="1041"/>
      <c r="F165" s="104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7"/>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0"/>
      <c r="B166" s="1041"/>
      <c r="C166" s="1041"/>
      <c r="D166" s="1041"/>
      <c r="E166" s="1041"/>
      <c r="F166" s="104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7"/>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0"/>
      <c r="B167" s="1041"/>
      <c r="C167" s="1041"/>
      <c r="D167" s="1041"/>
      <c r="E167" s="1041"/>
      <c r="F167" s="104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7"/>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0"/>
      <c r="B168" s="1041"/>
      <c r="C168" s="1041"/>
      <c r="D168" s="1041"/>
      <c r="E168" s="1041"/>
      <c r="F168" s="104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7"/>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0"/>
      <c r="B169" s="1041"/>
      <c r="C169" s="1041"/>
      <c r="D169" s="1041"/>
      <c r="E169" s="1041"/>
      <c r="F169" s="104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7"/>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0"/>
      <c r="B170" s="1041"/>
      <c r="C170" s="1041"/>
      <c r="D170" s="1041"/>
      <c r="E170" s="1041"/>
      <c r="F170" s="104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7"/>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0"/>
      <c r="B171" s="1041"/>
      <c r="C171" s="1041"/>
      <c r="D171" s="1041"/>
      <c r="E171" s="1041"/>
      <c r="F171" s="104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7"/>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0"/>
      <c r="B172" s="1041"/>
      <c r="C172" s="1041"/>
      <c r="D172" s="1041"/>
      <c r="E172" s="1041"/>
      <c r="F172" s="104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7"/>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0"/>
      <c r="B173" s="1041"/>
      <c r="C173" s="1041"/>
      <c r="D173" s="1041"/>
      <c r="E173" s="1041"/>
      <c r="F173" s="104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0"/>
      <c r="B174" s="1041"/>
      <c r="C174" s="1041"/>
      <c r="D174" s="1041"/>
      <c r="E174" s="1041"/>
      <c r="F174" s="1042"/>
      <c r="G174" s="440" t="s">
        <v>405</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406</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0"/>
      <c r="B177" s="1041"/>
      <c r="C177" s="1041"/>
      <c r="D177" s="1041"/>
      <c r="E177" s="1041"/>
      <c r="F177" s="104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7"/>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0"/>
      <c r="B178" s="1041"/>
      <c r="C178" s="1041"/>
      <c r="D178" s="1041"/>
      <c r="E178" s="1041"/>
      <c r="F178" s="104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7"/>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0"/>
      <c r="B179" s="1041"/>
      <c r="C179" s="1041"/>
      <c r="D179" s="1041"/>
      <c r="E179" s="1041"/>
      <c r="F179" s="104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7"/>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0"/>
      <c r="B180" s="1041"/>
      <c r="C180" s="1041"/>
      <c r="D180" s="1041"/>
      <c r="E180" s="1041"/>
      <c r="F180" s="104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7"/>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0"/>
      <c r="B181" s="1041"/>
      <c r="C181" s="1041"/>
      <c r="D181" s="1041"/>
      <c r="E181" s="1041"/>
      <c r="F181" s="104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7"/>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0"/>
      <c r="B182" s="1041"/>
      <c r="C182" s="1041"/>
      <c r="D182" s="1041"/>
      <c r="E182" s="1041"/>
      <c r="F182" s="104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7"/>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0"/>
      <c r="B183" s="1041"/>
      <c r="C183" s="1041"/>
      <c r="D183" s="1041"/>
      <c r="E183" s="1041"/>
      <c r="F183" s="104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7"/>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0"/>
      <c r="B184" s="1041"/>
      <c r="C184" s="1041"/>
      <c r="D184" s="1041"/>
      <c r="E184" s="1041"/>
      <c r="F184" s="104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7"/>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0"/>
      <c r="B185" s="1041"/>
      <c r="C185" s="1041"/>
      <c r="D185" s="1041"/>
      <c r="E185" s="1041"/>
      <c r="F185" s="104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7"/>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0"/>
      <c r="B186" s="1041"/>
      <c r="C186" s="1041"/>
      <c r="D186" s="1041"/>
      <c r="E186" s="1041"/>
      <c r="F186" s="104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0"/>
      <c r="B187" s="1041"/>
      <c r="C187" s="1041"/>
      <c r="D187" s="1041"/>
      <c r="E187" s="1041"/>
      <c r="F187" s="1042"/>
      <c r="G187" s="440" t="s">
        <v>408</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407</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0"/>
      <c r="B190" s="1041"/>
      <c r="C190" s="1041"/>
      <c r="D190" s="1041"/>
      <c r="E190" s="1041"/>
      <c r="F190" s="104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7"/>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0"/>
      <c r="B191" s="1041"/>
      <c r="C191" s="1041"/>
      <c r="D191" s="1041"/>
      <c r="E191" s="1041"/>
      <c r="F191" s="104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7"/>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0"/>
      <c r="B192" s="1041"/>
      <c r="C192" s="1041"/>
      <c r="D192" s="1041"/>
      <c r="E192" s="1041"/>
      <c r="F192" s="104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7"/>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0"/>
      <c r="B193" s="1041"/>
      <c r="C193" s="1041"/>
      <c r="D193" s="1041"/>
      <c r="E193" s="1041"/>
      <c r="F193" s="104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7"/>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0"/>
      <c r="B194" s="1041"/>
      <c r="C194" s="1041"/>
      <c r="D194" s="1041"/>
      <c r="E194" s="1041"/>
      <c r="F194" s="104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7"/>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0"/>
      <c r="B195" s="1041"/>
      <c r="C195" s="1041"/>
      <c r="D195" s="1041"/>
      <c r="E195" s="1041"/>
      <c r="F195" s="104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7"/>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0"/>
      <c r="B196" s="1041"/>
      <c r="C196" s="1041"/>
      <c r="D196" s="1041"/>
      <c r="E196" s="1041"/>
      <c r="F196" s="104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7"/>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0"/>
      <c r="B197" s="1041"/>
      <c r="C197" s="1041"/>
      <c r="D197" s="1041"/>
      <c r="E197" s="1041"/>
      <c r="F197" s="104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7"/>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0"/>
      <c r="B198" s="1041"/>
      <c r="C198" s="1041"/>
      <c r="D198" s="1041"/>
      <c r="E198" s="1041"/>
      <c r="F198" s="104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7"/>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0"/>
      <c r="B199" s="1041"/>
      <c r="C199" s="1041"/>
      <c r="D199" s="1041"/>
      <c r="E199" s="1041"/>
      <c r="F199" s="104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0"/>
      <c r="B200" s="1041"/>
      <c r="C200" s="1041"/>
      <c r="D200" s="1041"/>
      <c r="E200" s="1041"/>
      <c r="F200" s="1042"/>
      <c r="G200" s="440" t="s">
        <v>409</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0"/>
      <c r="B203" s="1041"/>
      <c r="C203" s="1041"/>
      <c r="D203" s="1041"/>
      <c r="E203" s="1041"/>
      <c r="F203" s="104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7"/>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0"/>
      <c r="B204" s="1041"/>
      <c r="C204" s="1041"/>
      <c r="D204" s="1041"/>
      <c r="E204" s="1041"/>
      <c r="F204" s="104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7"/>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0"/>
      <c r="B205" s="1041"/>
      <c r="C205" s="1041"/>
      <c r="D205" s="1041"/>
      <c r="E205" s="1041"/>
      <c r="F205" s="104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7"/>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0"/>
      <c r="B206" s="1041"/>
      <c r="C206" s="1041"/>
      <c r="D206" s="1041"/>
      <c r="E206" s="1041"/>
      <c r="F206" s="104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7"/>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0"/>
      <c r="B207" s="1041"/>
      <c r="C207" s="1041"/>
      <c r="D207" s="1041"/>
      <c r="E207" s="1041"/>
      <c r="F207" s="104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7"/>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0"/>
      <c r="B208" s="1041"/>
      <c r="C208" s="1041"/>
      <c r="D208" s="1041"/>
      <c r="E208" s="1041"/>
      <c r="F208" s="104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7"/>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0"/>
      <c r="B209" s="1041"/>
      <c r="C209" s="1041"/>
      <c r="D209" s="1041"/>
      <c r="E209" s="1041"/>
      <c r="F209" s="104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7"/>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0"/>
      <c r="B210" s="1041"/>
      <c r="C210" s="1041"/>
      <c r="D210" s="1041"/>
      <c r="E210" s="1041"/>
      <c r="F210" s="104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7"/>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0"/>
      <c r="B211" s="1041"/>
      <c r="C211" s="1041"/>
      <c r="D211" s="1041"/>
      <c r="E211" s="1041"/>
      <c r="F211" s="104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7"/>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410</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0"/>
      <c r="B217" s="1041"/>
      <c r="C217" s="1041"/>
      <c r="D217" s="1041"/>
      <c r="E217" s="1041"/>
      <c r="F217" s="104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7"/>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0"/>
      <c r="B218" s="1041"/>
      <c r="C218" s="1041"/>
      <c r="D218" s="1041"/>
      <c r="E218" s="1041"/>
      <c r="F218" s="104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7"/>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0"/>
      <c r="B219" s="1041"/>
      <c r="C219" s="1041"/>
      <c r="D219" s="1041"/>
      <c r="E219" s="1041"/>
      <c r="F219" s="104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7"/>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0"/>
      <c r="B220" s="1041"/>
      <c r="C220" s="1041"/>
      <c r="D220" s="1041"/>
      <c r="E220" s="1041"/>
      <c r="F220" s="104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7"/>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0"/>
      <c r="B221" s="1041"/>
      <c r="C221" s="1041"/>
      <c r="D221" s="1041"/>
      <c r="E221" s="1041"/>
      <c r="F221" s="104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7"/>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0"/>
      <c r="B222" s="1041"/>
      <c r="C222" s="1041"/>
      <c r="D222" s="1041"/>
      <c r="E222" s="1041"/>
      <c r="F222" s="104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7"/>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0"/>
      <c r="B223" s="1041"/>
      <c r="C223" s="1041"/>
      <c r="D223" s="1041"/>
      <c r="E223" s="1041"/>
      <c r="F223" s="104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7"/>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0"/>
      <c r="B224" s="1041"/>
      <c r="C224" s="1041"/>
      <c r="D224" s="1041"/>
      <c r="E224" s="1041"/>
      <c r="F224" s="104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7"/>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0"/>
      <c r="B225" s="1041"/>
      <c r="C225" s="1041"/>
      <c r="D225" s="1041"/>
      <c r="E225" s="1041"/>
      <c r="F225" s="104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7"/>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0"/>
      <c r="B226" s="1041"/>
      <c r="C226" s="1041"/>
      <c r="D226" s="1041"/>
      <c r="E226" s="1041"/>
      <c r="F226" s="104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0"/>
      <c r="B227" s="1041"/>
      <c r="C227" s="1041"/>
      <c r="D227" s="1041"/>
      <c r="E227" s="1041"/>
      <c r="F227" s="1042"/>
      <c r="G227" s="440" t="s">
        <v>411</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412</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0"/>
      <c r="B230" s="1041"/>
      <c r="C230" s="1041"/>
      <c r="D230" s="1041"/>
      <c r="E230" s="1041"/>
      <c r="F230" s="104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7"/>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0"/>
      <c r="B231" s="1041"/>
      <c r="C231" s="1041"/>
      <c r="D231" s="1041"/>
      <c r="E231" s="1041"/>
      <c r="F231" s="104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7"/>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0"/>
      <c r="B232" s="1041"/>
      <c r="C232" s="1041"/>
      <c r="D232" s="1041"/>
      <c r="E232" s="1041"/>
      <c r="F232" s="104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7"/>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0"/>
      <c r="B233" s="1041"/>
      <c r="C233" s="1041"/>
      <c r="D233" s="1041"/>
      <c r="E233" s="1041"/>
      <c r="F233" s="104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7"/>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0"/>
      <c r="B234" s="1041"/>
      <c r="C234" s="1041"/>
      <c r="D234" s="1041"/>
      <c r="E234" s="1041"/>
      <c r="F234" s="104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7"/>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0"/>
      <c r="B235" s="1041"/>
      <c r="C235" s="1041"/>
      <c r="D235" s="1041"/>
      <c r="E235" s="1041"/>
      <c r="F235" s="104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7"/>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0"/>
      <c r="B236" s="1041"/>
      <c r="C236" s="1041"/>
      <c r="D236" s="1041"/>
      <c r="E236" s="1041"/>
      <c r="F236" s="104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7"/>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0"/>
      <c r="B237" s="1041"/>
      <c r="C237" s="1041"/>
      <c r="D237" s="1041"/>
      <c r="E237" s="1041"/>
      <c r="F237" s="104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7"/>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0"/>
      <c r="B238" s="1041"/>
      <c r="C238" s="1041"/>
      <c r="D238" s="1041"/>
      <c r="E238" s="1041"/>
      <c r="F238" s="104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7"/>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0"/>
      <c r="B239" s="1041"/>
      <c r="C239" s="1041"/>
      <c r="D239" s="1041"/>
      <c r="E239" s="1041"/>
      <c r="F239" s="104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0"/>
      <c r="B240" s="1041"/>
      <c r="C240" s="1041"/>
      <c r="D240" s="1041"/>
      <c r="E240" s="1041"/>
      <c r="F240" s="1042"/>
      <c r="G240" s="440" t="s">
        <v>413</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414</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0"/>
      <c r="B243" s="1041"/>
      <c r="C243" s="1041"/>
      <c r="D243" s="1041"/>
      <c r="E243" s="1041"/>
      <c r="F243" s="104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7"/>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0"/>
      <c r="B244" s="1041"/>
      <c r="C244" s="1041"/>
      <c r="D244" s="1041"/>
      <c r="E244" s="1041"/>
      <c r="F244" s="104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7"/>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0"/>
      <c r="B245" s="1041"/>
      <c r="C245" s="1041"/>
      <c r="D245" s="1041"/>
      <c r="E245" s="1041"/>
      <c r="F245" s="104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7"/>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0"/>
      <c r="B246" s="1041"/>
      <c r="C246" s="1041"/>
      <c r="D246" s="1041"/>
      <c r="E246" s="1041"/>
      <c r="F246" s="104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7"/>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0"/>
      <c r="B247" s="1041"/>
      <c r="C247" s="1041"/>
      <c r="D247" s="1041"/>
      <c r="E247" s="1041"/>
      <c r="F247" s="104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7"/>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0"/>
      <c r="B248" s="1041"/>
      <c r="C248" s="1041"/>
      <c r="D248" s="1041"/>
      <c r="E248" s="1041"/>
      <c r="F248" s="104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7"/>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0"/>
      <c r="B249" s="1041"/>
      <c r="C249" s="1041"/>
      <c r="D249" s="1041"/>
      <c r="E249" s="1041"/>
      <c r="F249" s="104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7"/>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0"/>
      <c r="B250" s="1041"/>
      <c r="C250" s="1041"/>
      <c r="D250" s="1041"/>
      <c r="E250" s="1041"/>
      <c r="F250" s="104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7"/>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0"/>
      <c r="B251" s="1041"/>
      <c r="C251" s="1041"/>
      <c r="D251" s="1041"/>
      <c r="E251" s="1041"/>
      <c r="F251" s="104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7"/>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0"/>
      <c r="B252" s="1041"/>
      <c r="C252" s="1041"/>
      <c r="D252" s="1041"/>
      <c r="E252" s="1041"/>
      <c r="F252" s="104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0"/>
      <c r="B253" s="1041"/>
      <c r="C253" s="1041"/>
      <c r="D253" s="1041"/>
      <c r="E253" s="1041"/>
      <c r="F253" s="1042"/>
      <c r="G253" s="440" t="s">
        <v>415</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0"/>
      <c r="B256" s="1041"/>
      <c r="C256" s="1041"/>
      <c r="D256" s="1041"/>
      <c r="E256" s="1041"/>
      <c r="F256" s="104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7"/>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0"/>
      <c r="B257" s="1041"/>
      <c r="C257" s="1041"/>
      <c r="D257" s="1041"/>
      <c r="E257" s="1041"/>
      <c r="F257" s="104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7"/>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0"/>
      <c r="B258" s="1041"/>
      <c r="C258" s="1041"/>
      <c r="D258" s="1041"/>
      <c r="E258" s="1041"/>
      <c r="F258" s="104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7"/>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0"/>
      <c r="B259" s="1041"/>
      <c r="C259" s="1041"/>
      <c r="D259" s="1041"/>
      <c r="E259" s="1041"/>
      <c r="F259" s="104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7"/>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0"/>
      <c r="B260" s="1041"/>
      <c r="C260" s="1041"/>
      <c r="D260" s="1041"/>
      <c r="E260" s="1041"/>
      <c r="F260" s="104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7"/>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0"/>
      <c r="B261" s="1041"/>
      <c r="C261" s="1041"/>
      <c r="D261" s="1041"/>
      <c r="E261" s="1041"/>
      <c r="F261" s="104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7"/>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0"/>
      <c r="B262" s="1041"/>
      <c r="C262" s="1041"/>
      <c r="D262" s="1041"/>
      <c r="E262" s="1041"/>
      <c r="F262" s="104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7"/>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0"/>
      <c r="B263" s="1041"/>
      <c r="C263" s="1041"/>
      <c r="D263" s="1041"/>
      <c r="E263" s="1041"/>
      <c r="F263" s="104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7"/>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0"/>
      <c r="B264" s="1041"/>
      <c r="C264" s="1041"/>
      <c r="D264" s="1041"/>
      <c r="E264" s="1041"/>
      <c r="F264" s="104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7"/>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F99" sqref="BF9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418</v>
      </c>
      <c r="K3" s="101"/>
      <c r="L3" s="101"/>
      <c r="M3" s="101"/>
      <c r="N3" s="101"/>
      <c r="O3" s="101"/>
      <c r="P3" s="348" t="s">
        <v>27</v>
      </c>
      <c r="Q3" s="348"/>
      <c r="R3" s="348"/>
      <c r="S3" s="348"/>
      <c r="T3" s="348"/>
      <c r="U3" s="348"/>
      <c r="V3" s="348"/>
      <c r="W3" s="348"/>
      <c r="X3" s="348"/>
      <c r="Y3" s="345" t="s">
        <v>472</v>
      </c>
      <c r="Z3" s="346"/>
      <c r="AA3" s="346"/>
      <c r="AB3" s="346"/>
      <c r="AC3" s="278" t="s">
        <v>457</v>
      </c>
      <c r="AD3" s="278"/>
      <c r="AE3" s="278"/>
      <c r="AF3" s="278"/>
      <c r="AG3" s="278"/>
      <c r="AH3" s="345" t="s">
        <v>380</v>
      </c>
      <c r="AI3" s="347"/>
      <c r="AJ3" s="347"/>
      <c r="AK3" s="347"/>
      <c r="AL3" s="347" t="s">
        <v>21</v>
      </c>
      <c r="AM3" s="347"/>
      <c r="AN3" s="347"/>
      <c r="AO3" s="428"/>
      <c r="AP3" s="429" t="s">
        <v>419</v>
      </c>
      <c r="AQ3" s="429"/>
      <c r="AR3" s="429"/>
      <c r="AS3" s="429"/>
      <c r="AT3" s="429"/>
      <c r="AU3" s="429"/>
      <c r="AV3" s="429"/>
      <c r="AW3" s="429"/>
      <c r="AX3" s="429"/>
    </row>
    <row r="4" spans="1:50" ht="26.25" customHeight="1" x14ac:dyDescent="0.15">
      <c r="A4" s="1060">
        <v>1</v>
      </c>
      <c r="B4" s="1060">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0">
        <v>2</v>
      </c>
      <c r="B5" s="1060">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0">
        <v>3</v>
      </c>
      <c r="B6" s="1060">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0">
        <v>4</v>
      </c>
      <c r="B7" s="1060">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0">
        <v>5</v>
      </c>
      <c r="B8" s="1060">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0">
        <v>6</v>
      </c>
      <c r="B9" s="1060">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0">
        <v>7</v>
      </c>
      <c r="B10" s="1060">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0">
        <v>8</v>
      </c>
      <c r="B11" s="1060">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0">
        <v>9</v>
      </c>
      <c r="B12" s="1060">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0">
        <v>10</v>
      </c>
      <c r="B13" s="1060">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0">
        <v>11</v>
      </c>
      <c r="B14" s="1060">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0">
        <v>12</v>
      </c>
      <c r="B15" s="1060">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0">
        <v>13</v>
      </c>
      <c r="B16" s="1060">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0">
        <v>14</v>
      </c>
      <c r="B17" s="1060">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0">
        <v>15</v>
      </c>
      <c r="B18" s="1060">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0">
        <v>16</v>
      </c>
      <c r="B19" s="1060">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0">
        <v>17</v>
      </c>
      <c r="B20" s="1060">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0">
        <v>18</v>
      </c>
      <c r="B21" s="1060">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0">
        <v>19</v>
      </c>
      <c r="B22" s="1060">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0">
        <v>20</v>
      </c>
      <c r="B23" s="1060">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0">
        <v>21</v>
      </c>
      <c r="B24" s="1060">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0">
        <v>22</v>
      </c>
      <c r="B25" s="1060">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0">
        <v>23</v>
      </c>
      <c r="B26" s="1060">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0">
        <v>24</v>
      </c>
      <c r="B27" s="1060">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0">
        <v>25</v>
      </c>
      <c r="B28" s="1060">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0">
        <v>26</v>
      </c>
      <c r="B29" s="1060">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0">
        <v>27</v>
      </c>
      <c r="B30" s="1060">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0">
        <v>28</v>
      </c>
      <c r="B31" s="1060">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0">
        <v>29</v>
      </c>
      <c r="B32" s="1060">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0">
        <v>30</v>
      </c>
      <c r="B33" s="1060">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418</v>
      </c>
      <c r="K36" s="101"/>
      <c r="L36" s="101"/>
      <c r="M36" s="101"/>
      <c r="N36" s="101"/>
      <c r="O36" s="101"/>
      <c r="P36" s="348" t="s">
        <v>27</v>
      </c>
      <c r="Q36" s="348"/>
      <c r="R36" s="348"/>
      <c r="S36" s="348"/>
      <c r="T36" s="348"/>
      <c r="U36" s="348"/>
      <c r="V36" s="348"/>
      <c r="W36" s="348"/>
      <c r="X36" s="348"/>
      <c r="Y36" s="345" t="s">
        <v>472</v>
      </c>
      <c r="Z36" s="346"/>
      <c r="AA36" s="346"/>
      <c r="AB36" s="346"/>
      <c r="AC36" s="278" t="s">
        <v>457</v>
      </c>
      <c r="AD36" s="278"/>
      <c r="AE36" s="278"/>
      <c r="AF36" s="278"/>
      <c r="AG36" s="278"/>
      <c r="AH36" s="345" t="s">
        <v>380</v>
      </c>
      <c r="AI36" s="347"/>
      <c r="AJ36" s="347"/>
      <c r="AK36" s="347"/>
      <c r="AL36" s="347" t="s">
        <v>21</v>
      </c>
      <c r="AM36" s="347"/>
      <c r="AN36" s="347"/>
      <c r="AO36" s="428"/>
      <c r="AP36" s="429" t="s">
        <v>419</v>
      </c>
      <c r="AQ36" s="429"/>
      <c r="AR36" s="429"/>
      <c r="AS36" s="429"/>
      <c r="AT36" s="429"/>
      <c r="AU36" s="429"/>
      <c r="AV36" s="429"/>
      <c r="AW36" s="429"/>
      <c r="AX36" s="429"/>
    </row>
    <row r="37" spans="1:50" ht="26.25" customHeight="1" x14ac:dyDescent="0.15">
      <c r="A37" s="1060">
        <v>1</v>
      </c>
      <c r="B37" s="1060">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0">
        <v>2</v>
      </c>
      <c r="B38" s="1060">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0">
        <v>3</v>
      </c>
      <c r="B39" s="1060">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0">
        <v>4</v>
      </c>
      <c r="B40" s="1060">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0">
        <v>5</v>
      </c>
      <c r="B41" s="1060">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0">
        <v>6</v>
      </c>
      <c r="B42" s="1060">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0">
        <v>7</v>
      </c>
      <c r="B43" s="1060">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0">
        <v>8</v>
      </c>
      <c r="B44" s="1060">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0">
        <v>9</v>
      </c>
      <c r="B45" s="1060">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0">
        <v>10</v>
      </c>
      <c r="B46" s="1060">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0">
        <v>11</v>
      </c>
      <c r="B47" s="1060">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0">
        <v>12</v>
      </c>
      <c r="B48" s="1060">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0">
        <v>13</v>
      </c>
      <c r="B49" s="1060">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0">
        <v>14</v>
      </c>
      <c r="B50" s="1060">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0">
        <v>15</v>
      </c>
      <c r="B51" s="1060">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0">
        <v>16</v>
      </c>
      <c r="B52" s="1060">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0">
        <v>17</v>
      </c>
      <c r="B53" s="1060">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0">
        <v>18</v>
      </c>
      <c r="B54" s="1060">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0">
        <v>19</v>
      </c>
      <c r="B55" s="1060">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0">
        <v>20</v>
      </c>
      <c r="B56" s="1060">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0">
        <v>21</v>
      </c>
      <c r="B57" s="1060">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0">
        <v>22</v>
      </c>
      <c r="B58" s="1060">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0">
        <v>23</v>
      </c>
      <c r="B59" s="1060">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0">
        <v>24</v>
      </c>
      <c r="B60" s="1060">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0">
        <v>25</v>
      </c>
      <c r="B61" s="1060">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0">
        <v>26</v>
      </c>
      <c r="B62" s="1060">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0">
        <v>27</v>
      </c>
      <c r="B63" s="1060">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0">
        <v>28</v>
      </c>
      <c r="B64" s="1060">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0">
        <v>29</v>
      </c>
      <c r="B65" s="1060">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0">
        <v>30</v>
      </c>
      <c r="B66" s="1060">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418</v>
      </c>
      <c r="K69" s="101"/>
      <c r="L69" s="101"/>
      <c r="M69" s="101"/>
      <c r="N69" s="101"/>
      <c r="O69" s="101"/>
      <c r="P69" s="348" t="s">
        <v>27</v>
      </c>
      <c r="Q69" s="348"/>
      <c r="R69" s="348"/>
      <c r="S69" s="348"/>
      <c r="T69" s="348"/>
      <c r="U69" s="348"/>
      <c r="V69" s="348"/>
      <c r="W69" s="348"/>
      <c r="X69" s="348"/>
      <c r="Y69" s="345" t="s">
        <v>472</v>
      </c>
      <c r="Z69" s="346"/>
      <c r="AA69" s="346"/>
      <c r="AB69" s="346"/>
      <c r="AC69" s="278" t="s">
        <v>457</v>
      </c>
      <c r="AD69" s="278"/>
      <c r="AE69" s="278"/>
      <c r="AF69" s="278"/>
      <c r="AG69" s="278"/>
      <c r="AH69" s="345" t="s">
        <v>380</v>
      </c>
      <c r="AI69" s="347"/>
      <c r="AJ69" s="347"/>
      <c r="AK69" s="347"/>
      <c r="AL69" s="347" t="s">
        <v>21</v>
      </c>
      <c r="AM69" s="347"/>
      <c r="AN69" s="347"/>
      <c r="AO69" s="428"/>
      <c r="AP69" s="429" t="s">
        <v>419</v>
      </c>
      <c r="AQ69" s="429"/>
      <c r="AR69" s="429"/>
      <c r="AS69" s="429"/>
      <c r="AT69" s="429"/>
      <c r="AU69" s="429"/>
      <c r="AV69" s="429"/>
      <c r="AW69" s="429"/>
      <c r="AX69" s="429"/>
    </row>
    <row r="70" spans="1:50" ht="26.25" customHeight="1" x14ac:dyDescent="0.15">
      <c r="A70" s="1060">
        <v>1</v>
      </c>
      <c r="B70" s="1060">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0">
        <v>2</v>
      </c>
      <c r="B71" s="1060">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0">
        <v>3</v>
      </c>
      <c r="B72" s="1060">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0">
        <v>4</v>
      </c>
      <c r="B73" s="1060">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0">
        <v>5</v>
      </c>
      <c r="B74" s="1060">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0">
        <v>6</v>
      </c>
      <c r="B75" s="1060">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0">
        <v>7</v>
      </c>
      <c r="B76" s="1060">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0">
        <v>8</v>
      </c>
      <c r="B77" s="1060">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0">
        <v>9</v>
      </c>
      <c r="B78" s="1060">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0">
        <v>10</v>
      </c>
      <c r="B79" s="1060">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0">
        <v>11</v>
      </c>
      <c r="B80" s="1060">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0">
        <v>12</v>
      </c>
      <c r="B81" s="1060">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0">
        <v>13</v>
      </c>
      <c r="B82" s="1060">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0">
        <v>14</v>
      </c>
      <c r="B83" s="1060">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0">
        <v>15</v>
      </c>
      <c r="B84" s="1060">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0">
        <v>16</v>
      </c>
      <c r="B85" s="1060">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0">
        <v>17</v>
      </c>
      <c r="B86" s="1060">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0">
        <v>18</v>
      </c>
      <c r="B87" s="1060">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0">
        <v>19</v>
      </c>
      <c r="B88" s="1060">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0">
        <v>20</v>
      </c>
      <c r="B89" s="1060">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0">
        <v>21</v>
      </c>
      <c r="B90" s="1060">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0">
        <v>22</v>
      </c>
      <c r="B91" s="1060">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0">
        <v>23</v>
      </c>
      <c r="B92" s="1060">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0">
        <v>24</v>
      </c>
      <c r="B93" s="1060">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0">
        <v>25</v>
      </c>
      <c r="B94" s="1060">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0">
        <v>26</v>
      </c>
      <c r="B95" s="1060">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0">
        <v>27</v>
      </c>
      <c r="B96" s="1060">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0">
        <v>28</v>
      </c>
      <c r="B97" s="1060">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0">
        <v>29</v>
      </c>
      <c r="B98" s="1060">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0">
        <v>30</v>
      </c>
      <c r="B99" s="1060">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418</v>
      </c>
      <c r="K102" s="101"/>
      <c r="L102" s="101"/>
      <c r="M102" s="101"/>
      <c r="N102" s="101"/>
      <c r="O102" s="101"/>
      <c r="P102" s="348" t="s">
        <v>27</v>
      </c>
      <c r="Q102" s="348"/>
      <c r="R102" s="348"/>
      <c r="S102" s="348"/>
      <c r="T102" s="348"/>
      <c r="U102" s="348"/>
      <c r="V102" s="348"/>
      <c r="W102" s="348"/>
      <c r="X102" s="348"/>
      <c r="Y102" s="345" t="s">
        <v>472</v>
      </c>
      <c r="Z102" s="346"/>
      <c r="AA102" s="346"/>
      <c r="AB102" s="346"/>
      <c r="AC102" s="278" t="s">
        <v>457</v>
      </c>
      <c r="AD102" s="278"/>
      <c r="AE102" s="278"/>
      <c r="AF102" s="278"/>
      <c r="AG102" s="278"/>
      <c r="AH102" s="345" t="s">
        <v>380</v>
      </c>
      <c r="AI102" s="347"/>
      <c r="AJ102" s="347"/>
      <c r="AK102" s="347"/>
      <c r="AL102" s="347" t="s">
        <v>21</v>
      </c>
      <c r="AM102" s="347"/>
      <c r="AN102" s="347"/>
      <c r="AO102" s="428"/>
      <c r="AP102" s="429" t="s">
        <v>419</v>
      </c>
      <c r="AQ102" s="429"/>
      <c r="AR102" s="429"/>
      <c r="AS102" s="429"/>
      <c r="AT102" s="429"/>
      <c r="AU102" s="429"/>
      <c r="AV102" s="429"/>
      <c r="AW102" s="429"/>
      <c r="AX102" s="429"/>
    </row>
    <row r="103" spans="1:50" ht="26.25" customHeight="1" x14ac:dyDescent="0.15">
      <c r="A103" s="1060">
        <v>1</v>
      </c>
      <c r="B103" s="1060">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0">
        <v>2</v>
      </c>
      <c r="B104" s="1060">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0">
        <v>3</v>
      </c>
      <c r="B105" s="1060">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0">
        <v>4</v>
      </c>
      <c r="B106" s="1060">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0">
        <v>5</v>
      </c>
      <c r="B107" s="1060">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0">
        <v>6</v>
      </c>
      <c r="B108" s="1060">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0">
        <v>7</v>
      </c>
      <c r="B109" s="1060">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0">
        <v>8</v>
      </c>
      <c r="B110" s="1060">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0">
        <v>9</v>
      </c>
      <c r="B111" s="1060">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0">
        <v>10</v>
      </c>
      <c r="B112" s="1060">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0">
        <v>11</v>
      </c>
      <c r="B113" s="1060">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0">
        <v>12</v>
      </c>
      <c r="B114" s="1060">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0">
        <v>13</v>
      </c>
      <c r="B115" s="1060">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0">
        <v>14</v>
      </c>
      <c r="B116" s="1060">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0">
        <v>15</v>
      </c>
      <c r="B117" s="1060">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0">
        <v>16</v>
      </c>
      <c r="B118" s="1060">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0">
        <v>17</v>
      </c>
      <c r="B119" s="1060">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0">
        <v>18</v>
      </c>
      <c r="B120" s="1060">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0">
        <v>19</v>
      </c>
      <c r="B121" s="1060">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0">
        <v>20</v>
      </c>
      <c r="B122" s="1060">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0">
        <v>21</v>
      </c>
      <c r="B123" s="1060">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0">
        <v>22</v>
      </c>
      <c r="B124" s="1060">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0">
        <v>23</v>
      </c>
      <c r="B125" s="1060">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0">
        <v>24</v>
      </c>
      <c r="B126" s="1060">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0">
        <v>25</v>
      </c>
      <c r="B127" s="1060">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0">
        <v>26</v>
      </c>
      <c r="B128" s="1060">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0">
        <v>27</v>
      </c>
      <c r="B129" s="1060">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0">
        <v>28</v>
      </c>
      <c r="B130" s="1060">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0">
        <v>29</v>
      </c>
      <c r="B131" s="1060">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0">
        <v>30</v>
      </c>
      <c r="B132" s="1060">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418</v>
      </c>
      <c r="K135" s="101"/>
      <c r="L135" s="101"/>
      <c r="M135" s="101"/>
      <c r="N135" s="101"/>
      <c r="O135" s="101"/>
      <c r="P135" s="348" t="s">
        <v>27</v>
      </c>
      <c r="Q135" s="348"/>
      <c r="R135" s="348"/>
      <c r="S135" s="348"/>
      <c r="T135" s="348"/>
      <c r="U135" s="348"/>
      <c r="V135" s="348"/>
      <c r="W135" s="348"/>
      <c r="X135" s="348"/>
      <c r="Y135" s="345" t="s">
        <v>472</v>
      </c>
      <c r="Z135" s="346"/>
      <c r="AA135" s="346"/>
      <c r="AB135" s="346"/>
      <c r="AC135" s="278" t="s">
        <v>457</v>
      </c>
      <c r="AD135" s="278"/>
      <c r="AE135" s="278"/>
      <c r="AF135" s="278"/>
      <c r="AG135" s="278"/>
      <c r="AH135" s="345" t="s">
        <v>380</v>
      </c>
      <c r="AI135" s="347"/>
      <c r="AJ135" s="347"/>
      <c r="AK135" s="347"/>
      <c r="AL135" s="347" t="s">
        <v>21</v>
      </c>
      <c r="AM135" s="347"/>
      <c r="AN135" s="347"/>
      <c r="AO135" s="428"/>
      <c r="AP135" s="429" t="s">
        <v>419</v>
      </c>
      <c r="AQ135" s="429"/>
      <c r="AR135" s="429"/>
      <c r="AS135" s="429"/>
      <c r="AT135" s="429"/>
      <c r="AU135" s="429"/>
      <c r="AV135" s="429"/>
      <c r="AW135" s="429"/>
      <c r="AX135" s="429"/>
    </row>
    <row r="136" spans="1:50" ht="26.25" customHeight="1" x14ac:dyDescent="0.15">
      <c r="A136" s="1060">
        <v>1</v>
      </c>
      <c r="B136" s="1060">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0">
        <v>2</v>
      </c>
      <c r="B137" s="1060">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0">
        <v>3</v>
      </c>
      <c r="B138" s="1060">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0">
        <v>4</v>
      </c>
      <c r="B139" s="1060">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0">
        <v>5</v>
      </c>
      <c r="B140" s="1060">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0">
        <v>6</v>
      </c>
      <c r="B141" s="1060">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0">
        <v>7</v>
      </c>
      <c r="B142" s="1060">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0">
        <v>8</v>
      </c>
      <c r="B143" s="1060">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0">
        <v>9</v>
      </c>
      <c r="B144" s="1060">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0">
        <v>10</v>
      </c>
      <c r="B145" s="1060">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0">
        <v>11</v>
      </c>
      <c r="B146" s="1060">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0">
        <v>12</v>
      </c>
      <c r="B147" s="1060">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0">
        <v>13</v>
      </c>
      <c r="B148" s="1060">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0">
        <v>14</v>
      </c>
      <c r="B149" s="1060">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0">
        <v>15</v>
      </c>
      <c r="B150" s="1060">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0">
        <v>16</v>
      </c>
      <c r="B151" s="1060">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0">
        <v>17</v>
      </c>
      <c r="B152" s="1060">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0">
        <v>18</v>
      </c>
      <c r="B153" s="1060">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0">
        <v>19</v>
      </c>
      <c r="B154" s="1060">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0">
        <v>20</v>
      </c>
      <c r="B155" s="1060">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0">
        <v>21</v>
      </c>
      <c r="B156" s="1060">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0">
        <v>22</v>
      </c>
      <c r="B157" s="1060">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0">
        <v>23</v>
      </c>
      <c r="B158" s="1060">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0">
        <v>24</v>
      </c>
      <c r="B159" s="1060">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0">
        <v>25</v>
      </c>
      <c r="B160" s="1060">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0">
        <v>26</v>
      </c>
      <c r="B161" s="1060">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0">
        <v>27</v>
      </c>
      <c r="B162" s="1060">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0">
        <v>28</v>
      </c>
      <c r="B163" s="1060">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0">
        <v>29</v>
      </c>
      <c r="B164" s="1060">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0">
        <v>30</v>
      </c>
      <c r="B165" s="1060">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418</v>
      </c>
      <c r="K168" s="101"/>
      <c r="L168" s="101"/>
      <c r="M168" s="101"/>
      <c r="N168" s="101"/>
      <c r="O168" s="101"/>
      <c r="P168" s="348" t="s">
        <v>27</v>
      </c>
      <c r="Q168" s="348"/>
      <c r="R168" s="348"/>
      <c r="S168" s="348"/>
      <c r="T168" s="348"/>
      <c r="U168" s="348"/>
      <c r="V168" s="348"/>
      <c r="W168" s="348"/>
      <c r="X168" s="348"/>
      <c r="Y168" s="345" t="s">
        <v>472</v>
      </c>
      <c r="Z168" s="346"/>
      <c r="AA168" s="346"/>
      <c r="AB168" s="346"/>
      <c r="AC168" s="278" t="s">
        <v>457</v>
      </c>
      <c r="AD168" s="278"/>
      <c r="AE168" s="278"/>
      <c r="AF168" s="278"/>
      <c r="AG168" s="278"/>
      <c r="AH168" s="345" t="s">
        <v>380</v>
      </c>
      <c r="AI168" s="347"/>
      <c r="AJ168" s="347"/>
      <c r="AK168" s="347"/>
      <c r="AL168" s="347" t="s">
        <v>21</v>
      </c>
      <c r="AM168" s="347"/>
      <c r="AN168" s="347"/>
      <c r="AO168" s="428"/>
      <c r="AP168" s="429" t="s">
        <v>419</v>
      </c>
      <c r="AQ168" s="429"/>
      <c r="AR168" s="429"/>
      <c r="AS168" s="429"/>
      <c r="AT168" s="429"/>
      <c r="AU168" s="429"/>
      <c r="AV168" s="429"/>
      <c r="AW168" s="429"/>
      <c r="AX168" s="429"/>
    </row>
    <row r="169" spans="1:50" ht="26.25" customHeight="1" x14ac:dyDescent="0.15">
      <c r="A169" s="1060">
        <v>1</v>
      </c>
      <c r="B169" s="1060">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0">
        <v>2</v>
      </c>
      <c r="B170" s="1060">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0">
        <v>3</v>
      </c>
      <c r="B171" s="1060">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0">
        <v>4</v>
      </c>
      <c r="B172" s="1060">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0">
        <v>5</v>
      </c>
      <c r="B173" s="1060">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0">
        <v>6</v>
      </c>
      <c r="B174" s="1060">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0">
        <v>7</v>
      </c>
      <c r="B175" s="1060">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0">
        <v>8</v>
      </c>
      <c r="B176" s="1060">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0">
        <v>9</v>
      </c>
      <c r="B177" s="1060">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0">
        <v>10</v>
      </c>
      <c r="B178" s="1060">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0">
        <v>11</v>
      </c>
      <c r="B179" s="1060">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0">
        <v>12</v>
      </c>
      <c r="B180" s="1060">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0">
        <v>13</v>
      </c>
      <c r="B181" s="1060">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0">
        <v>14</v>
      </c>
      <c r="B182" s="1060">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0">
        <v>15</v>
      </c>
      <c r="B183" s="1060">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0">
        <v>16</v>
      </c>
      <c r="B184" s="1060">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0">
        <v>17</v>
      </c>
      <c r="B185" s="1060">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0">
        <v>18</v>
      </c>
      <c r="B186" s="1060">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0">
        <v>19</v>
      </c>
      <c r="B187" s="1060">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0">
        <v>20</v>
      </c>
      <c r="B188" s="1060">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0">
        <v>21</v>
      </c>
      <c r="B189" s="1060">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0">
        <v>22</v>
      </c>
      <c r="B190" s="1060">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0">
        <v>23</v>
      </c>
      <c r="B191" s="1060">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0">
        <v>24</v>
      </c>
      <c r="B192" s="1060">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0">
        <v>25</v>
      </c>
      <c r="B193" s="1060">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0">
        <v>26</v>
      </c>
      <c r="B194" s="1060">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0">
        <v>27</v>
      </c>
      <c r="B195" s="1060">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0">
        <v>28</v>
      </c>
      <c r="B196" s="1060">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0">
        <v>29</v>
      </c>
      <c r="B197" s="1060">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0">
        <v>30</v>
      </c>
      <c r="B198" s="1060">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418</v>
      </c>
      <c r="K201" s="101"/>
      <c r="L201" s="101"/>
      <c r="M201" s="101"/>
      <c r="N201" s="101"/>
      <c r="O201" s="101"/>
      <c r="P201" s="348" t="s">
        <v>27</v>
      </c>
      <c r="Q201" s="348"/>
      <c r="R201" s="348"/>
      <c r="S201" s="348"/>
      <c r="T201" s="348"/>
      <c r="U201" s="348"/>
      <c r="V201" s="348"/>
      <c r="W201" s="348"/>
      <c r="X201" s="348"/>
      <c r="Y201" s="345" t="s">
        <v>472</v>
      </c>
      <c r="Z201" s="346"/>
      <c r="AA201" s="346"/>
      <c r="AB201" s="346"/>
      <c r="AC201" s="278" t="s">
        <v>457</v>
      </c>
      <c r="AD201" s="278"/>
      <c r="AE201" s="278"/>
      <c r="AF201" s="278"/>
      <c r="AG201" s="278"/>
      <c r="AH201" s="345" t="s">
        <v>380</v>
      </c>
      <c r="AI201" s="347"/>
      <c r="AJ201" s="347"/>
      <c r="AK201" s="347"/>
      <c r="AL201" s="347" t="s">
        <v>21</v>
      </c>
      <c r="AM201" s="347"/>
      <c r="AN201" s="347"/>
      <c r="AO201" s="428"/>
      <c r="AP201" s="429" t="s">
        <v>419</v>
      </c>
      <c r="AQ201" s="429"/>
      <c r="AR201" s="429"/>
      <c r="AS201" s="429"/>
      <c r="AT201" s="429"/>
      <c r="AU201" s="429"/>
      <c r="AV201" s="429"/>
      <c r="AW201" s="429"/>
      <c r="AX201" s="429"/>
    </row>
    <row r="202" spans="1:50" ht="26.25" customHeight="1" x14ac:dyDescent="0.15">
      <c r="A202" s="1060">
        <v>1</v>
      </c>
      <c r="B202" s="1060">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0">
        <v>2</v>
      </c>
      <c r="B203" s="1060">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0">
        <v>3</v>
      </c>
      <c r="B204" s="1060">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0">
        <v>4</v>
      </c>
      <c r="B205" s="1060">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0">
        <v>5</v>
      </c>
      <c r="B206" s="1060">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0">
        <v>6</v>
      </c>
      <c r="B207" s="1060">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0">
        <v>7</v>
      </c>
      <c r="B208" s="1060">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0">
        <v>8</v>
      </c>
      <c r="B209" s="1060">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0">
        <v>9</v>
      </c>
      <c r="B210" s="1060">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0">
        <v>10</v>
      </c>
      <c r="B211" s="1060">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0">
        <v>11</v>
      </c>
      <c r="B212" s="1060">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0">
        <v>12</v>
      </c>
      <c r="B213" s="1060">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0">
        <v>13</v>
      </c>
      <c r="B214" s="1060">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0">
        <v>14</v>
      </c>
      <c r="B215" s="1060">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0">
        <v>15</v>
      </c>
      <c r="B216" s="1060">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0">
        <v>16</v>
      </c>
      <c r="B217" s="1060">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0">
        <v>17</v>
      </c>
      <c r="B218" s="1060">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0">
        <v>18</v>
      </c>
      <c r="B219" s="1060">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0">
        <v>19</v>
      </c>
      <c r="B220" s="1060">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0">
        <v>20</v>
      </c>
      <c r="B221" s="1060">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0">
        <v>21</v>
      </c>
      <c r="B222" s="1060">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0">
        <v>22</v>
      </c>
      <c r="B223" s="1060">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0">
        <v>23</v>
      </c>
      <c r="B224" s="1060">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0">
        <v>24</v>
      </c>
      <c r="B225" s="1060">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0">
        <v>25</v>
      </c>
      <c r="B226" s="1060">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0">
        <v>26</v>
      </c>
      <c r="B227" s="1060">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0">
        <v>27</v>
      </c>
      <c r="B228" s="1060">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0">
        <v>28</v>
      </c>
      <c r="B229" s="1060">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0">
        <v>29</v>
      </c>
      <c r="B230" s="1060">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0">
        <v>30</v>
      </c>
      <c r="B231" s="1060">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418</v>
      </c>
      <c r="K234" s="101"/>
      <c r="L234" s="101"/>
      <c r="M234" s="101"/>
      <c r="N234" s="101"/>
      <c r="O234" s="101"/>
      <c r="P234" s="348" t="s">
        <v>27</v>
      </c>
      <c r="Q234" s="348"/>
      <c r="R234" s="348"/>
      <c r="S234" s="348"/>
      <c r="T234" s="348"/>
      <c r="U234" s="348"/>
      <c r="V234" s="348"/>
      <c r="W234" s="348"/>
      <c r="X234" s="348"/>
      <c r="Y234" s="345" t="s">
        <v>472</v>
      </c>
      <c r="Z234" s="346"/>
      <c r="AA234" s="346"/>
      <c r="AB234" s="346"/>
      <c r="AC234" s="278" t="s">
        <v>457</v>
      </c>
      <c r="AD234" s="278"/>
      <c r="AE234" s="278"/>
      <c r="AF234" s="278"/>
      <c r="AG234" s="278"/>
      <c r="AH234" s="345" t="s">
        <v>380</v>
      </c>
      <c r="AI234" s="347"/>
      <c r="AJ234" s="347"/>
      <c r="AK234" s="347"/>
      <c r="AL234" s="347" t="s">
        <v>21</v>
      </c>
      <c r="AM234" s="347"/>
      <c r="AN234" s="347"/>
      <c r="AO234" s="428"/>
      <c r="AP234" s="429" t="s">
        <v>419</v>
      </c>
      <c r="AQ234" s="429"/>
      <c r="AR234" s="429"/>
      <c r="AS234" s="429"/>
      <c r="AT234" s="429"/>
      <c r="AU234" s="429"/>
      <c r="AV234" s="429"/>
      <c r="AW234" s="429"/>
      <c r="AX234" s="429"/>
    </row>
    <row r="235" spans="1:50" ht="26.25" customHeight="1" x14ac:dyDescent="0.15">
      <c r="A235" s="1060">
        <v>1</v>
      </c>
      <c r="B235" s="1060">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0">
        <v>2</v>
      </c>
      <c r="B236" s="1060">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0">
        <v>3</v>
      </c>
      <c r="B237" s="1060">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0">
        <v>4</v>
      </c>
      <c r="B238" s="1060">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0">
        <v>5</v>
      </c>
      <c r="B239" s="1060">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0">
        <v>6</v>
      </c>
      <c r="B240" s="1060">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0">
        <v>7</v>
      </c>
      <c r="B241" s="1060">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0">
        <v>8</v>
      </c>
      <c r="B242" s="1060">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0">
        <v>9</v>
      </c>
      <c r="B243" s="1060">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0">
        <v>10</v>
      </c>
      <c r="B244" s="1060">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0">
        <v>11</v>
      </c>
      <c r="B245" s="1060">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0">
        <v>12</v>
      </c>
      <c r="B246" s="1060">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0">
        <v>13</v>
      </c>
      <c r="B247" s="1060">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0">
        <v>14</v>
      </c>
      <c r="B248" s="1060">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0">
        <v>15</v>
      </c>
      <c r="B249" s="1060">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0">
        <v>16</v>
      </c>
      <c r="B250" s="1060">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0">
        <v>17</v>
      </c>
      <c r="B251" s="1060">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0">
        <v>18</v>
      </c>
      <c r="B252" s="1060">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0">
        <v>19</v>
      </c>
      <c r="B253" s="1060">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0">
        <v>20</v>
      </c>
      <c r="B254" s="1060">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0">
        <v>21</v>
      </c>
      <c r="B255" s="1060">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0">
        <v>22</v>
      </c>
      <c r="B256" s="1060">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0">
        <v>23</v>
      </c>
      <c r="B257" s="1060">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0">
        <v>24</v>
      </c>
      <c r="B258" s="1060">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0">
        <v>25</v>
      </c>
      <c r="B259" s="1060">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0">
        <v>26</v>
      </c>
      <c r="B260" s="1060">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0">
        <v>27</v>
      </c>
      <c r="B261" s="1060">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0">
        <v>28</v>
      </c>
      <c r="B262" s="1060">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0">
        <v>29</v>
      </c>
      <c r="B263" s="1060">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0">
        <v>30</v>
      </c>
      <c r="B264" s="1060">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418</v>
      </c>
      <c r="K267" s="101"/>
      <c r="L267" s="101"/>
      <c r="M267" s="101"/>
      <c r="N267" s="101"/>
      <c r="O267" s="101"/>
      <c r="P267" s="348" t="s">
        <v>27</v>
      </c>
      <c r="Q267" s="348"/>
      <c r="R267" s="348"/>
      <c r="S267" s="348"/>
      <c r="T267" s="348"/>
      <c r="U267" s="348"/>
      <c r="V267" s="348"/>
      <c r="W267" s="348"/>
      <c r="X267" s="348"/>
      <c r="Y267" s="345" t="s">
        <v>472</v>
      </c>
      <c r="Z267" s="346"/>
      <c r="AA267" s="346"/>
      <c r="AB267" s="346"/>
      <c r="AC267" s="278" t="s">
        <v>457</v>
      </c>
      <c r="AD267" s="278"/>
      <c r="AE267" s="278"/>
      <c r="AF267" s="278"/>
      <c r="AG267" s="278"/>
      <c r="AH267" s="345" t="s">
        <v>380</v>
      </c>
      <c r="AI267" s="347"/>
      <c r="AJ267" s="347"/>
      <c r="AK267" s="347"/>
      <c r="AL267" s="347" t="s">
        <v>21</v>
      </c>
      <c r="AM267" s="347"/>
      <c r="AN267" s="347"/>
      <c r="AO267" s="428"/>
      <c r="AP267" s="429" t="s">
        <v>419</v>
      </c>
      <c r="AQ267" s="429"/>
      <c r="AR267" s="429"/>
      <c r="AS267" s="429"/>
      <c r="AT267" s="429"/>
      <c r="AU267" s="429"/>
      <c r="AV267" s="429"/>
      <c r="AW267" s="429"/>
      <c r="AX267" s="429"/>
    </row>
    <row r="268" spans="1:50" ht="26.25" customHeight="1" x14ac:dyDescent="0.15">
      <c r="A268" s="1060">
        <v>1</v>
      </c>
      <c r="B268" s="1060">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0">
        <v>2</v>
      </c>
      <c r="B269" s="1060">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0">
        <v>3</v>
      </c>
      <c r="B270" s="1060">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0">
        <v>4</v>
      </c>
      <c r="B271" s="1060">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0">
        <v>5</v>
      </c>
      <c r="B272" s="1060">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0">
        <v>6</v>
      </c>
      <c r="B273" s="1060">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0">
        <v>7</v>
      </c>
      <c r="B274" s="1060">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0">
        <v>8</v>
      </c>
      <c r="B275" s="1060">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0">
        <v>9</v>
      </c>
      <c r="B276" s="1060">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0">
        <v>10</v>
      </c>
      <c r="B277" s="1060">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0">
        <v>11</v>
      </c>
      <c r="B278" s="1060">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0">
        <v>12</v>
      </c>
      <c r="B279" s="1060">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0">
        <v>13</v>
      </c>
      <c r="B280" s="1060">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0">
        <v>14</v>
      </c>
      <c r="B281" s="1060">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0">
        <v>15</v>
      </c>
      <c r="B282" s="1060">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0">
        <v>16</v>
      </c>
      <c r="B283" s="1060">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0">
        <v>17</v>
      </c>
      <c r="B284" s="1060">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0">
        <v>18</v>
      </c>
      <c r="B285" s="1060">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0">
        <v>19</v>
      </c>
      <c r="B286" s="1060">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0">
        <v>20</v>
      </c>
      <c r="B287" s="1060">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0">
        <v>21</v>
      </c>
      <c r="B288" s="1060">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0">
        <v>22</v>
      </c>
      <c r="B289" s="1060">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0">
        <v>23</v>
      </c>
      <c r="B290" s="1060">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0">
        <v>24</v>
      </c>
      <c r="B291" s="1060">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0">
        <v>25</v>
      </c>
      <c r="B292" s="1060">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0">
        <v>26</v>
      </c>
      <c r="B293" s="1060">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0">
        <v>27</v>
      </c>
      <c r="B294" s="1060">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0">
        <v>28</v>
      </c>
      <c r="B295" s="1060">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0">
        <v>29</v>
      </c>
      <c r="B296" s="1060">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0">
        <v>30</v>
      </c>
      <c r="B297" s="1060">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418</v>
      </c>
      <c r="K300" s="101"/>
      <c r="L300" s="101"/>
      <c r="M300" s="101"/>
      <c r="N300" s="101"/>
      <c r="O300" s="101"/>
      <c r="P300" s="348" t="s">
        <v>27</v>
      </c>
      <c r="Q300" s="348"/>
      <c r="R300" s="348"/>
      <c r="S300" s="348"/>
      <c r="T300" s="348"/>
      <c r="U300" s="348"/>
      <c r="V300" s="348"/>
      <c r="W300" s="348"/>
      <c r="X300" s="348"/>
      <c r="Y300" s="345" t="s">
        <v>472</v>
      </c>
      <c r="Z300" s="346"/>
      <c r="AA300" s="346"/>
      <c r="AB300" s="346"/>
      <c r="AC300" s="278" t="s">
        <v>457</v>
      </c>
      <c r="AD300" s="278"/>
      <c r="AE300" s="278"/>
      <c r="AF300" s="278"/>
      <c r="AG300" s="278"/>
      <c r="AH300" s="345" t="s">
        <v>380</v>
      </c>
      <c r="AI300" s="347"/>
      <c r="AJ300" s="347"/>
      <c r="AK300" s="347"/>
      <c r="AL300" s="347" t="s">
        <v>21</v>
      </c>
      <c r="AM300" s="347"/>
      <c r="AN300" s="347"/>
      <c r="AO300" s="428"/>
      <c r="AP300" s="429" t="s">
        <v>419</v>
      </c>
      <c r="AQ300" s="429"/>
      <c r="AR300" s="429"/>
      <c r="AS300" s="429"/>
      <c r="AT300" s="429"/>
      <c r="AU300" s="429"/>
      <c r="AV300" s="429"/>
      <c r="AW300" s="429"/>
      <c r="AX300" s="429"/>
    </row>
    <row r="301" spans="1:50" ht="26.25" customHeight="1" x14ac:dyDescent="0.15">
      <c r="A301" s="1060">
        <v>1</v>
      </c>
      <c r="B301" s="1060">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0">
        <v>2</v>
      </c>
      <c r="B302" s="1060">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0">
        <v>3</v>
      </c>
      <c r="B303" s="1060">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0">
        <v>4</v>
      </c>
      <c r="B304" s="1060">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0">
        <v>5</v>
      </c>
      <c r="B305" s="1060">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0">
        <v>6</v>
      </c>
      <c r="B306" s="1060">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0">
        <v>7</v>
      </c>
      <c r="B307" s="1060">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0">
        <v>8</v>
      </c>
      <c r="B308" s="1060">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0">
        <v>9</v>
      </c>
      <c r="B309" s="1060">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0">
        <v>10</v>
      </c>
      <c r="B310" s="1060">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0">
        <v>11</v>
      </c>
      <c r="B311" s="1060">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0">
        <v>12</v>
      </c>
      <c r="B312" s="1060">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0">
        <v>13</v>
      </c>
      <c r="B313" s="1060">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0">
        <v>14</v>
      </c>
      <c r="B314" s="1060">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0">
        <v>15</v>
      </c>
      <c r="B315" s="1060">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0">
        <v>16</v>
      </c>
      <c r="B316" s="1060">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0">
        <v>17</v>
      </c>
      <c r="B317" s="1060">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0">
        <v>18</v>
      </c>
      <c r="B318" s="1060">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0">
        <v>19</v>
      </c>
      <c r="B319" s="1060">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0">
        <v>20</v>
      </c>
      <c r="B320" s="1060">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0">
        <v>21</v>
      </c>
      <c r="B321" s="1060">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0">
        <v>22</v>
      </c>
      <c r="B322" s="1060">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0">
        <v>23</v>
      </c>
      <c r="B323" s="1060">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0">
        <v>24</v>
      </c>
      <c r="B324" s="1060">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0">
        <v>25</v>
      </c>
      <c r="B325" s="1060">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0">
        <v>26</v>
      </c>
      <c r="B326" s="1060">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0">
        <v>27</v>
      </c>
      <c r="B327" s="1060">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0">
        <v>28</v>
      </c>
      <c r="B328" s="1060">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0">
        <v>29</v>
      </c>
      <c r="B329" s="1060">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0">
        <v>30</v>
      </c>
      <c r="B330" s="1060">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418</v>
      </c>
      <c r="K333" s="101"/>
      <c r="L333" s="101"/>
      <c r="M333" s="101"/>
      <c r="N333" s="101"/>
      <c r="O333" s="101"/>
      <c r="P333" s="348" t="s">
        <v>27</v>
      </c>
      <c r="Q333" s="348"/>
      <c r="R333" s="348"/>
      <c r="S333" s="348"/>
      <c r="T333" s="348"/>
      <c r="U333" s="348"/>
      <c r="V333" s="348"/>
      <c r="W333" s="348"/>
      <c r="X333" s="348"/>
      <c r="Y333" s="345" t="s">
        <v>472</v>
      </c>
      <c r="Z333" s="346"/>
      <c r="AA333" s="346"/>
      <c r="AB333" s="346"/>
      <c r="AC333" s="278" t="s">
        <v>457</v>
      </c>
      <c r="AD333" s="278"/>
      <c r="AE333" s="278"/>
      <c r="AF333" s="278"/>
      <c r="AG333" s="278"/>
      <c r="AH333" s="345" t="s">
        <v>380</v>
      </c>
      <c r="AI333" s="347"/>
      <c r="AJ333" s="347"/>
      <c r="AK333" s="347"/>
      <c r="AL333" s="347" t="s">
        <v>21</v>
      </c>
      <c r="AM333" s="347"/>
      <c r="AN333" s="347"/>
      <c r="AO333" s="428"/>
      <c r="AP333" s="429" t="s">
        <v>419</v>
      </c>
      <c r="AQ333" s="429"/>
      <c r="AR333" s="429"/>
      <c r="AS333" s="429"/>
      <c r="AT333" s="429"/>
      <c r="AU333" s="429"/>
      <c r="AV333" s="429"/>
      <c r="AW333" s="429"/>
      <c r="AX333" s="429"/>
    </row>
    <row r="334" spans="1:50" ht="26.25" customHeight="1" x14ac:dyDescent="0.15">
      <c r="A334" s="1060">
        <v>1</v>
      </c>
      <c r="B334" s="1060">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0">
        <v>2</v>
      </c>
      <c r="B335" s="1060">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0">
        <v>3</v>
      </c>
      <c r="B336" s="1060">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0">
        <v>4</v>
      </c>
      <c r="B337" s="1060">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0">
        <v>5</v>
      </c>
      <c r="B338" s="1060">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0">
        <v>6</v>
      </c>
      <c r="B339" s="1060">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0">
        <v>7</v>
      </c>
      <c r="B340" s="1060">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0">
        <v>8</v>
      </c>
      <c r="B341" s="1060">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0">
        <v>9</v>
      </c>
      <c r="B342" s="1060">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0">
        <v>10</v>
      </c>
      <c r="B343" s="1060">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0">
        <v>11</v>
      </c>
      <c r="B344" s="1060">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0">
        <v>12</v>
      </c>
      <c r="B345" s="1060">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0">
        <v>13</v>
      </c>
      <c r="B346" s="1060">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0">
        <v>14</v>
      </c>
      <c r="B347" s="1060">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0">
        <v>15</v>
      </c>
      <c r="B348" s="1060">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0">
        <v>16</v>
      </c>
      <c r="B349" s="1060">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0">
        <v>17</v>
      </c>
      <c r="B350" s="1060">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0">
        <v>18</v>
      </c>
      <c r="B351" s="1060">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0">
        <v>19</v>
      </c>
      <c r="B352" s="1060">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0">
        <v>20</v>
      </c>
      <c r="B353" s="1060">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0">
        <v>21</v>
      </c>
      <c r="B354" s="1060">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0">
        <v>22</v>
      </c>
      <c r="B355" s="1060">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0">
        <v>23</v>
      </c>
      <c r="B356" s="1060">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0">
        <v>24</v>
      </c>
      <c r="B357" s="1060">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0">
        <v>25</v>
      </c>
      <c r="B358" s="1060">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0">
        <v>26</v>
      </c>
      <c r="B359" s="1060">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0">
        <v>27</v>
      </c>
      <c r="B360" s="1060">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0">
        <v>28</v>
      </c>
      <c r="B361" s="1060">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0">
        <v>29</v>
      </c>
      <c r="B362" s="1060">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0">
        <v>30</v>
      </c>
      <c r="B363" s="1060">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418</v>
      </c>
      <c r="K366" s="101"/>
      <c r="L366" s="101"/>
      <c r="M366" s="101"/>
      <c r="N366" s="101"/>
      <c r="O366" s="101"/>
      <c r="P366" s="348" t="s">
        <v>27</v>
      </c>
      <c r="Q366" s="348"/>
      <c r="R366" s="348"/>
      <c r="S366" s="348"/>
      <c r="T366" s="348"/>
      <c r="U366" s="348"/>
      <c r="V366" s="348"/>
      <c r="W366" s="348"/>
      <c r="X366" s="348"/>
      <c r="Y366" s="345" t="s">
        <v>472</v>
      </c>
      <c r="Z366" s="346"/>
      <c r="AA366" s="346"/>
      <c r="AB366" s="346"/>
      <c r="AC366" s="278" t="s">
        <v>457</v>
      </c>
      <c r="AD366" s="278"/>
      <c r="AE366" s="278"/>
      <c r="AF366" s="278"/>
      <c r="AG366" s="278"/>
      <c r="AH366" s="345" t="s">
        <v>380</v>
      </c>
      <c r="AI366" s="347"/>
      <c r="AJ366" s="347"/>
      <c r="AK366" s="347"/>
      <c r="AL366" s="347" t="s">
        <v>21</v>
      </c>
      <c r="AM366" s="347"/>
      <c r="AN366" s="347"/>
      <c r="AO366" s="428"/>
      <c r="AP366" s="429" t="s">
        <v>419</v>
      </c>
      <c r="AQ366" s="429"/>
      <c r="AR366" s="429"/>
      <c r="AS366" s="429"/>
      <c r="AT366" s="429"/>
      <c r="AU366" s="429"/>
      <c r="AV366" s="429"/>
      <c r="AW366" s="429"/>
      <c r="AX366" s="429"/>
    </row>
    <row r="367" spans="1:50" ht="26.25" customHeight="1" x14ac:dyDescent="0.15">
      <c r="A367" s="1060">
        <v>1</v>
      </c>
      <c r="B367" s="1060">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0">
        <v>2</v>
      </c>
      <c r="B368" s="1060">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0">
        <v>3</v>
      </c>
      <c r="B369" s="1060">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0">
        <v>4</v>
      </c>
      <c r="B370" s="1060">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0">
        <v>5</v>
      </c>
      <c r="B371" s="1060">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0">
        <v>6</v>
      </c>
      <c r="B372" s="1060">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0">
        <v>7</v>
      </c>
      <c r="B373" s="1060">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0">
        <v>8</v>
      </c>
      <c r="B374" s="1060">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0">
        <v>9</v>
      </c>
      <c r="B375" s="1060">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0">
        <v>10</v>
      </c>
      <c r="B376" s="1060">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0">
        <v>11</v>
      </c>
      <c r="B377" s="1060">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0">
        <v>12</v>
      </c>
      <c r="B378" s="1060">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0">
        <v>13</v>
      </c>
      <c r="B379" s="1060">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0">
        <v>14</v>
      </c>
      <c r="B380" s="1060">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0">
        <v>15</v>
      </c>
      <c r="B381" s="1060">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0">
        <v>16</v>
      </c>
      <c r="B382" s="1060">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0">
        <v>17</v>
      </c>
      <c r="B383" s="1060">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0">
        <v>18</v>
      </c>
      <c r="B384" s="1060">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0">
        <v>19</v>
      </c>
      <c r="B385" s="1060">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0">
        <v>20</v>
      </c>
      <c r="B386" s="1060">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0">
        <v>21</v>
      </c>
      <c r="B387" s="1060">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0">
        <v>22</v>
      </c>
      <c r="B388" s="1060">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0">
        <v>23</v>
      </c>
      <c r="B389" s="1060">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0">
        <v>24</v>
      </c>
      <c r="B390" s="1060">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0">
        <v>25</v>
      </c>
      <c r="B391" s="1060">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0">
        <v>26</v>
      </c>
      <c r="B392" s="1060">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0">
        <v>27</v>
      </c>
      <c r="B393" s="1060">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0">
        <v>28</v>
      </c>
      <c r="B394" s="1060">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0">
        <v>29</v>
      </c>
      <c r="B395" s="1060">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0">
        <v>30</v>
      </c>
      <c r="B396" s="1060">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418</v>
      </c>
      <c r="K399" s="101"/>
      <c r="L399" s="101"/>
      <c r="M399" s="101"/>
      <c r="N399" s="101"/>
      <c r="O399" s="101"/>
      <c r="P399" s="348" t="s">
        <v>27</v>
      </c>
      <c r="Q399" s="348"/>
      <c r="R399" s="348"/>
      <c r="S399" s="348"/>
      <c r="T399" s="348"/>
      <c r="U399" s="348"/>
      <c r="V399" s="348"/>
      <c r="W399" s="348"/>
      <c r="X399" s="348"/>
      <c r="Y399" s="345" t="s">
        <v>472</v>
      </c>
      <c r="Z399" s="346"/>
      <c r="AA399" s="346"/>
      <c r="AB399" s="346"/>
      <c r="AC399" s="278" t="s">
        <v>457</v>
      </c>
      <c r="AD399" s="278"/>
      <c r="AE399" s="278"/>
      <c r="AF399" s="278"/>
      <c r="AG399" s="278"/>
      <c r="AH399" s="345" t="s">
        <v>380</v>
      </c>
      <c r="AI399" s="347"/>
      <c r="AJ399" s="347"/>
      <c r="AK399" s="347"/>
      <c r="AL399" s="347" t="s">
        <v>21</v>
      </c>
      <c r="AM399" s="347"/>
      <c r="AN399" s="347"/>
      <c r="AO399" s="428"/>
      <c r="AP399" s="429" t="s">
        <v>419</v>
      </c>
      <c r="AQ399" s="429"/>
      <c r="AR399" s="429"/>
      <c r="AS399" s="429"/>
      <c r="AT399" s="429"/>
      <c r="AU399" s="429"/>
      <c r="AV399" s="429"/>
      <c r="AW399" s="429"/>
      <c r="AX399" s="429"/>
    </row>
    <row r="400" spans="1:50" ht="26.25" customHeight="1" x14ac:dyDescent="0.15">
      <c r="A400" s="1060">
        <v>1</v>
      </c>
      <c r="B400" s="1060">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0">
        <v>2</v>
      </c>
      <c r="B401" s="1060">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0">
        <v>3</v>
      </c>
      <c r="B402" s="1060">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0">
        <v>4</v>
      </c>
      <c r="B403" s="1060">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0">
        <v>5</v>
      </c>
      <c r="B404" s="1060">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0">
        <v>6</v>
      </c>
      <c r="B405" s="1060">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0">
        <v>7</v>
      </c>
      <c r="B406" s="1060">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0">
        <v>8</v>
      </c>
      <c r="B407" s="1060">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0">
        <v>9</v>
      </c>
      <c r="B408" s="1060">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0">
        <v>10</v>
      </c>
      <c r="B409" s="1060">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0">
        <v>11</v>
      </c>
      <c r="B410" s="1060">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0">
        <v>12</v>
      </c>
      <c r="B411" s="1060">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0">
        <v>13</v>
      </c>
      <c r="B412" s="1060">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0">
        <v>14</v>
      </c>
      <c r="B413" s="1060">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0">
        <v>15</v>
      </c>
      <c r="B414" s="1060">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0">
        <v>16</v>
      </c>
      <c r="B415" s="1060">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0">
        <v>17</v>
      </c>
      <c r="B416" s="1060">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0">
        <v>18</v>
      </c>
      <c r="B417" s="1060">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0">
        <v>19</v>
      </c>
      <c r="B418" s="1060">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0">
        <v>20</v>
      </c>
      <c r="B419" s="1060">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0">
        <v>21</v>
      </c>
      <c r="B420" s="1060">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0">
        <v>22</v>
      </c>
      <c r="B421" s="1060">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0">
        <v>23</v>
      </c>
      <c r="B422" s="1060">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0">
        <v>24</v>
      </c>
      <c r="B423" s="1060">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0">
        <v>25</v>
      </c>
      <c r="B424" s="1060">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0">
        <v>26</v>
      </c>
      <c r="B425" s="1060">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0">
        <v>27</v>
      </c>
      <c r="B426" s="1060">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0">
        <v>28</v>
      </c>
      <c r="B427" s="1060">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0">
        <v>29</v>
      </c>
      <c r="B428" s="1060">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0">
        <v>30</v>
      </c>
      <c r="B429" s="1060">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418</v>
      </c>
      <c r="K432" s="101"/>
      <c r="L432" s="101"/>
      <c r="M432" s="101"/>
      <c r="N432" s="101"/>
      <c r="O432" s="101"/>
      <c r="P432" s="348" t="s">
        <v>27</v>
      </c>
      <c r="Q432" s="348"/>
      <c r="R432" s="348"/>
      <c r="S432" s="348"/>
      <c r="T432" s="348"/>
      <c r="U432" s="348"/>
      <c r="V432" s="348"/>
      <c r="W432" s="348"/>
      <c r="X432" s="348"/>
      <c r="Y432" s="345" t="s">
        <v>472</v>
      </c>
      <c r="Z432" s="346"/>
      <c r="AA432" s="346"/>
      <c r="AB432" s="346"/>
      <c r="AC432" s="278" t="s">
        <v>457</v>
      </c>
      <c r="AD432" s="278"/>
      <c r="AE432" s="278"/>
      <c r="AF432" s="278"/>
      <c r="AG432" s="278"/>
      <c r="AH432" s="345" t="s">
        <v>380</v>
      </c>
      <c r="AI432" s="347"/>
      <c r="AJ432" s="347"/>
      <c r="AK432" s="347"/>
      <c r="AL432" s="347" t="s">
        <v>21</v>
      </c>
      <c r="AM432" s="347"/>
      <c r="AN432" s="347"/>
      <c r="AO432" s="428"/>
      <c r="AP432" s="429" t="s">
        <v>419</v>
      </c>
      <c r="AQ432" s="429"/>
      <c r="AR432" s="429"/>
      <c r="AS432" s="429"/>
      <c r="AT432" s="429"/>
      <c r="AU432" s="429"/>
      <c r="AV432" s="429"/>
      <c r="AW432" s="429"/>
      <c r="AX432" s="429"/>
    </row>
    <row r="433" spans="1:50" ht="26.25" customHeight="1" x14ac:dyDescent="0.15">
      <c r="A433" s="1060">
        <v>1</v>
      </c>
      <c r="B433" s="1060">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0">
        <v>2</v>
      </c>
      <c r="B434" s="1060">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0">
        <v>3</v>
      </c>
      <c r="B435" s="1060">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0">
        <v>4</v>
      </c>
      <c r="B436" s="1060">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0">
        <v>5</v>
      </c>
      <c r="B437" s="1060">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0">
        <v>6</v>
      </c>
      <c r="B438" s="1060">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0">
        <v>7</v>
      </c>
      <c r="B439" s="1060">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0">
        <v>8</v>
      </c>
      <c r="B440" s="1060">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0">
        <v>9</v>
      </c>
      <c r="B441" s="1060">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0">
        <v>10</v>
      </c>
      <c r="B442" s="1060">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0">
        <v>11</v>
      </c>
      <c r="B443" s="1060">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0">
        <v>12</v>
      </c>
      <c r="B444" s="1060">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0">
        <v>13</v>
      </c>
      <c r="B445" s="1060">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0">
        <v>14</v>
      </c>
      <c r="B446" s="1060">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0">
        <v>15</v>
      </c>
      <c r="B447" s="1060">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0">
        <v>16</v>
      </c>
      <c r="B448" s="1060">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0">
        <v>17</v>
      </c>
      <c r="B449" s="1060">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0">
        <v>18</v>
      </c>
      <c r="B450" s="1060">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0">
        <v>19</v>
      </c>
      <c r="B451" s="1060">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0">
        <v>20</v>
      </c>
      <c r="B452" s="1060">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0">
        <v>21</v>
      </c>
      <c r="B453" s="1060">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0">
        <v>22</v>
      </c>
      <c r="B454" s="1060">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0">
        <v>23</v>
      </c>
      <c r="B455" s="1060">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0">
        <v>24</v>
      </c>
      <c r="B456" s="1060">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0">
        <v>25</v>
      </c>
      <c r="B457" s="1060">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0">
        <v>26</v>
      </c>
      <c r="B458" s="1060">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0">
        <v>27</v>
      </c>
      <c r="B459" s="1060">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0">
        <v>28</v>
      </c>
      <c r="B460" s="1060">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0">
        <v>29</v>
      </c>
      <c r="B461" s="1060">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0">
        <v>30</v>
      </c>
      <c r="B462" s="1060">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418</v>
      </c>
      <c r="K465" s="101"/>
      <c r="L465" s="101"/>
      <c r="M465" s="101"/>
      <c r="N465" s="101"/>
      <c r="O465" s="101"/>
      <c r="P465" s="348" t="s">
        <v>27</v>
      </c>
      <c r="Q465" s="348"/>
      <c r="R465" s="348"/>
      <c r="S465" s="348"/>
      <c r="T465" s="348"/>
      <c r="U465" s="348"/>
      <c r="V465" s="348"/>
      <c r="W465" s="348"/>
      <c r="X465" s="348"/>
      <c r="Y465" s="345" t="s">
        <v>472</v>
      </c>
      <c r="Z465" s="346"/>
      <c r="AA465" s="346"/>
      <c r="AB465" s="346"/>
      <c r="AC465" s="278" t="s">
        <v>457</v>
      </c>
      <c r="AD465" s="278"/>
      <c r="AE465" s="278"/>
      <c r="AF465" s="278"/>
      <c r="AG465" s="278"/>
      <c r="AH465" s="345" t="s">
        <v>380</v>
      </c>
      <c r="AI465" s="347"/>
      <c r="AJ465" s="347"/>
      <c r="AK465" s="347"/>
      <c r="AL465" s="347" t="s">
        <v>21</v>
      </c>
      <c r="AM465" s="347"/>
      <c r="AN465" s="347"/>
      <c r="AO465" s="428"/>
      <c r="AP465" s="429" t="s">
        <v>419</v>
      </c>
      <c r="AQ465" s="429"/>
      <c r="AR465" s="429"/>
      <c r="AS465" s="429"/>
      <c r="AT465" s="429"/>
      <c r="AU465" s="429"/>
      <c r="AV465" s="429"/>
      <c r="AW465" s="429"/>
      <c r="AX465" s="429"/>
    </row>
    <row r="466" spans="1:50" ht="26.25" customHeight="1" x14ac:dyDescent="0.15">
      <c r="A466" s="1060">
        <v>1</v>
      </c>
      <c r="B466" s="1060">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0">
        <v>2</v>
      </c>
      <c r="B467" s="1060">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0">
        <v>3</v>
      </c>
      <c r="B468" s="1060">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0">
        <v>4</v>
      </c>
      <c r="B469" s="1060">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0">
        <v>5</v>
      </c>
      <c r="B470" s="1060">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0">
        <v>6</v>
      </c>
      <c r="B471" s="1060">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0">
        <v>7</v>
      </c>
      <c r="B472" s="1060">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0">
        <v>8</v>
      </c>
      <c r="B473" s="1060">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0">
        <v>9</v>
      </c>
      <c r="B474" s="1060">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0">
        <v>10</v>
      </c>
      <c r="B475" s="1060">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0">
        <v>11</v>
      </c>
      <c r="B476" s="1060">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0">
        <v>12</v>
      </c>
      <c r="B477" s="1060">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0">
        <v>13</v>
      </c>
      <c r="B478" s="1060">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0">
        <v>14</v>
      </c>
      <c r="B479" s="1060">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0">
        <v>15</v>
      </c>
      <c r="B480" s="1060">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0">
        <v>16</v>
      </c>
      <c r="B481" s="1060">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0">
        <v>17</v>
      </c>
      <c r="B482" s="1060">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0">
        <v>18</v>
      </c>
      <c r="B483" s="1060">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0">
        <v>19</v>
      </c>
      <c r="B484" s="1060">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0">
        <v>20</v>
      </c>
      <c r="B485" s="1060">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0">
        <v>21</v>
      </c>
      <c r="B486" s="1060">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0">
        <v>22</v>
      </c>
      <c r="B487" s="1060">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0">
        <v>23</v>
      </c>
      <c r="B488" s="1060">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0">
        <v>24</v>
      </c>
      <c r="B489" s="1060">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0">
        <v>25</v>
      </c>
      <c r="B490" s="1060">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0">
        <v>26</v>
      </c>
      <c r="B491" s="1060">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0">
        <v>27</v>
      </c>
      <c r="B492" s="1060">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0">
        <v>28</v>
      </c>
      <c r="B493" s="1060">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0">
        <v>29</v>
      </c>
      <c r="B494" s="1060">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0">
        <v>30</v>
      </c>
      <c r="B495" s="1060">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418</v>
      </c>
      <c r="K498" s="101"/>
      <c r="L498" s="101"/>
      <c r="M498" s="101"/>
      <c r="N498" s="101"/>
      <c r="O498" s="101"/>
      <c r="P498" s="348" t="s">
        <v>27</v>
      </c>
      <c r="Q498" s="348"/>
      <c r="R498" s="348"/>
      <c r="S498" s="348"/>
      <c r="T498" s="348"/>
      <c r="U498" s="348"/>
      <c r="V498" s="348"/>
      <c r="W498" s="348"/>
      <c r="X498" s="348"/>
      <c r="Y498" s="345" t="s">
        <v>472</v>
      </c>
      <c r="Z498" s="346"/>
      <c r="AA498" s="346"/>
      <c r="AB498" s="346"/>
      <c r="AC498" s="278" t="s">
        <v>457</v>
      </c>
      <c r="AD498" s="278"/>
      <c r="AE498" s="278"/>
      <c r="AF498" s="278"/>
      <c r="AG498" s="278"/>
      <c r="AH498" s="345" t="s">
        <v>380</v>
      </c>
      <c r="AI498" s="347"/>
      <c r="AJ498" s="347"/>
      <c r="AK498" s="347"/>
      <c r="AL498" s="347" t="s">
        <v>21</v>
      </c>
      <c r="AM498" s="347"/>
      <c r="AN498" s="347"/>
      <c r="AO498" s="428"/>
      <c r="AP498" s="429" t="s">
        <v>419</v>
      </c>
      <c r="AQ498" s="429"/>
      <c r="AR498" s="429"/>
      <c r="AS498" s="429"/>
      <c r="AT498" s="429"/>
      <c r="AU498" s="429"/>
      <c r="AV498" s="429"/>
      <c r="AW498" s="429"/>
      <c r="AX498" s="429"/>
    </row>
    <row r="499" spans="1:50" ht="26.25" customHeight="1" x14ac:dyDescent="0.15">
      <c r="A499" s="1060">
        <v>1</v>
      </c>
      <c r="B499" s="1060">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0">
        <v>2</v>
      </c>
      <c r="B500" s="1060">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0">
        <v>3</v>
      </c>
      <c r="B501" s="1060">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0">
        <v>4</v>
      </c>
      <c r="B502" s="1060">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0">
        <v>5</v>
      </c>
      <c r="B503" s="1060">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0">
        <v>6</v>
      </c>
      <c r="B504" s="1060">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0">
        <v>7</v>
      </c>
      <c r="B505" s="1060">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0">
        <v>8</v>
      </c>
      <c r="B506" s="1060">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0">
        <v>9</v>
      </c>
      <c r="B507" s="1060">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0">
        <v>10</v>
      </c>
      <c r="B508" s="1060">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0">
        <v>11</v>
      </c>
      <c r="B509" s="1060">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0">
        <v>12</v>
      </c>
      <c r="B510" s="1060">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0">
        <v>13</v>
      </c>
      <c r="B511" s="1060">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0">
        <v>14</v>
      </c>
      <c r="B512" s="1060">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0">
        <v>15</v>
      </c>
      <c r="B513" s="1060">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0">
        <v>16</v>
      </c>
      <c r="B514" s="1060">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0">
        <v>17</v>
      </c>
      <c r="B515" s="1060">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0">
        <v>18</v>
      </c>
      <c r="B516" s="1060">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0">
        <v>19</v>
      </c>
      <c r="B517" s="1060">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0">
        <v>20</v>
      </c>
      <c r="B518" s="1060">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0">
        <v>21</v>
      </c>
      <c r="B519" s="1060">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0">
        <v>22</v>
      </c>
      <c r="B520" s="1060">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0">
        <v>23</v>
      </c>
      <c r="B521" s="1060">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0">
        <v>24</v>
      </c>
      <c r="B522" s="1060">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0">
        <v>25</v>
      </c>
      <c r="B523" s="1060">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0">
        <v>26</v>
      </c>
      <c r="B524" s="1060">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0">
        <v>27</v>
      </c>
      <c r="B525" s="1060">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0">
        <v>28</v>
      </c>
      <c r="B526" s="1060">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0">
        <v>29</v>
      </c>
      <c r="B527" s="1060">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0">
        <v>30</v>
      </c>
      <c r="B528" s="1060">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418</v>
      </c>
      <c r="K531" s="101"/>
      <c r="L531" s="101"/>
      <c r="M531" s="101"/>
      <c r="N531" s="101"/>
      <c r="O531" s="101"/>
      <c r="P531" s="348" t="s">
        <v>27</v>
      </c>
      <c r="Q531" s="348"/>
      <c r="R531" s="348"/>
      <c r="S531" s="348"/>
      <c r="T531" s="348"/>
      <c r="U531" s="348"/>
      <c r="V531" s="348"/>
      <c r="W531" s="348"/>
      <c r="X531" s="348"/>
      <c r="Y531" s="345" t="s">
        <v>472</v>
      </c>
      <c r="Z531" s="346"/>
      <c r="AA531" s="346"/>
      <c r="AB531" s="346"/>
      <c r="AC531" s="278" t="s">
        <v>457</v>
      </c>
      <c r="AD531" s="278"/>
      <c r="AE531" s="278"/>
      <c r="AF531" s="278"/>
      <c r="AG531" s="278"/>
      <c r="AH531" s="345" t="s">
        <v>380</v>
      </c>
      <c r="AI531" s="347"/>
      <c r="AJ531" s="347"/>
      <c r="AK531" s="347"/>
      <c r="AL531" s="347" t="s">
        <v>21</v>
      </c>
      <c r="AM531" s="347"/>
      <c r="AN531" s="347"/>
      <c r="AO531" s="428"/>
      <c r="AP531" s="429" t="s">
        <v>419</v>
      </c>
      <c r="AQ531" s="429"/>
      <c r="AR531" s="429"/>
      <c r="AS531" s="429"/>
      <c r="AT531" s="429"/>
      <c r="AU531" s="429"/>
      <c r="AV531" s="429"/>
      <c r="AW531" s="429"/>
      <c r="AX531" s="429"/>
    </row>
    <row r="532" spans="1:50" ht="26.25" customHeight="1" x14ac:dyDescent="0.15">
      <c r="A532" s="1060">
        <v>1</v>
      </c>
      <c r="B532" s="1060">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0">
        <v>2</v>
      </c>
      <c r="B533" s="1060">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0">
        <v>3</v>
      </c>
      <c r="B534" s="1060">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0">
        <v>4</v>
      </c>
      <c r="B535" s="1060">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0">
        <v>5</v>
      </c>
      <c r="B536" s="1060">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0">
        <v>6</v>
      </c>
      <c r="B537" s="1060">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0">
        <v>7</v>
      </c>
      <c r="B538" s="1060">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0">
        <v>8</v>
      </c>
      <c r="B539" s="1060">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0">
        <v>9</v>
      </c>
      <c r="B540" s="1060">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0">
        <v>10</v>
      </c>
      <c r="B541" s="1060">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0">
        <v>11</v>
      </c>
      <c r="B542" s="1060">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0">
        <v>12</v>
      </c>
      <c r="B543" s="1060">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0">
        <v>13</v>
      </c>
      <c r="B544" s="1060">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0">
        <v>14</v>
      </c>
      <c r="B545" s="1060">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0">
        <v>15</v>
      </c>
      <c r="B546" s="1060">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0">
        <v>16</v>
      </c>
      <c r="B547" s="1060">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0">
        <v>17</v>
      </c>
      <c r="B548" s="1060">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0">
        <v>18</v>
      </c>
      <c r="B549" s="1060">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0">
        <v>19</v>
      </c>
      <c r="B550" s="1060">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0">
        <v>20</v>
      </c>
      <c r="B551" s="1060">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0">
        <v>21</v>
      </c>
      <c r="B552" s="1060">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0">
        <v>22</v>
      </c>
      <c r="B553" s="1060">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0">
        <v>23</v>
      </c>
      <c r="B554" s="1060">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0">
        <v>24</v>
      </c>
      <c r="B555" s="1060">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0">
        <v>25</v>
      </c>
      <c r="B556" s="1060">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0">
        <v>26</v>
      </c>
      <c r="B557" s="1060">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0">
        <v>27</v>
      </c>
      <c r="B558" s="1060">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0">
        <v>28</v>
      </c>
      <c r="B559" s="1060">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0">
        <v>29</v>
      </c>
      <c r="B560" s="1060">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0">
        <v>30</v>
      </c>
      <c r="B561" s="1060">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418</v>
      </c>
      <c r="K564" s="101"/>
      <c r="L564" s="101"/>
      <c r="M564" s="101"/>
      <c r="N564" s="101"/>
      <c r="O564" s="101"/>
      <c r="P564" s="348" t="s">
        <v>27</v>
      </c>
      <c r="Q564" s="348"/>
      <c r="R564" s="348"/>
      <c r="S564" s="348"/>
      <c r="T564" s="348"/>
      <c r="U564" s="348"/>
      <c r="V564" s="348"/>
      <c r="W564" s="348"/>
      <c r="X564" s="348"/>
      <c r="Y564" s="345" t="s">
        <v>472</v>
      </c>
      <c r="Z564" s="346"/>
      <c r="AA564" s="346"/>
      <c r="AB564" s="346"/>
      <c r="AC564" s="278" t="s">
        <v>457</v>
      </c>
      <c r="AD564" s="278"/>
      <c r="AE564" s="278"/>
      <c r="AF564" s="278"/>
      <c r="AG564" s="278"/>
      <c r="AH564" s="345" t="s">
        <v>380</v>
      </c>
      <c r="AI564" s="347"/>
      <c r="AJ564" s="347"/>
      <c r="AK564" s="347"/>
      <c r="AL564" s="347" t="s">
        <v>21</v>
      </c>
      <c r="AM564" s="347"/>
      <c r="AN564" s="347"/>
      <c r="AO564" s="428"/>
      <c r="AP564" s="429" t="s">
        <v>419</v>
      </c>
      <c r="AQ564" s="429"/>
      <c r="AR564" s="429"/>
      <c r="AS564" s="429"/>
      <c r="AT564" s="429"/>
      <c r="AU564" s="429"/>
      <c r="AV564" s="429"/>
      <c r="AW564" s="429"/>
      <c r="AX564" s="429"/>
    </row>
    <row r="565" spans="1:50" ht="26.25" customHeight="1" x14ac:dyDescent="0.15">
      <c r="A565" s="1060">
        <v>1</v>
      </c>
      <c r="B565" s="1060">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0">
        <v>2</v>
      </c>
      <c r="B566" s="1060">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0">
        <v>3</v>
      </c>
      <c r="B567" s="1060">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0">
        <v>4</v>
      </c>
      <c r="B568" s="1060">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0">
        <v>5</v>
      </c>
      <c r="B569" s="1060">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0">
        <v>6</v>
      </c>
      <c r="B570" s="1060">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0">
        <v>7</v>
      </c>
      <c r="B571" s="1060">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0">
        <v>8</v>
      </c>
      <c r="B572" s="1060">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0">
        <v>9</v>
      </c>
      <c r="B573" s="1060">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0">
        <v>10</v>
      </c>
      <c r="B574" s="1060">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0">
        <v>11</v>
      </c>
      <c r="B575" s="1060">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0">
        <v>12</v>
      </c>
      <c r="B576" s="1060">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0">
        <v>13</v>
      </c>
      <c r="B577" s="1060">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0">
        <v>14</v>
      </c>
      <c r="B578" s="1060">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0">
        <v>15</v>
      </c>
      <c r="B579" s="1060">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0">
        <v>16</v>
      </c>
      <c r="B580" s="1060">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0">
        <v>17</v>
      </c>
      <c r="B581" s="1060">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0">
        <v>18</v>
      </c>
      <c r="B582" s="1060">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0">
        <v>19</v>
      </c>
      <c r="B583" s="1060">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0">
        <v>20</v>
      </c>
      <c r="B584" s="1060">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0">
        <v>21</v>
      </c>
      <c r="B585" s="1060">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0">
        <v>22</v>
      </c>
      <c r="B586" s="1060">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0">
        <v>23</v>
      </c>
      <c r="B587" s="1060">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0">
        <v>24</v>
      </c>
      <c r="B588" s="1060">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0">
        <v>25</v>
      </c>
      <c r="B589" s="1060">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0">
        <v>26</v>
      </c>
      <c r="B590" s="1060">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0">
        <v>27</v>
      </c>
      <c r="B591" s="1060">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0">
        <v>28</v>
      </c>
      <c r="B592" s="1060">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0">
        <v>29</v>
      </c>
      <c r="B593" s="1060">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0">
        <v>30</v>
      </c>
      <c r="B594" s="1060">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418</v>
      </c>
      <c r="K597" s="101"/>
      <c r="L597" s="101"/>
      <c r="M597" s="101"/>
      <c r="N597" s="101"/>
      <c r="O597" s="101"/>
      <c r="P597" s="348" t="s">
        <v>27</v>
      </c>
      <c r="Q597" s="348"/>
      <c r="R597" s="348"/>
      <c r="S597" s="348"/>
      <c r="T597" s="348"/>
      <c r="U597" s="348"/>
      <c r="V597" s="348"/>
      <c r="W597" s="348"/>
      <c r="X597" s="348"/>
      <c r="Y597" s="345" t="s">
        <v>472</v>
      </c>
      <c r="Z597" s="346"/>
      <c r="AA597" s="346"/>
      <c r="AB597" s="346"/>
      <c r="AC597" s="278" t="s">
        <v>457</v>
      </c>
      <c r="AD597" s="278"/>
      <c r="AE597" s="278"/>
      <c r="AF597" s="278"/>
      <c r="AG597" s="278"/>
      <c r="AH597" s="345" t="s">
        <v>380</v>
      </c>
      <c r="AI597" s="347"/>
      <c r="AJ597" s="347"/>
      <c r="AK597" s="347"/>
      <c r="AL597" s="347" t="s">
        <v>21</v>
      </c>
      <c r="AM597" s="347"/>
      <c r="AN597" s="347"/>
      <c r="AO597" s="428"/>
      <c r="AP597" s="429" t="s">
        <v>419</v>
      </c>
      <c r="AQ597" s="429"/>
      <c r="AR597" s="429"/>
      <c r="AS597" s="429"/>
      <c r="AT597" s="429"/>
      <c r="AU597" s="429"/>
      <c r="AV597" s="429"/>
      <c r="AW597" s="429"/>
      <c r="AX597" s="429"/>
    </row>
    <row r="598" spans="1:50" ht="26.25" customHeight="1" x14ac:dyDescent="0.15">
      <c r="A598" s="1060">
        <v>1</v>
      </c>
      <c r="B598" s="1060">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0">
        <v>2</v>
      </c>
      <c r="B599" s="1060">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0">
        <v>3</v>
      </c>
      <c r="B600" s="1060">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0">
        <v>4</v>
      </c>
      <c r="B601" s="1060">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0">
        <v>5</v>
      </c>
      <c r="B602" s="1060">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0">
        <v>6</v>
      </c>
      <c r="B603" s="1060">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0">
        <v>7</v>
      </c>
      <c r="B604" s="1060">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0">
        <v>8</v>
      </c>
      <c r="B605" s="1060">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0">
        <v>9</v>
      </c>
      <c r="B606" s="1060">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0">
        <v>10</v>
      </c>
      <c r="B607" s="1060">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0">
        <v>11</v>
      </c>
      <c r="B608" s="1060">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0">
        <v>12</v>
      </c>
      <c r="B609" s="1060">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0">
        <v>13</v>
      </c>
      <c r="B610" s="1060">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0">
        <v>14</v>
      </c>
      <c r="B611" s="1060">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0">
        <v>15</v>
      </c>
      <c r="B612" s="1060">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0">
        <v>16</v>
      </c>
      <c r="B613" s="1060">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0">
        <v>17</v>
      </c>
      <c r="B614" s="1060">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0">
        <v>18</v>
      </c>
      <c r="B615" s="1060">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0">
        <v>19</v>
      </c>
      <c r="B616" s="1060">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0">
        <v>20</v>
      </c>
      <c r="B617" s="1060">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0">
        <v>21</v>
      </c>
      <c r="B618" s="1060">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0">
        <v>22</v>
      </c>
      <c r="B619" s="1060">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0">
        <v>23</v>
      </c>
      <c r="B620" s="1060">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0">
        <v>24</v>
      </c>
      <c r="B621" s="1060">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0">
        <v>25</v>
      </c>
      <c r="B622" s="1060">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0">
        <v>26</v>
      </c>
      <c r="B623" s="1060">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0">
        <v>27</v>
      </c>
      <c r="B624" s="1060">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0">
        <v>28</v>
      </c>
      <c r="B625" s="1060">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0">
        <v>29</v>
      </c>
      <c r="B626" s="1060">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0">
        <v>30</v>
      </c>
      <c r="B627" s="1060">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418</v>
      </c>
      <c r="K630" s="101"/>
      <c r="L630" s="101"/>
      <c r="M630" s="101"/>
      <c r="N630" s="101"/>
      <c r="O630" s="101"/>
      <c r="P630" s="348" t="s">
        <v>27</v>
      </c>
      <c r="Q630" s="348"/>
      <c r="R630" s="348"/>
      <c r="S630" s="348"/>
      <c r="T630" s="348"/>
      <c r="U630" s="348"/>
      <c r="V630" s="348"/>
      <c r="W630" s="348"/>
      <c r="X630" s="348"/>
      <c r="Y630" s="345" t="s">
        <v>472</v>
      </c>
      <c r="Z630" s="346"/>
      <c r="AA630" s="346"/>
      <c r="AB630" s="346"/>
      <c r="AC630" s="278" t="s">
        <v>457</v>
      </c>
      <c r="AD630" s="278"/>
      <c r="AE630" s="278"/>
      <c r="AF630" s="278"/>
      <c r="AG630" s="278"/>
      <c r="AH630" s="345" t="s">
        <v>380</v>
      </c>
      <c r="AI630" s="347"/>
      <c r="AJ630" s="347"/>
      <c r="AK630" s="347"/>
      <c r="AL630" s="347" t="s">
        <v>21</v>
      </c>
      <c r="AM630" s="347"/>
      <c r="AN630" s="347"/>
      <c r="AO630" s="428"/>
      <c r="AP630" s="429" t="s">
        <v>419</v>
      </c>
      <c r="AQ630" s="429"/>
      <c r="AR630" s="429"/>
      <c r="AS630" s="429"/>
      <c r="AT630" s="429"/>
      <c r="AU630" s="429"/>
      <c r="AV630" s="429"/>
      <c r="AW630" s="429"/>
      <c r="AX630" s="429"/>
    </row>
    <row r="631" spans="1:50" ht="26.25" customHeight="1" x14ac:dyDescent="0.15">
      <c r="A631" s="1060">
        <v>1</v>
      </c>
      <c r="B631" s="1060">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0">
        <v>2</v>
      </c>
      <c r="B632" s="1060">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0">
        <v>3</v>
      </c>
      <c r="B633" s="1060">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0">
        <v>4</v>
      </c>
      <c r="B634" s="1060">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0">
        <v>5</v>
      </c>
      <c r="B635" s="1060">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0">
        <v>6</v>
      </c>
      <c r="B636" s="1060">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0">
        <v>7</v>
      </c>
      <c r="B637" s="1060">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0">
        <v>8</v>
      </c>
      <c r="B638" s="1060">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0">
        <v>9</v>
      </c>
      <c r="B639" s="1060">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0">
        <v>10</v>
      </c>
      <c r="B640" s="1060">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0">
        <v>11</v>
      </c>
      <c r="B641" s="1060">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0">
        <v>12</v>
      </c>
      <c r="B642" s="1060">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0">
        <v>13</v>
      </c>
      <c r="B643" s="1060">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0">
        <v>14</v>
      </c>
      <c r="B644" s="1060">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0">
        <v>15</v>
      </c>
      <c r="B645" s="1060">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0">
        <v>16</v>
      </c>
      <c r="B646" s="1060">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0">
        <v>17</v>
      </c>
      <c r="B647" s="1060">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0">
        <v>18</v>
      </c>
      <c r="B648" s="1060">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0">
        <v>19</v>
      </c>
      <c r="B649" s="1060">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0">
        <v>20</v>
      </c>
      <c r="B650" s="1060">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0">
        <v>21</v>
      </c>
      <c r="B651" s="1060">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0">
        <v>22</v>
      </c>
      <c r="B652" s="1060">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0">
        <v>23</v>
      </c>
      <c r="B653" s="1060">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0">
        <v>24</v>
      </c>
      <c r="B654" s="1060">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0">
        <v>25</v>
      </c>
      <c r="B655" s="1060">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0">
        <v>26</v>
      </c>
      <c r="B656" s="1060">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0">
        <v>27</v>
      </c>
      <c r="B657" s="1060">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0">
        <v>28</v>
      </c>
      <c r="B658" s="1060">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0">
        <v>29</v>
      </c>
      <c r="B659" s="1060">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0">
        <v>30</v>
      </c>
      <c r="B660" s="1060">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418</v>
      </c>
      <c r="K663" s="101"/>
      <c r="L663" s="101"/>
      <c r="M663" s="101"/>
      <c r="N663" s="101"/>
      <c r="O663" s="101"/>
      <c r="P663" s="348" t="s">
        <v>27</v>
      </c>
      <c r="Q663" s="348"/>
      <c r="R663" s="348"/>
      <c r="S663" s="348"/>
      <c r="T663" s="348"/>
      <c r="U663" s="348"/>
      <c r="V663" s="348"/>
      <c r="W663" s="348"/>
      <c r="X663" s="348"/>
      <c r="Y663" s="345" t="s">
        <v>472</v>
      </c>
      <c r="Z663" s="346"/>
      <c r="AA663" s="346"/>
      <c r="AB663" s="346"/>
      <c r="AC663" s="278" t="s">
        <v>457</v>
      </c>
      <c r="AD663" s="278"/>
      <c r="AE663" s="278"/>
      <c r="AF663" s="278"/>
      <c r="AG663" s="278"/>
      <c r="AH663" s="345" t="s">
        <v>380</v>
      </c>
      <c r="AI663" s="347"/>
      <c r="AJ663" s="347"/>
      <c r="AK663" s="347"/>
      <c r="AL663" s="347" t="s">
        <v>21</v>
      </c>
      <c r="AM663" s="347"/>
      <c r="AN663" s="347"/>
      <c r="AO663" s="428"/>
      <c r="AP663" s="429" t="s">
        <v>419</v>
      </c>
      <c r="AQ663" s="429"/>
      <c r="AR663" s="429"/>
      <c r="AS663" s="429"/>
      <c r="AT663" s="429"/>
      <c r="AU663" s="429"/>
      <c r="AV663" s="429"/>
      <c r="AW663" s="429"/>
      <c r="AX663" s="429"/>
    </row>
    <row r="664" spans="1:50" ht="26.25" customHeight="1" x14ac:dyDescent="0.15">
      <c r="A664" s="1060">
        <v>1</v>
      </c>
      <c r="B664" s="1060">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0">
        <v>2</v>
      </c>
      <c r="B665" s="1060">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0">
        <v>3</v>
      </c>
      <c r="B666" s="1060">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0">
        <v>4</v>
      </c>
      <c r="B667" s="1060">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0">
        <v>5</v>
      </c>
      <c r="B668" s="1060">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0">
        <v>6</v>
      </c>
      <c r="B669" s="1060">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0">
        <v>7</v>
      </c>
      <c r="B670" s="1060">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0">
        <v>8</v>
      </c>
      <c r="B671" s="1060">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0">
        <v>9</v>
      </c>
      <c r="B672" s="1060">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0">
        <v>10</v>
      </c>
      <c r="B673" s="1060">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0">
        <v>11</v>
      </c>
      <c r="B674" s="1060">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0">
        <v>12</v>
      </c>
      <c r="B675" s="1060">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0">
        <v>13</v>
      </c>
      <c r="B676" s="1060">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0">
        <v>14</v>
      </c>
      <c r="B677" s="1060">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0">
        <v>15</v>
      </c>
      <c r="B678" s="1060">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0">
        <v>16</v>
      </c>
      <c r="B679" s="1060">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0">
        <v>17</v>
      </c>
      <c r="B680" s="1060">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0">
        <v>18</v>
      </c>
      <c r="B681" s="1060">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0">
        <v>19</v>
      </c>
      <c r="B682" s="1060">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0">
        <v>20</v>
      </c>
      <c r="B683" s="1060">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0">
        <v>21</v>
      </c>
      <c r="B684" s="1060">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0">
        <v>22</v>
      </c>
      <c r="B685" s="1060">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0">
        <v>23</v>
      </c>
      <c r="B686" s="1060">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0">
        <v>24</v>
      </c>
      <c r="B687" s="1060">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0">
        <v>25</v>
      </c>
      <c r="B688" s="1060">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0">
        <v>26</v>
      </c>
      <c r="B689" s="1060">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0">
        <v>27</v>
      </c>
      <c r="B690" s="1060">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0">
        <v>28</v>
      </c>
      <c r="B691" s="1060">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0">
        <v>29</v>
      </c>
      <c r="B692" s="1060">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0">
        <v>30</v>
      </c>
      <c r="B693" s="1060">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418</v>
      </c>
      <c r="K696" s="101"/>
      <c r="L696" s="101"/>
      <c r="M696" s="101"/>
      <c r="N696" s="101"/>
      <c r="O696" s="101"/>
      <c r="P696" s="348" t="s">
        <v>27</v>
      </c>
      <c r="Q696" s="348"/>
      <c r="R696" s="348"/>
      <c r="S696" s="348"/>
      <c r="T696" s="348"/>
      <c r="U696" s="348"/>
      <c r="V696" s="348"/>
      <c r="W696" s="348"/>
      <c r="X696" s="348"/>
      <c r="Y696" s="345" t="s">
        <v>472</v>
      </c>
      <c r="Z696" s="346"/>
      <c r="AA696" s="346"/>
      <c r="AB696" s="346"/>
      <c r="AC696" s="278" t="s">
        <v>457</v>
      </c>
      <c r="AD696" s="278"/>
      <c r="AE696" s="278"/>
      <c r="AF696" s="278"/>
      <c r="AG696" s="278"/>
      <c r="AH696" s="345" t="s">
        <v>380</v>
      </c>
      <c r="AI696" s="347"/>
      <c r="AJ696" s="347"/>
      <c r="AK696" s="347"/>
      <c r="AL696" s="347" t="s">
        <v>21</v>
      </c>
      <c r="AM696" s="347"/>
      <c r="AN696" s="347"/>
      <c r="AO696" s="428"/>
      <c r="AP696" s="429" t="s">
        <v>419</v>
      </c>
      <c r="AQ696" s="429"/>
      <c r="AR696" s="429"/>
      <c r="AS696" s="429"/>
      <c r="AT696" s="429"/>
      <c r="AU696" s="429"/>
      <c r="AV696" s="429"/>
      <c r="AW696" s="429"/>
      <c r="AX696" s="429"/>
    </row>
    <row r="697" spans="1:50" ht="26.25" customHeight="1" x14ac:dyDescent="0.15">
      <c r="A697" s="1060">
        <v>1</v>
      </c>
      <c r="B697" s="1060">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0">
        <v>2</v>
      </c>
      <c r="B698" s="1060">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0">
        <v>3</v>
      </c>
      <c r="B699" s="1060">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0">
        <v>4</v>
      </c>
      <c r="B700" s="1060">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0">
        <v>5</v>
      </c>
      <c r="B701" s="1060">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0">
        <v>6</v>
      </c>
      <c r="B702" s="1060">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0">
        <v>7</v>
      </c>
      <c r="B703" s="1060">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0">
        <v>8</v>
      </c>
      <c r="B704" s="1060">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0">
        <v>9</v>
      </c>
      <c r="B705" s="1060">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0">
        <v>10</v>
      </c>
      <c r="B706" s="1060">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0">
        <v>11</v>
      </c>
      <c r="B707" s="1060">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0">
        <v>12</v>
      </c>
      <c r="B708" s="1060">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0">
        <v>13</v>
      </c>
      <c r="B709" s="1060">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0">
        <v>14</v>
      </c>
      <c r="B710" s="1060">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0">
        <v>15</v>
      </c>
      <c r="B711" s="1060">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0">
        <v>16</v>
      </c>
      <c r="B712" s="1060">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0">
        <v>17</v>
      </c>
      <c r="B713" s="1060">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0">
        <v>18</v>
      </c>
      <c r="B714" s="1060">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0">
        <v>19</v>
      </c>
      <c r="B715" s="1060">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0">
        <v>20</v>
      </c>
      <c r="B716" s="1060">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0">
        <v>21</v>
      </c>
      <c r="B717" s="1060">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0">
        <v>22</v>
      </c>
      <c r="B718" s="1060">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0">
        <v>23</v>
      </c>
      <c r="B719" s="1060">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0">
        <v>24</v>
      </c>
      <c r="B720" s="1060">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0">
        <v>25</v>
      </c>
      <c r="B721" s="1060">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0">
        <v>26</v>
      </c>
      <c r="B722" s="1060">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0">
        <v>27</v>
      </c>
      <c r="B723" s="1060">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0">
        <v>28</v>
      </c>
      <c r="B724" s="1060">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0">
        <v>29</v>
      </c>
      <c r="B725" s="1060">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0">
        <v>30</v>
      </c>
      <c r="B726" s="1060">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418</v>
      </c>
      <c r="K729" s="101"/>
      <c r="L729" s="101"/>
      <c r="M729" s="101"/>
      <c r="N729" s="101"/>
      <c r="O729" s="101"/>
      <c r="P729" s="348" t="s">
        <v>27</v>
      </c>
      <c r="Q729" s="348"/>
      <c r="R729" s="348"/>
      <c r="S729" s="348"/>
      <c r="T729" s="348"/>
      <c r="U729" s="348"/>
      <c r="V729" s="348"/>
      <c r="W729" s="348"/>
      <c r="X729" s="348"/>
      <c r="Y729" s="345" t="s">
        <v>472</v>
      </c>
      <c r="Z729" s="346"/>
      <c r="AA729" s="346"/>
      <c r="AB729" s="346"/>
      <c r="AC729" s="278" t="s">
        <v>457</v>
      </c>
      <c r="AD729" s="278"/>
      <c r="AE729" s="278"/>
      <c r="AF729" s="278"/>
      <c r="AG729" s="278"/>
      <c r="AH729" s="345" t="s">
        <v>380</v>
      </c>
      <c r="AI729" s="347"/>
      <c r="AJ729" s="347"/>
      <c r="AK729" s="347"/>
      <c r="AL729" s="347" t="s">
        <v>21</v>
      </c>
      <c r="AM729" s="347"/>
      <c r="AN729" s="347"/>
      <c r="AO729" s="428"/>
      <c r="AP729" s="429" t="s">
        <v>419</v>
      </c>
      <c r="AQ729" s="429"/>
      <c r="AR729" s="429"/>
      <c r="AS729" s="429"/>
      <c r="AT729" s="429"/>
      <c r="AU729" s="429"/>
      <c r="AV729" s="429"/>
      <c r="AW729" s="429"/>
      <c r="AX729" s="429"/>
    </row>
    <row r="730" spans="1:50" ht="26.25" customHeight="1" x14ac:dyDescent="0.15">
      <c r="A730" s="1060">
        <v>1</v>
      </c>
      <c r="B730" s="1060">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0">
        <v>2</v>
      </c>
      <c r="B731" s="1060">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0">
        <v>3</v>
      </c>
      <c r="B732" s="1060">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0">
        <v>4</v>
      </c>
      <c r="B733" s="1060">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0">
        <v>5</v>
      </c>
      <c r="B734" s="1060">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0">
        <v>6</v>
      </c>
      <c r="B735" s="1060">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0">
        <v>7</v>
      </c>
      <c r="B736" s="1060">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0">
        <v>8</v>
      </c>
      <c r="B737" s="1060">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0">
        <v>9</v>
      </c>
      <c r="B738" s="1060">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0">
        <v>10</v>
      </c>
      <c r="B739" s="1060">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0">
        <v>11</v>
      </c>
      <c r="B740" s="1060">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0">
        <v>12</v>
      </c>
      <c r="B741" s="1060">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0">
        <v>13</v>
      </c>
      <c r="B742" s="1060">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0">
        <v>14</v>
      </c>
      <c r="B743" s="1060">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0">
        <v>15</v>
      </c>
      <c r="B744" s="1060">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0">
        <v>16</v>
      </c>
      <c r="B745" s="1060">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0">
        <v>17</v>
      </c>
      <c r="B746" s="1060">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0">
        <v>18</v>
      </c>
      <c r="B747" s="1060">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0">
        <v>19</v>
      </c>
      <c r="B748" s="1060">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0">
        <v>20</v>
      </c>
      <c r="B749" s="1060">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0">
        <v>21</v>
      </c>
      <c r="B750" s="1060">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0">
        <v>22</v>
      </c>
      <c r="B751" s="1060">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0">
        <v>23</v>
      </c>
      <c r="B752" s="1060">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0">
        <v>24</v>
      </c>
      <c r="B753" s="1060">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0">
        <v>25</v>
      </c>
      <c r="B754" s="1060">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0">
        <v>26</v>
      </c>
      <c r="B755" s="1060">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0">
        <v>27</v>
      </c>
      <c r="B756" s="1060">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0">
        <v>28</v>
      </c>
      <c r="B757" s="1060">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0">
        <v>29</v>
      </c>
      <c r="B758" s="1060">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0">
        <v>30</v>
      </c>
      <c r="B759" s="1060">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418</v>
      </c>
      <c r="K762" s="101"/>
      <c r="L762" s="101"/>
      <c r="M762" s="101"/>
      <c r="N762" s="101"/>
      <c r="O762" s="101"/>
      <c r="P762" s="348" t="s">
        <v>27</v>
      </c>
      <c r="Q762" s="348"/>
      <c r="R762" s="348"/>
      <c r="S762" s="348"/>
      <c r="T762" s="348"/>
      <c r="U762" s="348"/>
      <c r="V762" s="348"/>
      <c r="W762" s="348"/>
      <c r="X762" s="348"/>
      <c r="Y762" s="345" t="s">
        <v>472</v>
      </c>
      <c r="Z762" s="346"/>
      <c r="AA762" s="346"/>
      <c r="AB762" s="346"/>
      <c r="AC762" s="278" t="s">
        <v>457</v>
      </c>
      <c r="AD762" s="278"/>
      <c r="AE762" s="278"/>
      <c r="AF762" s="278"/>
      <c r="AG762" s="278"/>
      <c r="AH762" s="345" t="s">
        <v>380</v>
      </c>
      <c r="AI762" s="347"/>
      <c r="AJ762" s="347"/>
      <c r="AK762" s="347"/>
      <c r="AL762" s="347" t="s">
        <v>21</v>
      </c>
      <c r="AM762" s="347"/>
      <c r="AN762" s="347"/>
      <c r="AO762" s="428"/>
      <c r="AP762" s="429" t="s">
        <v>419</v>
      </c>
      <c r="AQ762" s="429"/>
      <c r="AR762" s="429"/>
      <c r="AS762" s="429"/>
      <c r="AT762" s="429"/>
      <c r="AU762" s="429"/>
      <c r="AV762" s="429"/>
      <c r="AW762" s="429"/>
      <c r="AX762" s="429"/>
    </row>
    <row r="763" spans="1:50" ht="26.25" customHeight="1" x14ac:dyDescent="0.15">
      <c r="A763" s="1060">
        <v>1</v>
      </c>
      <c r="B763" s="1060">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0">
        <v>2</v>
      </c>
      <c r="B764" s="1060">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0">
        <v>3</v>
      </c>
      <c r="B765" s="1060">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0">
        <v>4</v>
      </c>
      <c r="B766" s="1060">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0">
        <v>5</v>
      </c>
      <c r="B767" s="1060">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0">
        <v>6</v>
      </c>
      <c r="B768" s="1060">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0">
        <v>7</v>
      </c>
      <c r="B769" s="1060">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0">
        <v>8</v>
      </c>
      <c r="B770" s="1060">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0">
        <v>9</v>
      </c>
      <c r="B771" s="1060">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0">
        <v>10</v>
      </c>
      <c r="B772" s="1060">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0">
        <v>11</v>
      </c>
      <c r="B773" s="1060">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0">
        <v>12</v>
      </c>
      <c r="B774" s="1060">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0">
        <v>13</v>
      </c>
      <c r="B775" s="1060">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0">
        <v>14</v>
      </c>
      <c r="B776" s="1060">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0">
        <v>15</v>
      </c>
      <c r="B777" s="1060">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0">
        <v>16</v>
      </c>
      <c r="B778" s="1060">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0">
        <v>17</v>
      </c>
      <c r="B779" s="1060">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0">
        <v>18</v>
      </c>
      <c r="B780" s="1060">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0">
        <v>19</v>
      </c>
      <c r="B781" s="1060">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0">
        <v>20</v>
      </c>
      <c r="B782" s="1060">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0">
        <v>21</v>
      </c>
      <c r="B783" s="1060">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0">
        <v>22</v>
      </c>
      <c r="B784" s="1060">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0">
        <v>23</v>
      </c>
      <c r="B785" s="1060">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0">
        <v>24</v>
      </c>
      <c r="B786" s="1060">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0">
        <v>25</v>
      </c>
      <c r="B787" s="1060">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0">
        <v>26</v>
      </c>
      <c r="B788" s="1060">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0">
        <v>27</v>
      </c>
      <c r="B789" s="1060">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0">
        <v>28</v>
      </c>
      <c r="B790" s="1060">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0">
        <v>29</v>
      </c>
      <c r="B791" s="1060">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0">
        <v>30</v>
      </c>
      <c r="B792" s="1060">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418</v>
      </c>
      <c r="K795" s="101"/>
      <c r="L795" s="101"/>
      <c r="M795" s="101"/>
      <c r="N795" s="101"/>
      <c r="O795" s="101"/>
      <c r="P795" s="348" t="s">
        <v>27</v>
      </c>
      <c r="Q795" s="348"/>
      <c r="R795" s="348"/>
      <c r="S795" s="348"/>
      <c r="T795" s="348"/>
      <c r="U795" s="348"/>
      <c r="V795" s="348"/>
      <c r="W795" s="348"/>
      <c r="X795" s="348"/>
      <c r="Y795" s="345" t="s">
        <v>472</v>
      </c>
      <c r="Z795" s="346"/>
      <c r="AA795" s="346"/>
      <c r="AB795" s="346"/>
      <c r="AC795" s="278" t="s">
        <v>457</v>
      </c>
      <c r="AD795" s="278"/>
      <c r="AE795" s="278"/>
      <c r="AF795" s="278"/>
      <c r="AG795" s="278"/>
      <c r="AH795" s="345" t="s">
        <v>380</v>
      </c>
      <c r="AI795" s="347"/>
      <c r="AJ795" s="347"/>
      <c r="AK795" s="347"/>
      <c r="AL795" s="347" t="s">
        <v>21</v>
      </c>
      <c r="AM795" s="347"/>
      <c r="AN795" s="347"/>
      <c r="AO795" s="428"/>
      <c r="AP795" s="429" t="s">
        <v>419</v>
      </c>
      <c r="AQ795" s="429"/>
      <c r="AR795" s="429"/>
      <c r="AS795" s="429"/>
      <c r="AT795" s="429"/>
      <c r="AU795" s="429"/>
      <c r="AV795" s="429"/>
      <c r="AW795" s="429"/>
      <c r="AX795" s="429"/>
    </row>
    <row r="796" spans="1:50" ht="26.25" customHeight="1" x14ac:dyDescent="0.15">
      <c r="A796" s="1060">
        <v>1</v>
      </c>
      <c r="B796" s="1060">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0">
        <v>2</v>
      </c>
      <c r="B797" s="1060">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0">
        <v>3</v>
      </c>
      <c r="B798" s="1060">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0">
        <v>4</v>
      </c>
      <c r="B799" s="1060">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0">
        <v>5</v>
      </c>
      <c r="B800" s="1060">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0">
        <v>6</v>
      </c>
      <c r="B801" s="1060">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0">
        <v>7</v>
      </c>
      <c r="B802" s="1060">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0">
        <v>8</v>
      </c>
      <c r="B803" s="1060">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0">
        <v>9</v>
      </c>
      <c r="B804" s="1060">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0">
        <v>10</v>
      </c>
      <c r="B805" s="1060">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0">
        <v>11</v>
      </c>
      <c r="B806" s="1060">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0">
        <v>12</v>
      </c>
      <c r="B807" s="1060">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0">
        <v>13</v>
      </c>
      <c r="B808" s="1060">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0">
        <v>14</v>
      </c>
      <c r="B809" s="1060">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0">
        <v>15</v>
      </c>
      <c r="B810" s="1060">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0">
        <v>16</v>
      </c>
      <c r="B811" s="1060">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0">
        <v>17</v>
      </c>
      <c r="B812" s="1060">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0">
        <v>18</v>
      </c>
      <c r="B813" s="1060">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0">
        <v>19</v>
      </c>
      <c r="B814" s="1060">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0">
        <v>20</v>
      </c>
      <c r="B815" s="1060">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0">
        <v>21</v>
      </c>
      <c r="B816" s="1060">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0">
        <v>22</v>
      </c>
      <c r="B817" s="1060">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0">
        <v>23</v>
      </c>
      <c r="B818" s="1060">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0">
        <v>24</v>
      </c>
      <c r="B819" s="1060">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0">
        <v>25</v>
      </c>
      <c r="B820" s="1060">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0">
        <v>26</v>
      </c>
      <c r="B821" s="1060">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0">
        <v>27</v>
      </c>
      <c r="B822" s="1060">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0">
        <v>28</v>
      </c>
      <c r="B823" s="1060">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0">
        <v>29</v>
      </c>
      <c r="B824" s="1060">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0">
        <v>30</v>
      </c>
      <c r="B825" s="1060">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418</v>
      </c>
      <c r="K828" s="101"/>
      <c r="L828" s="101"/>
      <c r="M828" s="101"/>
      <c r="N828" s="101"/>
      <c r="O828" s="101"/>
      <c r="P828" s="348" t="s">
        <v>27</v>
      </c>
      <c r="Q828" s="348"/>
      <c r="R828" s="348"/>
      <c r="S828" s="348"/>
      <c r="T828" s="348"/>
      <c r="U828" s="348"/>
      <c r="V828" s="348"/>
      <c r="W828" s="348"/>
      <c r="X828" s="348"/>
      <c r="Y828" s="345" t="s">
        <v>472</v>
      </c>
      <c r="Z828" s="346"/>
      <c r="AA828" s="346"/>
      <c r="AB828" s="346"/>
      <c r="AC828" s="278" t="s">
        <v>457</v>
      </c>
      <c r="AD828" s="278"/>
      <c r="AE828" s="278"/>
      <c r="AF828" s="278"/>
      <c r="AG828" s="278"/>
      <c r="AH828" s="345" t="s">
        <v>380</v>
      </c>
      <c r="AI828" s="347"/>
      <c r="AJ828" s="347"/>
      <c r="AK828" s="347"/>
      <c r="AL828" s="347" t="s">
        <v>21</v>
      </c>
      <c r="AM828" s="347"/>
      <c r="AN828" s="347"/>
      <c r="AO828" s="428"/>
      <c r="AP828" s="429" t="s">
        <v>419</v>
      </c>
      <c r="AQ828" s="429"/>
      <c r="AR828" s="429"/>
      <c r="AS828" s="429"/>
      <c r="AT828" s="429"/>
      <c r="AU828" s="429"/>
      <c r="AV828" s="429"/>
      <c r="AW828" s="429"/>
      <c r="AX828" s="429"/>
    </row>
    <row r="829" spans="1:50" ht="26.25" customHeight="1" x14ac:dyDescent="0.15">
      <c r="A829" s="1060">
        <v>1</v>
      </c>
      <c r="B829" s="1060">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0">
        <v>2</v>
      </c>
      <c r="B830" s="1060">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0">
        <v>3</v>
      </c>
      <c r="B831" s="1060">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0">
        <v>4</v>
      </c>
      <c r="B832" s="1060">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0">
        <v>5</v>
      </c>
      <c r="B833" s="1060">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0">
        <v>6</v>
      </c>
      <c r="B834" s="1060">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0">
        <v>7</v>
      </c>
      <c r="B835" s="1060">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0">
        <v>8</v>
      </c>
      <c r="B836" s="1060">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0">
        <v>9</v>
      </c>
      <c r="B837" s="1060">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0">
        <v>10</v>
      </c>
      <c r="B838" s="1060">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0">
        <v>11</v>
      </c>
      <c r="B839" s="1060">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0">
        <v>12</v>
      </c>
      <c r="B840" s="1060">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0">
        <v>13</v>
      </c>
      <c r="B841" s="1060">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0">
        <v>14</v>
      </c>
      <c r="B842" s="1060">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0">
        <v>15</v>
      </c>
      <c r="B843" s="1060">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0">
        <v>16</v>
      </c>
      <c r="B844" s="1060">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0">
        <v>17</v>
      </c>
      <c r="B845" s="1060">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0">
        <v>18</v>
      </c>
      <c r="B846" s="1060">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0">
        <v>19</v>
      </c>
      <c r="B847" s="1060">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0">
        <v>20</v>
      </c>
      <c r="B848" s="1060">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0">
        <v>21</v>
      </c>
      <c r="B849" s="1060">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0">
        <v>22</v>
      </c>
      <c r="B850" s="1060">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0">
        <v>23</v>
      </c>
      <c r="B851" s="1060">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0">
        <v>24</v>
      </c>
      <c r="B852" s="1060">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0">
        <v>25</v>
      </c>
      <c r="B853" s="1060">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0">
        <v>26</v>
      </c>
      <c r="B854" s="1060">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0">
        <v>27</v>
      </c>
      <c r="B855" s="1060">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0">
        <v>28</v>
      </c>
      <c r="B856" s="1060">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0">
        <v>29</v>
      </c>
      <c r="B857" s="1060">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0">
        <v>30</v>
      </c>
      <c r="B858" s="1060">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418</v>
      </c>
      <c r="K861" s="101"/>
      <c r="L861" s="101"/>
      <c r="M861" s="101"/>
      <c r="N861" s="101"/>
      <c r="O861" s="101"/>
      <c r="P861" s="348" t="s">
        <v>27</v>
      </c>
      <c r="Q861" s="348"/>
      <c r="R861" s="348"/>
      <c r="S861" s="348"/>
      <c r="T861" s="348"/>
      <c r="U861" s="348"/>
      <c r="V861" s="348"/>
      <c r="W861" s="348"/>
      <c r="X861" s="348"/>
      <c r="Y861" s="345" t="s">
        <v>472</v>
      </c>
      <c r="Z861" s="346"/>
      <c r="AA861" s="346"/>
      <c r="AB861" s="346"/>
      <c r="AC861" s="278" t="s">
        <v>457</v>
      </c>
      <c r="AD861" s="278"/>
      <c r="AE861" s="278"/>
      <c r="AF861" s="278"/>
      <c r="AG861" s="278"/>
      <c r="AH861" s="345" t="s">
        <v>380</v>
      </c>
      <c r="AI861" s="347"/>
      <c r="AJ861" s="347"/>
      <c r="AK861" s="347"/>
      <c r="AL861" s="347" t="s">
        <v>21</v>
      </c>
      <c r="AM861" s="347"/>
      <c r="AN861" s="347"/>
      <c r="AO861" s="428"/>
      <c r="AP861" s="429" t="s">
        <v>419</v>
      </c>
      <c r="AQ861" s="429"/>
      <c r="AR861" s="429"/>
      <c r="AS861" s="429"/>
      <c r="AT861" s="429"/>
      <c r="AU861" s="429"/>
      <c r="AV861" s="429"/>
      <c r="AW861" s="429"/>
      <c r="AX861" s="429"/>
    </row>
    <row r="862" spans="1:50" ht="26.25" customHeight="1" x14ac:dyDescent="0.15">
      <c r="A862" s="1060">
        <v>1</v>
      </c>
      <c r="B862" s="1060">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0">
        <v>2</v>
      </c>
      <c r="B863" s="1060">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0">
        <v>3</v>
      </c>
      <c r="B864" s="1060">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0">
        <v>4</v>
      </c>
      <c r="B865" s="1060">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0">
        <v>5</v>
      </c>
      <c r="B866" s="1060">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0">
        <v>6</v>
      </c>
      <c r="B867" s="1060">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0">
        <v>7</v>
      </c>
      <c r="B868" s="1060">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0">
        <v>8</v>
      </c>
      <c r="B869" s="1060">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0">
        <v>9</v>
      </c>
      <c r="B870" s="1060">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0">
        <v>10</v>
      </c>
      <c r="B871" s="1060">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0">
        <v>11</v>
      </c>
      <c r="B872" s="1060">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0">
        <v>12</v>
      </c>
      <c r="B873" s="1060">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0">
        <v>13</v>
      </c>
      <c r="B874" s="1060">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0">
        <v>14</v>
      </c>
      <c r="B875" s="1060">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0">
        <v>15</v>
      </c>
      <c r="B876" s="1060">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0">
        <v>16</v>
      </c>
      <c r="B877" s="1060">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0">
        <v>17</v>
      </c>
      <c r="B878" s="1060">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0">
        <v>18</v>
      </c>
      <c r="B879" s="1060">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0">
        <v>19</v>
      </c>
      <c r="B880" s="1060">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0">
        <v>20</v>
      </c>
      <c r="B881" s="1060">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0">
        <v>21</v>
      </c>
      <c r="B882" s="1060">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0">
        <v>22</v>
      </c>
      <c r="B883" s="1060">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0">
        <v>23</v>
      </c>
      <c r="B884" s="1060">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0">
        <v>24</v>
      </c>
      <c r="B885" s="1060">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0">
        <v>25</v>
      </c>
      <c r="B886" s="1060">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0">
        <v>26</v>
      </c>
      <c r="B887" s="1060">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0">
        <v>27</v>
      </c>
      <c r="B888" s="1060">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0">
        <v>28</v>
      </c>
      <c r="B889" s="1060">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0">
        <v>29</v>
      </c>
      <c r="B890" s="1060">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0">
        <v>30</v>
      </c>
      <c r="B891" s="1060">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418</v>
      </c>
      <c r="K894" s="101"/>
      <c r="L894" s="101"/>
      <c r="M894" s="101"/>
      <c r="N894" s="101"/>
      <c r="O894" s="101"/>
      <c r="P894" s="348" t="s">
        <v>27</v>
      </c>
      <c r="Q894" s="348"/>
      <c r="R894" s="348"/>
      <c r="S894" s="348"/>
      <c r="T894" s="348"/>
      <c r="U894" s="348"/>
      <c r="V894" s="348"/>
      <c r="W894" s="348"/>
      <c r="X894" s="348"/>
      <c r="Y894" s="345" t="s">
        <v>472</v>
      </c>
      <c r="Z894" s="346"/>
      <c r="AA894" s="346"/>
      <c r="AB894" s="346"/>
      <c r="AC894" s="278" t="s">
        <v>457</v>
      </c>
      <c r="AD894" s="278"/>
      <c r="AE894" s="278"/>
      <c r="AF894" s="278"/>
      <c r="AG894" s="278"/>
      <c r="AH894" s="345" t="s">
        <v>380</v>
      </c>
      <c r="AI894" s="347"/>
      <c r="AJ894" s="347"/>
      <c r="AK894" s="347"/>
      <c r="AL894" s="347" t="s">
        <v>21</v>
      </c>
      <c r="AM894" s="347"/>
      <c r="AN894" s="347"/>
      <c r="AO894" s="428"/>
      <c r="AP894" s="429" t="s">
        <v>419</v>
      </c>
      <c r="AQ894" s="429"/>
      <c r="AR894" s="429"/>
      <c r="AS894" s="429"/>
      <c r="AT894" s="429"/>
      <c r="AU894" s="429"/>
      <c r="AV894" s="429"/>
      <c r="AW894" s="429"/>
      <c r="AX894" s="429"/>
    </row>
    <row r="895" spans="1:50" ht="26.25" customHeight="1" x14ac:dyDescent="0.15">
      <c r="A895" s="1060">
        <v>1</v>
      </c>
      <c r="B895" s="1060">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0">
        <v>2</v>
      </c>
      <c r="B896" s="1060">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0">
        <v>3</v>
      </c>
      <c r="B897" s="1060">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0">
        <v>4</v>
      </c>
      <c r="B898" s="1060">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0">
        <v>5</v>
      </c>
      <c r="B899" s="1060">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0">
        <v>6</v>
      </c>
      <c r="B900" s="1060">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0">
        <v>7</v>
      </c>
      <c r="B901" s="1060">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0">
        <v>8</v>
      </c>
      <c r="B902" s="1060">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0">
        <v>9</v>
      </c>
      <c r="B903" s="1060">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0">
        <v>10</v>
      </c>
      <c r="B904" s="1060">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0">
        <v>11</v>
      </c>
      <c r="B905" s="1060">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0">
        <v>12</v>
      </c>
      <c r="B906" s="1060">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0">
        <v>13</v>
      </c>
      <c r="B907" s="1060">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0">
        <v>14</v>
      </c>
      <c r="B908" s="1060">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0">
        <v>15</v>
      </c>
      <c r="B909" s="1060">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0">
        <v>16</v>
      </c>
      <c r="B910" s="1060">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0">
        <v>17</v>
      </c>
      <c r="B911" s="1060">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0">
        <v>18</v>
      </c>
      <c r="B912" s="1060">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0">
        <v>19</v>
      </c>
      <c r="B913" s="1060">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0">
        <v>20</v>
      </c>
      <c r="B914" s="1060">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0">
        <v>21</v>
      </c>
      <c r="B915" s="1060">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0">
        <v>22</v>
      </c>
      <c r="B916" s="1060">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0">
        <v>23</v>
      </c>
      <c r="B917" s="1060">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0">
        <v>24</v>
      </c>
      <c r="B918" s="1060">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0">
        <v>25</v>
      </c>
      <c r="B919" s="1060">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0">
        <v>26</v>
      </c>
      <c r="B920" s="1060">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0">
        <v>27</v>
      </c>
      <c r="B921" s="1060">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0">
        <v>28</v>
      </c>
      <c r="B922" s="1060">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0">
        <v>29</v>
      </c>
      <c r="B923" s="1060">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0">
        <v>30</v>
      </c>
      <c r="B924" s="1060">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418</v>
      </c>
      <c r="K927" s="101"/>
      <c r="L927" s="101"/>
      <c r="M927" s="101"/>
      <c r="N927" s="101"/>
      <c r="O927" s="101"/>
      <c r="P927" s="348" t="s">
        <v>27</v>
      </c>
      <c r="Q927" s="348"/>
      <c r="R927" s="348"/>
      <c r="S927" s="348"/>
      <c r="T927" s="348"/>
      <c r="U927" s="348"/>
      <c r="V927" s="348"/>
      <c r="W927" s="348"/>
      <c r="X927" s="348"/>
      <c r="Y927" s="345" t="s">
        <v>472</v>
      </c>
      <c r="Z927" s="346"/>
      <c r="AA927" s="346"/>
      <c r="AB927" s="346"/>
      <c r="AC927" s="278" t="s">
        <v>457</v>
      </c>
      <c r="AD927" s="278"/>
      <c r="AE927" s="278"/>
      <c r="AF927" s="278"/>
      <c r="AG927" s="278"/>
      <c r="AH927" s="345" t="s">
        <v>380</v>
      </c>
      <c r="AI927" s="347"/>
      <c r="AJ927" s="347"/>
      <c r="AK927" s="347"/>
      <c r="AL927" s="347" t="s">
        <v>21</v>
      </c>
      <c r="AM927" s="347"/>
      <c r="AN927" s="347"/>
      <c r="AO927" s="428"/>
      <c r="AP927" s="429" t="s">
        <v>419</v>
      </c>
      <c r="AQ927" s="429"/>
      <c r="AR927" s="429"/>
      <c r="AS927" s="429"/>
      <c r="AT927" s="429"/>
      <c r="AU927" s="429"/>
      <c r="AV927" s="429"/>
      <c r="AW927" s="429"/>
      <c r="AX927" s="429"/>
    </row>
    <row r="928" spans="1:50" ht="26.25" customHeight="1" x14ac:dyDescent="0.15">
      <c r="A928" s="1060">
        <v>1</v>
      </c>
      <c r="B928" s="1060">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0">
        <v>2</v>
      </c>
      <c r="B929" s="1060">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0">
        <v>3</v>
      </c>
      <c r="B930" s="1060">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0">
        <v>4</v>
      </c>
      <c r="B931" s="1060">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0">
        <v>5</v>
      </c>
      <c r="B932" s="1060">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0">
        <v>6</v>
      </c>
      <c r="B933" s="1060">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0">
        <v>7</v>
      </c>
      <c r="B934" s="1060">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0">
        <v>8</v>
      </c>
      <c r="B935" s="1060">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0">
        <v>9</v>
      </c>
      <c r="B936" s="1060">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0">
        <v>10</v>
      </c>
      <c r="B937" s="1060">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0">
        <v>11</v>
      </c>
      <c r="B938" s="1060">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0">
        <v>12</v>
      </c>
      <c r="B939" s="1060">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0">
        <v>13</v>
      </c>
      <c r="B940" s="1060">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0">
        <v>14</v>
      </c>
      <c r="B941" s="1060">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0">
        <v>15</v>
      </c>
      <c r="B942" s="1060">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0">
        <v>16</v>
      </c>
      <c r="B943" s="1060">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0">
        <v>17</v>
      </c>
      <c r="B944" s="1060">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0">
        <v>18</v>
      </c>
      <c r="B945" s="1060">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0">
        <v>19</v>
      </c>
      <c r="B946" s="1060">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0">
        <v>20</v>
      </c>
      <c r="B947" s="1060">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0">
        <v>21</v>
      </c>
      <c r="B948" s="1060">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0">
        <v>22</v>
      </c>
      <c r="B949" s="1060">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0">
        <v>23</v>
      </c>
      <c r="B950" s="1060">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0">
        <v>24</v>
      </c>
      <c r="B951" s="1060">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0">
        <v>25</v>
      </c>
      <c r="B952" s="1060">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0">
        <v>26</v>
      </c>
      <c r="B953" s="1060">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0">
        <v>27</v>
      </c>
      <c r="B954" s="1060">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0">
        <v>28</v>
      </c>
      <c r="B955" s="1060">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0">
        <v>29</v>
      </c>
      <c r="B956" s="1060">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0">
        <v>30</v>
      </c>
      <c r="B957" s="1060">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418</v>
      </c>
      <c r="K960" s="101"/>
      <c r="L960" s="101"/>
      <c r="M960" s="101"/>
      <c r="N960" s="101"/>
      <c r="O960" s="101"/>
      <c r="P960" s="348" t="s">
        <v>27</v>
      </c>
      <c r="Q960" s="348"/>
      <c r="R960" s="348"/>
      <c r="S960" s="348"/>
      <c r="T960" s="348"/>
      <c r="U960" s="348"/>
      <c r="V960" s="348"/>
      <c r="W960" s="348"/>
      <c r="X960" s="348"/>
      <c r="Y960" s="345" t="s">
        <v>472</v>
      </c>
      <c r="Z960" s="346"/>
      <c r="AA960" s="346"/>
      <c r="AB960" s="346"/>
      <c r="AC960" s="278" t="s">
        <v>457</v>
      </c>
      <c r="AD960" s="278"/>
      <c r="AE960" s="278"/>
      <c r="AF960" s="278"/>
      <c r="AG960" s="278"/>
      <c r="AH960" s="345" t="s">
        <v>380</v>
      </c>
      <c r="AI960" s="347"/>
      <c r="AJ960" s="347"/>
      <c r="AK960" s="347"/>
      <c r="AL960" s="347" t="s">
        <v>21</v>
      </c>
      <c r="AM960" s="347"/>
      <c r="AN960" s="347"/>
      <c r="AO960" s="428"/>
      <c r="AP960" s="429" t="s">
        <v>419</v>
      </c>
      <c r="AQ960" s="429"/>
      <c r="AR960" s="429"/>
      <c r="AS960" s="429"/>
      <c r="AT960" s="429"/>
      <c r="AU960" s="429"/>
      <c r="AV960" s="429"/>
      <c r="AW960" s="429"/>
      <c r="AX960" s="429"/>
    </row>
    <row r="961" spans="1:50" ht="26.25" customHeight="1" x14ac:dyDescent="0.15">
      <c r="A961" s="1060">
        <v>1</v>
      </c>
      <c r="B961" s="1060">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0">
        <v>2</v>
      </c>
      <c r="B962" s="1060">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0">
        <v>3</v>
      </c>
      <c r="B963" s="1060">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0">
        <v>4</v>
      </c>
      <c r="B964" s="1060">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0">
        <v>5</v>
      </c>
      <c r="B965" s="1060">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0">
        <v>6</v>
      </c>
      <c r="B966" s="1060">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0">
        <v>7</v>
      </c>
      <c r="B967" s="1060">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0">
        <v>8</v>
      </c>
      <c r="B968" s="1060">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0">
        <v>9</v>
      </c>
      <c r="B969" s="1060">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0">
        <v>10</v>
      </c>
      <c r="B970" s="1060">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0">
        <v>11</v>
      </c>
      <c r="B971" s="1060">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0">
        <v>12</v>
      </c>
      <c r="B972" s="1060">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0">
        <v>13</v>
      </c>
      <c r="B973" s="1060">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0">
        <v>14</v>
      </c>
      <c r="B974" s="1060">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0">
        <v>15</v>
      </c>
      <c r="B975" s="1060">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0">
        <v>16</v>
      </c>
      <c r="B976" s="1060">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0">
        <v>17</v>
      </c>
      <c r="B977" s="1060">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0">
        <v>18</v>
      </c>
      <c r="B978" s="1060">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0">
        <v>19</v>
      </c>
      <c r="B979" s="1060">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0">
        <v>20</v>
      </c>
      <c r="B980" s="1060">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0">
        <v>21</v>
      </c>
      <c r="B981" s="1060">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0">
        <v>22</v>
      </c>
      <c r="B982" s="1060">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0">
        <v>23</v>
      </c>
      <c r="B983" s="1060">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0">
        <v>24</v>
      </c>
      <c r="B984" s="1060">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0">
        <v>25</v>
      </c>
      <c r="B985" s="1060">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0">
        <v>26</v>
      </c>
      <c r="B986" s="1060">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0">
        <v>27</v>
      </c>
      <c r="B987" s="1060">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0">
        <v>28</v>
      </c>
      <c r="B988" s="1060">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0">
        <v>29</v>
      </c>
      <c r="B989" s="1060">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0">
        <v>30</v>
      </c>
      <c r="B990" s="1060">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418</v>
      </c>
      <c r="K993" s="101"/>
      <c r="L993" s="101"/>
      <c r="M993" s="101"/>
      <c r="N993" s="101"/>
      <c r="O993" s="101"/>
      <c r="P993" s="348" t="s">
        <v>27</v>
      </c>
      <c r="Q993" s="348"/>
      <c r="R993" s="348"/>
      <c r="S993" s="348"/>
      <c r="T993" s="348"/>
      <c r="U993" s="348"/>
      <c r="V993" s="348"/>
      <c r="W993" s="348"/>
      <c r="X993" s="348"/>
      <c r="Y993" s="345" t="s">
        <v>472</v>
      </c>
      <c r="Z993" s="346"/>
      <c r="AA993" s="346"/>
      <c r="AB993" s="346"/>
      <c r="AC993" s="278" t="s">
        <v>457</v>
      </c>
      <c r="AD993" s="278"/>
      <c r="AE993" s="278"/>
      <c r="AF993" s="278"/>
      <c r="AG993" s="278"/>
      <c r="AH993" s="345" t="s">
        <v>380</v>
      </c>
      <c r="AI993" s="347"/>
      <c r="AJ993" s="347"/>
      <c r="AK993" s="347"/>
      <c r="AL993" s="347" t="s">
        <v>21</v>
      </c>
      <c r="AM993" s="347"/>
      <c r="AN993" s="347"/>
      <c r="AO993" s="428"/>
      <c r="AP993" s="429" t="s">
        <v>419</v>
      </c>
      <c r="AQ993" s="429"/>
      <c r="AR993" s="429"/>
      <c r="AS993" s="429"/>
      <c r="AT993" s="429"/>
      <c r="AU993" s="429"/>
      <c r="AV993" s="429"/>
      <c r="AW993" s="429"/>
      <c r="AX993" s="429"/>
    </row>
    <row r="994" spans="1:50" ht="26.25" customHeight="1" x14ac:dyDescent="0.15">
      <c r="A994" s="1060">
        <v>1</v>
      </c>
      <c r="B994" s="1060">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0">
        <v>2</v>
      </c>
      <c r="B995" s="1060">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0">
        <v>3</v>
      </c>
      <c r="B996" s="1060">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0">
        <v>4</v>
      </c>
      <c r="B997" s="1060">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0">
        <v>5</v>
      </c>
      <c r="B998" s="1060">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0">
        <v>6</v>
      </c>
      <c r="B999" s="1060">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0">
        <v>7</v>
      </c>
      <c r="B1000" s="1060">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0">
        <v>8</v>
      </c>
      <c r="B1001" s="1060">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0">
        <v>9</v>
      </c>
      <c r="B1002" s="1060">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0">
        <v>10</v>
      </c>
      <c r="B1003" s="1060">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0">
        <v>11</v>
      </c>
      <c r="B1004" s="1060">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0">
        <v>12</v>
      </c>
      <c r="B1005" s="1060">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0">
        <v>13</v>
      </c>
      <c r="B1006" s="1060">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0">
        <v>14</v>
      </c>
      <c r="B1007" s="1060">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0">
        <v>15</v>
      </c>
      <c r="B1008" s="1060">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0">
        <v>16</v>
      </c>
      <c r="B1009" s="1060">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0">
        <v>17</v>
      </c>
      <c r="B1010" s="1060">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0">
        <v>18</v>
      </c>
      <c r="B1011" s="1060">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0">
        <v>19</v>
      </c>
      <c r="B1012" s="1060">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0">
        <v>20</v>
      </c>
      <c r="B1013" s="1060">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0">
        <v>21</v>
      </c>
      <c r="B1014" s="1060">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0">
        <v>22</v>
      </c>
      <c r="B1015" s="1060">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0">
        <v>23</v>
      </c>
      <c r="B1016" s="1060">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0">
        <v>24</v>
      </c>
      <c r="B1017" s="1060">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0">
        <v>25</v>
      </c>
      <c r="B1018" s="1060">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0">
        <v>26</v>
      </c>
      <c r="B1019" s="1060">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0">
        <v>27</v>
      </c>
      <c r="B1020" s="1060">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0">
        <v>28</v>
      </c>
      <c r="B1021" s="1060">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0">
        <v>29</v>
      </c>
      <c r="B1022" s="1060">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0">
        <v>30</v>
      </c>
      <c r="B1023" s="1060">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418</v>
      </c>
      <c r="K1026" s="101"/>
      <c r="L1026" s="101"/>
      <c r="M1026" s="101"/>
      <c r="N1026" s="101"/>
      <c r="O1026" s="101"/>
      <c r="P1026" s="348" t="s">
        <v>27</v>
      </c>
      <c r="Q1026" s="348"/>
      <c r="R1026" s="348"/>
      <c r="S1026" s="348"/>
      <c r="T1026" s="348"/>
      <c r="U1026" s="348"/>
      <c r="V1026" s="348"/>
      <c r="W1026" s="348"/>
      <c r="X1026" s="348"/>
      <c r="Y1026" s="345" t="s">
        <v>472</v>
      </c>
      <c r="Z1026" s="346"/>
      <c r="AA1026" s="346"/>
      <c r="AB1026" s="346"/>
      <c r="AC1026" s="278" t="s">
        <v>457</v>
      </c>
      <c r="AD1026" s="278"/>
      <c r="AE1026" s="278"/>
      <c r="AF1026" s="278"/>
      <c r="AG1026" s="278"/>
      <c r="AH1026" s="345" t="s">
        <v>380</v>
      </c>
      <c r="AI1026" s="347"/>
      <c r="AJ1026" s="347"/>
      <c r="AK1026" s="347"/>
      <c r="AL1026" s="347" t="s">
        <v>21</v>
      </c>
      <c r="AM1026" s="347"/>
      <c r="AN1026" s="347"/>
      <c r="AO1026" s="428"/>
      <c r="AP1026" s="429" t="s">
        <v>419</v>
      </c>
      <c r="AQ1026" s="429"/>
      <c r="AR1026" s="429"/>
      <c r="AS1026" s="429"/>
      <c r="AT1026" s="429"/>
      <c r="AU1026" s="429"/>
      <c r="AV1026" s="429"/>
      <c r="AW1026" s="429"/>
      <c r="AX1026" s="429"/>
    </row>
    <row r="1027" spans="1:50" ht="26.25" customHeight="1" x14ac:dyDescent="0.15">
      <c r="A1027" s="1060">
        <v>1</v>
      </c>
      <c r="B1027" s="1060">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0">
        <v>2</v>
      </c>
      <c r="B1028" s="1060">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0">
        <v>3</v>
      </c>
      <c r="B1029" s="1060">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0">
        <v>4</v>
      </c>
      <c r="B1030" s="1060">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0">
        <v>5</v>
      </c>
      <c r="B1031" s="1060">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0">
        <v>6</v>
      </c>
      <c r="B1032" s="1060">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0">
        <v>7</v>
      </c>
      <c r="B1033" s="1060">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0">
        <v>8</v>
      </c>
      <c r="B1034" s="1060">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0">
        <v>9</v>
      </c>
      <c r="B1035" s="1060">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0">
        <v>10</v>
      </c>
      <c r="B1036" s="1060">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0">
        <v>11</v>
      </c>
      <c r="B1037" s="1060">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0">
        <v>12</v>
      </c>
      <c r="B1038" s="1060">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0">
        <v>13</v>
      </c>
      <c r="B1039" s="1060">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0">
        <v>14</v>
      </c>
      <c r="B1040" s="1060">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0">
        <v>15</v>
      </c>
      <c r="B1041" s="1060">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0">
        <v>16</v>
      </c>
      <c r="B1042" s="1060">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0">
        <v>17</v>
      </c>
      <c r="B1043" s="1060">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0">
        <v>18</v>
      </c>
      <c r="B1044" s="1060">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0">
        <v>19</v>
      </c>
      <c r="B1045" s="1060">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0">
        <v>20</v>
      </c>
      <c r="B1046" s="1060">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0">
        <v>21</v>
      </c>
      <c r="B1047" s="1060">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0">
        <v>22</v>
      </c>
      <c r="B1048" s="1060">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0">
        <v>23</v>
      </c>
      <c r="B1049" s="1060">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0">
        <v>24</v>
      </c>
      <c r="B1050" s="1060">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0">
        <v>25</v>
      </c>
      <c r="B1051" s="1060">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0">
        <v>26</v>
      </c>
      <c r="B1052" s="1060">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0">
        <v>27</v>
      </c>
      <c r="B1053" s="1060">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0">
        <v>28</v>
      </c>
      <c r="B1054" s="1060">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0">
        <v>29</v>
      </c>
      <c r="B1055" s="1060">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0">
        <v>30</v>
      </c>
      <c r="B1056" s="1060">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418</v>
      </c>
      <c r="K1059" s="101"/>
      <c r="L1059" s="101"/>
      <c r="M1059" s="101"/>
      <c r="N1059" s="101"/>
      <c r="O1059" s="101"/>
      <c r="P1059" s="348" t="s">
        <v>27</v>
      </c>
      <c r="Q1059" s="348"/>
      <c r="R1059" s="348"/>
      <c r="S1059" s="348"/>
      <c r="T1059" s="348"/>
      <c r="U1059" s="348"/>
      <c r="V1059" s="348"/>
      <c r="W1059" s="348"/>
      <c r="X1059" s="348"/>
      <c r="Y1059" s="345" t="s">
        <v>472</v>
      </c>
      <c r="Z1059" s="346"/>
      <c r="AA1059" s="346"/>
      <c r="AB1059" s="346"/>
      <c r="AC1059" s="278" t="s">
        <v>457</v>
      </c>
      <c r="AD1059" s="278"/>
      <c r="AE1059" s="278"/>
      <c r="AF1059" s="278"/>
      <c r="AG1059" s="278"/>
      <c r="AH1059" s="345" t="s">
        <v>380</v>
      </c>
      <c r="AI1059" s="347"/>
      <c r="AJ1059" s="347"/>
      <c r="AK1059" s="347"/>
      <c r="AL1059" s="347" t="s">
        <v>21</v>
      </c>
      <c r="AM1059" s="347"/>
      <c r="AN1059" s="347"/>
      <c r="AO1059" s="428"/>
      <c r="AP1059" s="429" t="s">
        <v>419</v>
      </c>
      <c r="AQ1059" s="429"/>
      <c r="AR1059" s="429"/>
      <c r="AS1059" s="429"/>
      <c r="AT1059" s="429"/>
      <c r="AU1059" s="429"/>
      <c r="AV1059" s="429"/>
      <c r="AW1059" s="429"/>
      <c r="AX1059" s="429"/>
    </row>
    <row r="1060" spans="1:50" ht="26.25" customHeight="1" x14ac:dyDescent="0.15">
      <c r="A1060" s="1060">
        <v>1</v>
      </c>
      <c r="B1060" s="1060">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0">
        <v>2</v>
      </c>
      <c r="B1061" s="1060">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0">
        <v>3</v>
      </c>
      <c r="B1062" s="1060">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0">
        <v>4</v>
      </c>
      <c r="B1063" s="1060">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0">
        <v>5</v>
      </c>
      <c r="B1064" s="1060">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0">
        <v>6</v>
      </c>
      <c r="B1065" s="1060">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0">
        <v>7</v>
      </c>
      <c r="B1066" s="1060">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0">
        <v>8</v>
      </c>
      <c r="B1067" s="1060">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0">
        <v>9</v>
      </c>
      <c r="B1068" s="1060">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0">
        <v>10</v>
      </c>
      <c r="B1069" s="1060">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0">
        <v>11</v>
      </c>
      <c r="B1070" s="1060">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0">
        <v>12</v>
      </c>
      <c r="B1071" s="1060">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0">
        <v>13</v>
      </c>
      <c r="B1072" s="1060">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0">
        <v>14</v>
      </c>
      <c r="B1073" s="1060">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0">
        <v>15</v>
      </c>
      <c r="B1074" s="1060">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0">
        <v>16</v>
      </c>
      <c r="B1075" s="1060">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0">
        <v>17</v>
      </c>
      <c r="B1076" s="1060">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0">
        <v>18</v>
      </c>
      <c r="B1077" s="1060">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0">
        <v>19</v>
      </c>
      <c r="B1078" s="1060">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0">
        <v>20</v>
      </c>
      <c r="B1079" s="1060">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0">
        <v>21</v>
      </c>
      <c r="B1080" s="1060">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0">
        <v>22</v>
      </c>
      <c r="B1081" s="1060">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0">
        <v>23</v>
      </c>
      <c r="B1082" s="1060">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0">
        <v>24</v>
      </c>
      <c r="B1083" s="1060">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0">
        <v>25</v>
      </c>
      <c r="B1084" s="1060">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0">
        <v>26</v>
      </c>
      <c r="B1085" s="1060">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0">
        <v>27</v>
      </c>
      <c r="B1086" s="1060">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0">
        <v>28</v>
      </c>
      <c r="B1087" s="1060">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0">
        <v>29</v>
      </c>
      <c r="B1088" s="1060">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0">
        <v>30</v>
      </c>
      <c r="B1089" s="1060">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418</v>
      </c>
      <c r="K1092" s="101"/>
      <c r="L1092" s="101"/>
      <c r="M1092" s="101"/>
      <c r="N1092" s="101"/>
      <c r="O1092" s="101"/>
      <c r="P1092" s="348" t="s">
        <v>27</v>
      </c>
      <c r="Q1092" s="348"/>
      <c r="R1092" s="348"/>
      <c r="S1092" s="348"/>
      <c r="T1092" s="348"/>
      <c r="U1092" s="348"/>
      <c r="V1092" s="348"/>
      <c r="W1092" s="348"/>
      <c r="X1092" s="348"/>
      <c r="Y1092" s="345" t="s">
        <v>472</v>
      </c>
      <c r="Z1092" s="346"/>
      <c r="AA1092" s="346"/>
      <c r="AB1092" s="346"/>
      <c r="AC1092" s="278" t="s">
        <v>457</v>
      </c>
      <c r="AD1092" s="278"/>
      <c r="AE1092" s="278"/>
      <c r="AF1092" s="278"/>
      <c r="AG1092" s="278"/>
      <c r="AH1092" s="345" t="s">
        <v>380</v>
      </c>
      <c r="AI1092" s="347"/>
      <c r="AJ1092" s="347"/>
      <c r="AK1092" s="347"/>
      <c r="AL1092" s="347" t="s">
        <v>21</v>
      </c>
      <c r="AM1092" s="347"/>
      <c r="AN1092" s="347"/>
      <c r="AO1092" s="428"/>
      <c r="AP1092" s="429" t="s">
        <v>419</v>
      </c>
      <c r="AQ1092" s="429"/>
      <c r="AR1092" s="429"/>
      <c r="AS1092" s="429"/>
      <c r="AT1092" s="429"/>
      <c r="AU1092" s="429"/>
      <c r="AV1092" s="429"/>
      <c r="AW1092" s="429"/>
      <c r="AX1092" s="429"/>
    </row>
    <row r="1093" spans="1:50" ht="26.25" customHeight="1" x14ac:dyDescent="0.15">
      <c r="A1093" s="1060">
        <v>1</v>
      </c>
      <c r="B1093" s="1060">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0">
        <v>2</v>
      </c>
      <c r="B1094" s="1060">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0">
        <v>3</v>
      </c>
      <c r="B1095" s="1060">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0">
        <v>4</v>
      </c>
      <c r="B1096" s="1060">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0">
        <v>5</v>
      </c>
      <c r="B1097" s="1060">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0">
        <v>6</v>
      </c>
      <c r="B1098" s="1060">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0">
        <v>7</v>
      </c>
      <c r="B1099" s="1060">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0">
        <v>8</v>
      </c>
      <c r="B1100" s="1060">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0">
        <v>9</v>
      </c>
      <c r="B1101" s="1060">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0">
        <v>10</v>
      </c>
      <c r="B1102" s="1060">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0">
        <v>11</v>
      </c>
      <c r="B1103" s="1060">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0">
        <v>12</v>
      </c>
      <c r="B1104" s="1060">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0">
        <v>13</v>
      </c>
      <c r="B1105" s="1060">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0">
        <v>14</v>
      </c>
      <c r="B1106" s="1060">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0">
        <v>15</v>
      </c>
      <c r="B1107" s="1060">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0">
        <v>16</v>
      </c>
      <c r="B1108" s="1060">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0">
        <v>17</v>
      </c>
      <c r="B1109" s="1060">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0">
        <v>18</v>
      </c>
      <c r="B1110" s="1060">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0">
        <v>19</v>
      </c>
      <c r="B1111" s="1060">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0">
        <v>20</v>
      </c>
      <c r="B1112" s="1060">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0">
        <v>21</v>
      </c>
      <c r="B1113" s="1060">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0">
        <v>22</v>
      </c>
      <c r="B1114" s="1060">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0">
        <v>23</v>
      </c>
      <c r="B1115" s="1060">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0">
        <v>24</v>
      </c>
      <c r="B1116" s="1060">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0">
        <v>25</v>
      </c>
      <c r="B1117" s="1060">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0">
        <v>26</v>
      </c>
      <c r="B1118" s="1060">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0">
        <v>27</v>
      </c>
      <c r="B1119" s="1060">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0">
        <v>28</v>
      </c>
      <c r="B1120" s="1060">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0">
        <v>29</v>
      </c>
      <c r="B1121" s="1060">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0">
        <v>30</v>
      </c>
      <c r="B1122" s="1060">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418</v>
      </c>
      <c r="K1125" s="101"/>
      <c r="L1125" s="101"/>
      <c r="M1125" s="101"/>
      <c r="N1125" s="101"/>
      <c r="O1125" s="101"/>
      <c r="P1125" s="348" t="s">
        <v>27</v>
      </c>
      <c r="Q1125" s="348"/>
      <c r="R1125" s="348"/>
      <c r="S1125" s="348"/>
      <c r="T1125" s="348"/>
      <c r="U1125" s="348"/>
      <c r="V1125" s="348"/>
      <c r="W1125" s="348"/>
      <c r="X1125" s="348"/>
      <c r="Y1125" s="345" t="s">
        <v>472</v>
      </c>
      <c r="Z1125" s="346"/>
      <c r="AA1125" s="346"/>
      <c r="AB1125" s="346"/>
      <c r="AC1125" s="278" t="s">
        <v>457</v>
      </c>
      <c r="AD1125" s="278"/>
      <c r="AE1125" s="278"/>
      <c r="AF1125" s="278"/>
      <c r="AG1125" s="278"/>
      <c r="AH1125" s="345" t="s">
        <v>380</v>
      </c>
      <c r="AI1125" s="347"/>
      <c r="AJ1125" s="347"/>
      <c r="AK1125" s="347"/>
      <c r="AL1125" s="347" t="s">
        <v>21</v>
      </c>
      <c r="AM1125" s="347"/>
      <c r="AN1125" s="347"/>
      <c r="AO1125" s="428"/>
      <c r="AP1125" s="429" t="s">
        <v>419</v>
      </c>
      <c r="AQ1125" s="429"/>
      <c r="AR1125" s="429"/>
      <c r="AS1125" s="429"/>
      <c r="AT1125" s="429"/>
      <c r="AU1125" s="429"/>
      <c r="AV1125" s="429"/>
      <c r="AW1125" s="429"/>
      <c r="AX1125" s="429"/>
    </row>
    <row r="1126" spans="1:50" ht="26.25" customHeight="1" x14ac:dyDescent="0.15">
      <c r="A1126" s="1060">
        <v>1</v>
      </c>
      <c r="B1126" s="1060">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0">
        <v>2</v>
      </c>
      <c r="B1127" s="1060">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0">
        <v>3</v>
      </c>
      <c r="B1128" s="1060">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0">
        <v>4</v>
      </c>
      <c r="B1129" s="1060">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0">
        <v>5</v>
      </c>
      <c r="B1130" s="1060">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0">
        <v>6</v>
      </c>
      <c r="B1131" s="1060">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0">
        <v>7</v>
      </c>
      <c r="B1132" s="1060">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0">
        <v>8</v>
      </c>
      <c r="B1133" s="1060">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0">
        <v>9</v>
      </c>
      <c r="B1134" s="1060">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0">
        <v>10</v>
      </c>
      <c r="B1135" s="1060">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0">
        <v>11</v>
      </c>
      <c r="B1136" s="1060">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0">
        <v>12</v>
      </c>
      <c r="B1137" s="1060">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0">
        <v>13</v>
      </c>
      <c r="B1138" s="1060">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0">
        <v>14</v>
      </c>
      <c r="B1139" s="1060">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0">
        <v>15</v>
      </c>
      <c r="B1140" s="1060">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0">
        <v>16</v>
      </c>
      <c r="B1141" s="1060">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0">
        <v>17</v>
      </c>
      <c r="B1142" s="1060">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0">
        <v>18</v>
      </c>
      <c r="B1143" s="1060">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0">
        <v>19</v>
      </c>
      <c r="B1144" s="1060">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0">
        <v>20</v>
      </c>
      <c r="B1145" s="1060">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0">
        <v>21</v>
      </c>
      <c r="B1146" s="1060">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0">
        <v>22</v>
      </c>
      <c r="B1147" s="1060">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0">
        <v>23</v>
      </c>
      <c r="B1148" s="1060">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0">
        <v>24</v>
      </c>
      <c r="B1149" s="1060">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0">
        <v>25</v>
      </c>
      <c r="B1150" s="1060">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0">
        <v>26</v>
      </c>
      <c r="B1151" s="1060">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0">
        <v>27</v>
      </c>
      <c r="B1152" s="1060">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0">
        <v>28</v>
      </c>
      <c r="B1153" s="1060">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0">
        <v>29</v>
      </c>
      <c r="B1154" s="1060">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0">
        <v>30</v>
      </c>
      <c r="B1155" s="1060">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418</v>
      </c>
      <c r="K1158" s="101"/>
      <c r="L1158" s="101"/>
      <c r="M1158" s="101"/>
      <c r="N1158" s="101"/>
      <c r="O1158" s="101"/>
      <c r="P1158" s="348" t="s">
        <v>27</v>
      </c>
      <c r="Q1158" s="348"/>
      <c r="R1158" s="348"/>
      <c r="S1158" s="348"/>
      <c r="T1158" s="348"/>
      <c r="U1158" s="348"/>
      <c r="V1158" s="348"/>
      <c r="W1158" s="348"/>
      <c r="X1158" s="348"/>
      <c r="Y1158" s="345" t="s">
        <v>472</v>
      </c>
      <c r="Z1158" s="346"/>
      <c r="AA1158" s="346"/>
      <c r="AB1158" s="346"/>
      <c r="AC1158" s="278" t="s">
        <v>457</v>
      </c>
      <c r="AD1158" s="278"/>
      <c r="AE1158" s="278"/>
      <c r="AF1158" s="278"/>
      <c r="AG1158" s="278"/>
      <c r="AH1158" s="345" t="s">
        <v>380</v>
      </c>
      <c r="AI1158" s="347"/>
      <c r="AJ1158" s="347"/>
      <c r="AK1158" s="347"/>
      <c r="AL1158" s="347" t="s">
        <v>21</v>
      </c>
      <c r="AM1158" s="347"/>
      <c r="AN1158" s="347"/>
      <c r="AO1158" s="428"/>
      <c r="AP1158" s="429" t="s">
        <v>419</v>
      </c>
      <c r="AQ1158" s="429"/>
      <c r="AR1158" s="429"/>
      <c r="AS1158" s="429"/>
      <c r="AT1158" s="429"/>
      <c r="AU1158" s="429"/>
      <c r="AV1158" s="429"/>
      <c r="AW1158" s="429"/>
      <c r="AX1158" s="429"/>
    </row>
    <row r="1159" spans="1:50" ht="26.25" customHeight="1" x14ac:dyDescent="0.15">
      <c r="A1159" s="1060">
        <v>1</v>
      </c>
      <c r="B1159" s="1060">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0">
        <v>2</v>
      </c>
      <c r="B1160" s="1060">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0">
        <v>3</v>
      </c>
      <c r="B1161" s="1060">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0">
        <v>4</v>
      </c>
      <c r="B1162" s="1060">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0">
        <v>5</v>
      </c>
      <c r="B1163" s="1060">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0">
        <v>6</v>
      </c>
      <c r="B1164" s="1060">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0">
        <v>7</v>
      </c>
      <c r="B1165" s="1060">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0">
        <v>8</v>
      </c>
      <c r="B1166" s="1060">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0">
        <v>9</v>
      </c>
      <c r="B1167" s="1060">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0">
        <v>10</v>
      </c>
      <c r="B1168" s="1060">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0">
        <v>11</v>
      </c>
      <c r="B1169" s="1060">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0">
        <v>12</v>
      </c>
      <c r="B1170" s="1060">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0">
        <v>13</v>
      </c>
      <c r="B1171" s="1060">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0">
        <v>14</v>
      </c>
      <c r="B1172" s="1060">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0">
        <v>15</v>
      </c>
      <c r="B1173" s="1060">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0">
        <v>16</v>
      </c>
      <c r="B1174" s="1060">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0">
        <v>17</v>
      </c>
      <c r="B1175" s="1060">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0">
        <v>18</v>
      </c>
      <c r="B1176" s="1060">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0">
        <v>19</v>
      </c>
      <c r="B1177" s="1060">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0">
        <v>20</v>
      </c>
      <c r="B1178" s="1060">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0">
        <v>21</v>
      </c>
      <c r="B1179" s="1060">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0">
        <v>22</v>
      </c>
      <c r="B1180" s="1060">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0">
        <v>23</v>
      </c>
      <c r="B1181" s="1060">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0">
        <v>24</v>
      </c>
      <c r="B1182" s="1060">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0">
        <v>25</v>
      </c>
      <c r="B1183" s="1060">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0">
        <v>26</v>
      </c>
      <c r="B1184" s="1060">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0">
        <v>27</v>
      </c>
      <c r="B1185" s="1060">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0">
        <v>28</v>
      </c>
      <c r="B1186" s="1060">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0">
        <v>29</v>
      </c>
      <c r="B1187" s="1060">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0">
        <v>30</v>
      </c>
      <c r="B1188" s="1060">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418</v>
      </c>
      <c r="K1191" s="101"/>
      <c r="L1191" s="101"/>
      <c r="M1191" s="101"/>
      <c r="N1191" s="101"/>
      <c r="O1191" s="101"/>
      <c r="P1191" s="348" t="s">
        <v>27</v>
      </c>
      <c r="Q1191" s="348"/>
      <c r="R1191" s="348"/>
      <c r="S1191" s="348"/>
      <c r="T1191" s="348"/>
      <c r="U1191" s="348"/>
      <c r="V1191" s="348"/>
      <c r="W1191" s="348"/>
      <c r="X1191" s="348"/>
      <c r="Y1191" s="345" t="s">
        <v>472</v>
      </c>
      <c r="Z1191" s="346"/>
      <c r="AA1191" s="346"/>
      <c r="AB1191" s="346"/>
      <c r="AC1191" s="278" t="s">
        <v>457</v>
      </c>
      <c r="AD1191" s="278"/>
      <c r="AE1191" s="278"/>
      <c r="AF1191" s="278"/>
      <c r="AG1191" s="278"/>
      <c r="AH1191" s="345" t="s">
        <v>380</v>
      </c>
      <c r="AI1191" s="347"/>
      <c r="AJ1191" s="347"/>
      <c r="AK1191" s="347"/>
      <c r="AL1191" s="347" t="s">
        <v>21</v>
      </c>
      <c r="AM1191" s="347"/>
      <c r="AN1191" s="347"/>
      <c r="AO1191" s="428"/>
      <c r="AP1191" s="429" t="s">
        <v>419</v>
      </c>
      <c r="AQ1191" s="429"/>
      <c r="AR1191" s="429"/>
      <c r="AS1191" s="429"/>
      <c r="AT1191" s="429"/>
      <c r="AU1191" s="429"/>
      <c r="AV1191" s="429"/>
      <c r="AW1191" s="429"/>
      <c r="AX1191" s="429"/>
    </row>
    <row r="1192" spans="1:50" ht="26.25" customHeight="1" x14ac:dyDescent="0.15">
      <c r="A1192" s="1060">
        <v>1</v>
      </c>
      <c r="B1192" s="1060">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0">
        <v>2</v>
      </c>
      <c r="B1193" s="1060">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0">
        <v>3</v>
      </c>
      <c r="B1194" s="1060">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0">
        <v>4</v>
      </c>
      <c r="B1195" s="1060">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0">
        <v>5</v>
      </c>
      <c r="B1196" s="1060">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0">
        <v>6</v>
      </c>
      <c r="B1197" s="1060">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0">
        <v>7</v>
      </c>
      <c r="B1198" s="1060">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0">
        <v>8</v>
      </c>
      <c r="B1199" s="1060">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0">
        <v>9</v>
      </c>
      <c r="B1200" s="1060">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0">
        <v>10</v>
      </c>
      <c r="B1201" s="1060">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0">
        <v>11</v>
      </c>
      <c r="B1202" s="1060">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0">
        <v>12</v>
      </c>
      <c r="B1203" s="1060">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0">
        <v>13</v>
      </c>
      <c r="B1204" s="1060">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0">
        <v>14</v>
      </c>
      <c r="B1205" s="1060">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0">
        <v>15</v>
      </c>
      <c r="B1206" s="1060">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0">
        <v>16</v>
      </c>
      <c r="B1207" s="1060">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0">
        <v>17</v>
      </c>
      <c r="B1208" s="1060">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0">
        <v>18</v>
      </c>
      <c r="B1209" s="1060">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0">
        <v>19</v>
      </c>
      <c r="B1210" s="1060">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0">
        <v>20</v>
      </c>
      <c r="B1211" s="1060">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0">
        <v>21</v>
      </c>
      <c r="B1212" s="1060">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0">
        <v>22</v>
      </c>
      <c r="B1213" s="1060">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0">
        <v>23</v>
      </c>
      <c r="B1214" s="1060">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0">
        <v>24</v>
      </c>
      <c r="B1215" s="1060">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0">
        <v>25</v>
      </c>
      <c r="B1216" s="1060">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0">
        <v>26</v>
      </c>
      <c r="B1217" s="1060">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0">
        <v>27</v>
      </c>
      <c r="B1218" s="1060">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0">
        <v>28</v>
      </c>
      <c r="B1219" s="1060">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0">
        <v>29</v>
      </c>
      <c r="B1220" s="1060">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0">
        <v>30</v>
      </c>
      <c r="B1221" s="1060">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418</v>
      </c>
      <c r="K1224" s="101"/>
      <c r="L1224" s="101"/>
      <c r="M1224" s="101"/>
      <c r="N1224" s="101"/>
      <c r="O1224" s="101"/>
      <c r="P1224" s="348" t="s">
        <v>27</v>
      </c>
      <c r="Q1224" s="348"/>
      <c r="R1224" s="348"/>
      <c r="S1224" s="348"/>
      <c r="T1224" s="348"/>
      <c r="U1224" s="348"/>
      <c r="V1224" s="348"/>
      <c r="W1224" s="348"/>
      <c r="X1224" s="348"/>
      <c r="Y1224" s="345" t="s">
        <v>472</v>
      </c>
      <c r="Z1224" s="346"/>
      <c r="AA1224" s="346"/>
      <c r="AB1224" s="346"/>
      <c r="AC1224" s="278" t="s">
        <v>457</v>
      </c>
      <c r="AD1224" s="278"/>
      <c r="AE1224" s="278"/>
      <c r="AF1224" s="278"/>
      <c r="AG1224" s="278"/>
      <c r="AH1224" s="345" t="s">
        <v>380</v>
      </c>
      <c r="AI1224" s="347"/>
      <c r="AJ1224" s="347"/>
      <c r="AK1224" s="347"/>
      <c r="AL1224" s="347" t="s">
        <v>21</v>
      </c>
      <c r="AM1224" s="347"/>
      <c r="AN1224" s="347"/>
      <c r="AO1224" s="428"/>
      <c r="AP1224" s="429" t="s">
        <v>419</v>
      </c>
      <c r="AQ1224" s="429"/>
      <c r="AR1224" s="429"/>
      <c r="AS1224" s="429"/>
      <c r="AT1224" s="429"/>
      <c r="AU1224" s="429"/>
      <c r="AV1224" s="429"/>
      <c r="AW1224" s="429"/>
      <c r="AX1224" s="429"/>
    </row>
    <row r="1225" spans="1:50" ht="26.25" customHeight="1" x14ac:dyDescent="0.15">
      <c r="A1225" s="1060">
        <v>1</v>
      </c>
      <c r="B1225" s="1060">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0">
        <v>2</v>
      </c>
      <c r="B1226" s="1060">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0">
        <v>3</v>
      </c>
      <c r="B1227" s="1060">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0">
        <v>4</v>
      </c>
      <c r="B1228" s="1060">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0">
        <v>5</v>
      </c>
      <c r="B1229" s="1060">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0">
        <v>6</v>
      </c>
      <c r="B1230" s="1060">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0">
        <v>7</v>
      </c>
      <c r="B1231" s="1060">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0">
        <v>8</v>
      </c>
      <c r="B1232" s="1060">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0">
        <v>9</v>
      </c>
      <c r="B1233" s="1060">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0">
        <v>10</v>
      </c>
      <c r="B1234" s="1060">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0">
        <v>11</v>
      </c>
      <c r="B1235" s="1060">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0">
        <v>12</v>
      </c>
      <c r="B1236" s="1060">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0">
        <v>13</v>
      </c>
      <c r="B1237" s="1060">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0">
        <v>14</v>
      </c>
      <c r="B1238" s="1060">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0">
        <v>15</v>
      </c>
      <c r="B1239" s="1060">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0">
        <v>16</v>
      </c>
      <c r="B1240" s="1060">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0">
        <v>17</v>
      </c>
      <c r="B1241" s="1060">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0">
        <v>18</v>
      </c>
      <c r="B1242" s="1060">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0">
        <v>19</v>
      </c>
      <c r="B1243" s="1060">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0">
        <v>20</v>
      </c>
      <c r="B1244" s="1060">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0">
        <v>21</v>
      </c>
      <c r="B1245" s="1060">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0">
        <v>22</v>
      </c>
      <c r="B1246" s="1060">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0">
        <v>23</v>
      </c>
      <c r="B1247" s="1060">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0">
        <v>24</v>
      </c>
      <c r="B1248" s="1060">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0">
        <v>25</v>
      </c>
      <c r="B1249" s="1060">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0">
        <v>26</v>
      </c>
      <c r="B1250" s="1060">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0">
        <v>27</v>
      </c>
      <c r="B1251" s="1060">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0">
        <v>28</v>
      </c>
      <c r="B1252" s="1060">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0">
        <v>29</v>
      </c>
      <c r="B1253" s="1060">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0">
        <v>30</v>
      </c>
      <c r="B1254" s="1060">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418</v>
      </c>
      <c r="K1257" s="101"/>
      <c r="L1257" s="101"/>
      <c r="M1257" s="101"/>
      <c r="N1257" s="101"/>
      <c r="O1257" s="101"/>
      <c r="P1257" s="348" t="s">
        <v>27</v>
      </c>
      <c r="Q1257" s="348"/>
      <c r="R1257" s="348"/>
      <c r="S1257" s="348"/>
      <c r="T1257" s="348"/>
      <c r="U1257" s="348"/>
      <c r="V1257" s="348"/>
      <c r="W1257" s="348"/>
      <c r="X1257" s="348"/>
      <c r="Y1257" s="345" t="s">
        <v>472</v>
      </c>
      <c r="Z1257" s="346"/>
      <c r="AA1257" s="346"/>
      <c r="AB1257" s="346"/>
      <c r="AC1257" s="278" t="s">
        <v>457</v>
      </c>
      <c r="AD1257" s="278"/>
      <c r="AE1257" s="278"/>
      <c r="AF1257" s="278"/>
      <c r="AG1257" s="278"/>
      <c r="AH1257" s="345" t="s">
        <v>380</v>
      </c>
      <c r="AI1257" s="347"/>
      <c r="AJ1257" s="347"/>
      <c r="AK1257" s="347"/>
      <c r="AL1257" s="347" t="s">
        <v>21</v>
      </c>
      <c r="AM1257" s="347"/>
      <c r="AN1257" s="347"/>
      <c r="AO1257" s="428"/>
      <c r="AP1257" s="429" t="s">
        <v>419</v>
      </c>
      <c r="AQ1257" s="429"/>
      <c r="AR1257" s="429"/>
      <c r="AS1257" s="429"/>
      <c r="AT1257" s="429"/>
      <c r="AU1257" s="429"/>
      <c r="AV1257" s="429"/>
      <c r="AW1257" s="429"/>
      <c r="AX1257" s="429"/>
    </row>
    <row r="1258" spans="1:50" ht="26.25" customHeight="1" x14ac:dyDescent="0.15">
      <c r="A1258" s="1060">
        <v>1</v>
      </c>
      <c r="B1258" s="1060">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0">
        <v>2</v>
      </c>
      <c r="B1259" s="1060">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0">
        <v>3</v>
      </c>
      <c r="B1260" s="1060">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0">
        <v>4</v>
      </c>
      <c r="B1261" s="1060">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0">
        <v>5</v>
      </c>
      <c r="B1262" s="1060">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0">
        <v>6</v>
      </c>
      <c r="B1263" s="1060">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0">
        <v>7</v>
      </c>
      <c r="B1264" s="1060">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0">
        <v>8</v>
      </c>
      <c r="B1265" s="1060">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0">
        <v>9</v>
      </c>
      <c r="B1266" s="1060">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0">
        <v>10</v>
      </c>
      <c r="B1267" s="1060">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0">
        <v>11</v>
      </c>
      <c r="B1268" s="1060">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0">
        <v>12</v>
      </c>
      <c r="B1269" s="1060">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0">
        <v>13</v>
      </c>
      <c r="B1270" s="1060">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0">
        <v>14</v>
      </c>
      <c r="B1271" s="1060">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0">
        <v>15</v>
      </c>
      <c r="B1272" s="1060">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0">
        <v>16</v>
      </c>
      <c r="B1273" s="1060">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0">
        <v>17</v>
      </c>
      <c r="B1274" s="1060">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0">
        <v>18</v>
      </c>
      <c r="B1275" s="1060">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0">
        <v>19</v>
      </c>
      <c r="B1276" s="1060">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0">
        <v>20</v>
      </c>
      <c r="B1277" s="1060">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0">
        <v>21</v>
      </c>
      <c r="B1278" s="1060">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0">
        <v>22</v>
      </c>
      <c r="B1279" s="1060">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0">
        <v>23</v>
      </c>
      <c r="B1280" s="1060">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0">
        <v>24</v>
      </c>
      <c r="B1281" s="1060">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0">
        <v>25</v>
      </c>
      <c r="B1282" s="1060">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0">
        <v>26</v>
      </c>
      <c r="B1283" s="1060">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0">
        <v>27</v>
      </c>
      <c r="B1284" s="1060">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0">
        <v>28</v>
      </c>
      <c r="B1285" s="1060">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0">
        <v>29</v>
      </c>
      <c r="B1286" s="1060">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0">
        <v>30</v>
      </c>
      <c r="B1287" s="1060">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418</v>
      </c>
      <c r="K1290" s="101"/>
      <c r="L1290" s="101"/>
      <c r="M1290" s="101"/>
      <c r="N1290" s="101"/>
      <c r="O1290" s="101"/>
      <c r="P1290" s="348" t="s">
        <v>27</v>
      </c>
      <c r="Q1290" s="348"/>
      <c r="R1290" s="348"/>
      <c r="S1290" s="348"/>
      <c r="T1290" s="348"/>
      <c r="U1290" s="348"/>
      <c r="V1290" s="348"/>
      <c r="W1290" s="348"/>
      <c r="X1290" s="348"/>
      <c r="Y1290" s="345" t="s">
        <v>472</v>
      </c>
      <c r="Z1290" s="346"/>
      <c r="AA1290" s="346"/>
      <c r="AB1290" s="346"/>
      <c r="AC1290" s="278" t="s">
        <v>457</v>
      </c>
      <c r="AD1290" s="278"/>
      <c r="AE1290" s="278"/>
      <c r="AF1290" s="278"/>
      <c r="AG1290" s="278"/>
      <c r="AH1290" s="345" t="s">
        <v>380</v>
      </c>
      <c r="AI1290" s="347"/>
      <c r="AJ1290" s="347"/>
      <c r="AK1290" s="347"/>
      <c r="AL1290" s="347" t="s">
        <v>21</v>
      </c>
      <c r="AM1290" s="347"/>
      <c r="AN1290" s="347"/>
      <c r="AO1290" s="428"/>
      <c r="AP1290" s="429" t="s">
        <v>419</v>
      </c>
      <c r="AQ1290" s="429"/>
      <c r="AR1290" s="429"/>
      <c r="AS1290" s="429"/>
      <c r="AT1290" s="429"/>
      <c r="AU1290" s="429"/>
      <c r="AV1290" s="429"/>
      <c r="AW1290" s="429"/>
      <c r="AX1290" s="429"/>
    </row>
    <row r="1291" spans="1:50" ht="26.25" customHeight="1" x14ac:dyDescent="0.15">
      <c r="A1291" s="1060">
        <v>1</v>
      </c>
      <c r="B1291" s="1060">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0">
        <v>2</v>
      </c>
      <c r="B1292" s="1060">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0">
        <v>3</v>
      </c>
      <c r="B1293" s="1060">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0">
        <v>4</v>
      </c>
      <c r="B1294" s="1060">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0">
        <v>5</v>
      </c>
      <c r="B1295" s="1060">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0">
        <v>6</v>
      </c>
      <c r="B1296" s="1060">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0">
        <v>7</v>
      </c>
      <c r="B1297" s="1060">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0">
        <v>8</v>
      </c>
      <c r="B1298" s="1060">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0">
        <v>9</v>
      </c>
      <c r="B1299" s="1060">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0">
        <v>10</v>
      </c>
      <c r="B1300" s="1060">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0">
        <v>11</v>
      </c>
      <c r="B1301" s="1060">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0">
        <v>12</v>
      </c>
      <c r="B1302" s="1060">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0">
        <v>13</v>
      </c>
      <c r="B1303" s="1060">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0">
        <v>14</v>
      </c>
      <c r="B1304" s="1060">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0">
        <v>15</v>
      </c>
      <c r="B1305" s="1060">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0">
        <v>16</v>
      </c>
      <c r="B1306" s="1060">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0">
        <v>17</v>
      </c>
      <c r="B1307" s="1060">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0">
        <v>18</v>
      </c>
      <c r="B1308" s="1060">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0">
        <v>19</v>
      </c>
      <c r="B1309" s="1060">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0">
        <v>20</v>
      </c>
      <c r="B1310" s="1060">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0">
        <v>21</v>
      </c>
      <c r="B1311" s="1060">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0">
        <v>22</v>
      </c>
      <c r="B1312" s="1060">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0">
        <v>23</v>
      </c>
      <c r="B1313" s="1060">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0">
        <v>24</v>
      </c>
      <c r="B1314" s="1060">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0">
        <v>25</v>
      </c>
      <c r="B1315" s="1060">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0">
        <v>26</v>
      </c>
      <c r="B1316" s="1060">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0">
        <v>27</v>
      </c>
      <c r="B1317" s="1060">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0">
        <v>28</v>
      </c>
      <c r="B1318" s="1060">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0">
        <v>29</v>
      </c>
      <c r="B1319" s="1060">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0">
        <v>30</v>
      </c>
      <c r="B1320" s="1060">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2" sqref="N12"/>
    </sheetView>
  </sheetViews>
  <sheetFormatPr defaultRowHeight="13.5" x14ac:dyDescent="0.15"/>
  <sheetData/>
  <phoneticPr fontId="5"/>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2019-08-06T04:51:05Z</cp:lastPrinted>
  <dcterms:created xsi:type="dcterms:W3CDTF">2012-03-13T00:50:25Z</dcterms:created>
  <dcterms:modified xsi:type="dcterms:W3CDTF">2020-12-10T09:49:47Z</dcterms:modified>
</cp:coreProperties>
</file>