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25FB955-4898-486A-B149-310502CE2F60}" xr6:coauthVersionLast="36" xr6:coauthVersionMax="36" xr10:uidLastSave="{00000000-0000-0000-0000-000000000000}"/>
  <bookViews>
    <workbookView xWindow="220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AM101" i="3" l="1"/>
  <c r="P27" i="3" l="1"/>
  <c r="P25" i="3"/>
  <c r="P23"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<sst xmlns="http://schemas.openxmlformats.org/spreadsheetml/2006/main" count="3105" uniqueCount="731">
  <si>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</si>
  <si>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</si>
  <si>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</si>
  <si>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</si>
  <si>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</si>
  <si>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</si>
  <si>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</si>
  <si>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</si>
  <si>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</si>
  <si>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</si>
  <si>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</si>
  <si>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</si>
  <si>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</si>
  <si>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</si>
  <si>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</si>
  <si>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</si>
  <si>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</si>
  <si>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</si>
  <si>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</si>
  <si>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</si>
  <si>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</si>
  <si>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</si>
  <si>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</si>
  <si>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</si>
  <si>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</si>
  <si>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</si>
  <si>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</si>
  <si>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</si>
  <si>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</si>
  <si>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</si>
  <si>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</si>
  <si>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</si>
  <si>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</si>
  <si>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</si>
  <si>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</si>
  <si>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</si>
  <si>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</si>
  <si>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</si>
  <si>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</si>
  <si>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</si>
  <si>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</si>
  <si>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</si>
  <si>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</si>
  <si>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</si>
  <si>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</si>
  <si>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</si>
  <si>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</si>
  <si>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</si>
  <si>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</si>
  <si>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</si>
  <si>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</si>
  <si>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</si>
  <si>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</si>
  <si>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</si>
  <si>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</si>
  <si>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</si>
  <si>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</si>
  <si>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</si>
  <si>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</si>
  <si>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</si>
  <si>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</si>
  <si>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</si>
  <si>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</si>
  <si>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</si>
  <si>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</si>
  <si>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</si>
  <si>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</si>
  <si>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</si>
  <si>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</si>
  <si>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</si>
  <si>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</si>
  <si>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</si>
  <si>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</si>
  <si>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</si>
  <si>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</si>
  <si>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</si>
  <si>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</si>
  <si>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</si>
  <si>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</si>
  <si>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</si>
  <si>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</si>
  <si>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</si>
  <si>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</si>
  <si>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</si>
  <si>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</si>
  <si>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</si>
  <si>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</si>
  <si>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</si>
  <si>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</si>
  <si>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</si>
  <si>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</si>
  <si>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</si>
  <si>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</si>
  <si>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</si>
  <si>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</si>
  <si>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</si>
  <si>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</si>
  <si>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</si>
  <si>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</si>
  <si>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</si>
  <si>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</si>
  <si>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</si>
  <si>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</si>
  <si>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</si>
  <si>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</si>
  <si>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</si>
  <si>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</si>
  <si>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</si>
  <si>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</si>
  <si>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</si>
  <si>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</si>
  <si>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</si>
  <si>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</si>
  <si>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</si>
  <si>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</si>
  <si>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</si>
  <si>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</si>
  <si>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</si>
  <si>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</si>
  <si>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</si>
  <si>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</si>
  <si>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</si>
  <si>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</si>
  <si>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</si>
  <si>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</si>
  <si>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</si>
  <si>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</si>
  <si>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</si>
  <si>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</si>
  <si>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</si>
  <si>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</si>
  <si>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</si>
  <si>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</si>
  <si>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</si>
  <si>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</si>
  <si>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</si>
  <si>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</si>
  <si>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</si>
  <si>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</si>
  <si>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</si>
  <si>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</si>
  <si>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</si>
  <si>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</si>
  <si>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</si>
  <si>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</si>
  <si>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</si>
  <si>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</si>
  <si>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</si>
  <si>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</si>
  <si>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</si>
  <si>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</si>
  <si>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</si>
  <si>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</si>
  <si>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</si>
  <si>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</si>
  <si>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</si>
  <si>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</si>
  <si>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</si>
  <si>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</si>
  <si>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</si>
  <si>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</si>
  <si>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</si>
  <si>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</si>
  <si>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</si>
  <si>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</si>
  <si>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</si>
  <si>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</si>
  <si>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</si>
  <si>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</si>
  <si>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</si>
  <si>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</si>
  <si>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</si>
  <si>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</si>
  <si>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</si>
  <si>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</si>
  <si>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</si>
  <si>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</si>
  <si>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</si>
  <si>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</si>
  <si>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</si>
  <si>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</si>
  <si>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</si>
  <si>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</si>
  <si>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</si>
  <si>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</si>
  <si>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</si>
  <si>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</si>
  <si>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</si>
  <si>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</si>
  <si>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</si>
  <si>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</si>
  <si>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</si>
  <si>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</si>
  <si>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</si>
  <si>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</si>
  <si>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</si>
  <si>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</si>
  <si>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</si>
  <si>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</si>
  <si>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</si>
  <si>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</si>
  <si>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</si>
  <si>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</si>
  <si>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</si>
  <si>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</si>
  <si>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</si>
  <si>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</si>
  <si>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</si>
  <si>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</si>
  <si>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</si>
  <si>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</si>
  <si>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</si>
  <si>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</si>
  <si>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</si>
  <si>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</si>
  <si>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</si>
  <si>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</si>
  <si>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</si>
  <si>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</si>
  <si>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</si>
  <si>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</si>
  <si>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</si>
  <si>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</si>
  <si>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</si>
  <si>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</si>
  <si>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</si>
  <si>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</si>
  <si>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</si>
  <si>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</si>
  <si>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</si>
  <si>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</si>
  <si>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</si>
  <si>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</si>
  <si>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</si>
  <si>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</si>
  <si>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</si>
  <si>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</si>
  <si>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</si>
  <si>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</si>
  <si>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</si>
  <si>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</si>
  <si>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</si>
  <si>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</si>
  <si>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</si>
  <si>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</si>
  <si>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</si>
  <si>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</si>
  <si>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</si>
  <si>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</si>
  <si>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</si>
  <si>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</si>
  <si>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</si>
  <si>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</si>
  <si>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</si>
  <si>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</si>
  <si>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</si>
  <si>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</si>
  <si>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</si>
  <si>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</si>
  <si>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</si>
  <si>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</si>
  <si>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</si>
  <si>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</si>
  <si>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</si>
  <si>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</si>
  <si>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</si>
  <si>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</si>
  <si>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</si>
  <si>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</si>
  <si>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</si>
  <si>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</si>
  <si>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</si>
  <si>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</si>
  <si>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</si>
  <si>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</si>
  <si>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</si>
  <si>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</si>
  <si>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</si>
  <si>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</si>
  <si>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</si>
  <si>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</si>
  <si>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</si>
  <si>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</si>
  <si>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</si>
  <si>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</si>
  <si>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</si>
  <si>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</si>
  <si>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</si>
  <si>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</si>
  <si>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</si>
  <si>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</si>
  <si>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</si>
  <si>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</si>
  <si>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</si>
  <si>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</si>
  <si>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</si>
  <si>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</si>
  <si>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</si>
  <si>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</si>
  <si>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</si>
  <si>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</si>
  <si>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</si>
  <si>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</si>
  <si>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</si>
  <si>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</si>
  <si>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</si>
  <si>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</si>
  <si>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</si>
  <si>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</si>
  <si>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</si>
  <si>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</si>
  <si>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</si>
  <si>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</si>
  <si>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</si>
  <si>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</si>
  <si>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</si>
  <si>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</si>
  <si>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</si>
  <si>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</si>
  <si>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</si>
  <si>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</si>
  <si>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</si>
  <si>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</si>
  <si>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</si>
  <si>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</si>
  <si>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</si>
  <si>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</si>
  <si>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</si>
  <si>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</si>
  <si>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</si>
  <si>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</si>
  <si>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</si>
  <si>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</si>
  <si>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</si>
  <si>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</si>
  <si>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</si>
  <si>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</si>
  <si>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</si>
  <si>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</si>
  <si>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</si>
  <si>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</si>
  <si>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</si>
  <si>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</si>
  <si>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</si>
  <si>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</si>
  <si>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</si>
  <si>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</si>
  <si>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</si>
  <si>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</si>
  <si>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</si>
  <si>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</si>
  <si>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</si>
  <si>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</si>
  <si>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</si>
  <si>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</si>
  <si>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</si>
  <si>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</si>
  <si>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</si>
  <si>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</si>
  <si>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</si>
  <si>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</si>
  <si>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</si>
  <si>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</si>
  <si>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</si>
  <si>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</si>
  <si>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</si>
  <si>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</si>
  <si>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</si>
  <si>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</si>
  <si>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</si>
  <si>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</si>
  <si>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</si>
  <si>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</si>
  <si>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</si>
  <si>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</si>
  <si>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</si>
  <si>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</si>
  <si>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</si>
  <si>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</si>
  <si>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</si>
  <si>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</si>
  <si>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</si>
  <si>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</si>
  <si>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</si>
  <si>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</si>
  <si>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</si>
  <si>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</si>
  <si>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</si>
  <si>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</si>
  <si>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</si>
  <si>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</si>
  <si>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</si>
  <si>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</si>
  <si>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</si>
  <si>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</si>
  <si>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</si>
  <si>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</si>
  <si>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</si>
  <si>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</si>
  <si>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</si>
  <si>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</si>
  <si>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</si>
  <si>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</si>
  <si>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</si>
  <si>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</si>
  <si>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</si>
  <si>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</si>
  <si>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</si>
  <si>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</si>
  <si>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</si>
  <si>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</si>
  <si>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</si>
  <si>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</si>
  <si>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</si>
  <si>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</si>
  <si>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</si>
  <si>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</si>
  <si>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</si>
  <si>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</si>
  <si>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</si>
  <si>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</si>
  <si>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</si>
  <si>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</si>
  <si>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</si>
  <si>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</si>
  <si>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</si>
  <si>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</si>
  <si>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</si>
  <si>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</si>
  <si>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</si>
  <si>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</si>
  <si>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</si>
  <si>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</si>
  <si>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</si>
  <si>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</si>
  <si>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</si>
  <si>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</si>
  <si>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</si>
  <si>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</si>
  <si>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</si>
  <si>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</si>
  <si>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</si>
  <si>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</si>
  <si>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</si>
  <si>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</si>
  <si>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</si>
  <si>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</si>
  <si>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</si>
  <si>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</si>
  <si>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</si>
  <si>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</si>
  <si>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</si>
  <si>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</si>
  <si>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</si>
  <si>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</si>
  <si>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</si>
  <si>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</si>
  <si>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</si>
  <si>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</si>
  <si>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</si>
  <si>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</si>
  <si>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</si>
  <si>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</si>
  <si>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</si>
  <si>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</si>
  <si>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</si>
  <si>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</si>
  <si>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</si>
  <si>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</si>
  <si>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</si>
  <si>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</si>
  <si>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</si>
  <si>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</si>
  <si>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</si>
  <si>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</si>
  <si>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</si>
  <si>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</si>
  <si>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</si>
  <si>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</si>
  <si>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</si>
  <si>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</si>
  <si>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</si>
  <si>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</si>
  <si>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</si>
  <si>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</si>
  <si>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</si>
  <si>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</si>
  <si>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</si>
  <si>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</si>
  <si>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</si>
  <si>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</si>
  <si>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</si>
  <si>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</si>
  <si>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</si>
  <si>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</si>
  <si>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</si>
  <si>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</si>
  <si>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</si>
  <si>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</si>
  <si>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</si>
  <si>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</si>
  <si>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</si>
  <si>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</si>
  <si>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</si>
  <si>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</si>
  <si>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</si>
  <si>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</si>
  <si>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</si>
  <si>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</si>
  <si>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</si>
  <si>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</si>
  <si>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</si>
  <si>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</si>
  <si>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</si>
  <si>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</si>
  <si>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</si>
  <si>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</si>
  <si>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</si>
  <si>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</si>
  <si>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</si>
  <si>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</si>
  <si>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</si>
  <si>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</si>
  <si>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</si>
  <si>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</si>
  <si>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</si>
  <si>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</si>
  <si>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</si>
  <si>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</si>
  <si>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</si>
  <si>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</si>
  <si>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</si>
  <si>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</si>
  <si>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</si>
  <si>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</si>
  <si>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</si>
  <si>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</si>
  <si>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</si>
  <si>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</si>
  <si>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</si>
  <si>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</si>
  <si>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</si>
  <si>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</si>
  <si>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</si>
  <si>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</si>
  <si>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</si>
  <si>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</si>
  <si>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</si>
  <si>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</si>
  <si>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</si>
  <si>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</si>
  <si>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</si>
  <si>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</si>
  <si>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</si>
  <si>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</si>
  <si>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</si>
  <si>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</si>
  <si>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</si>
  <si>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</si>
  <si>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</si>
  <si>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</si>
  <si>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</si>
  <si>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</si>
  <si>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</si>
  <si>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</si>
  <si>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</si>
  <si>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</si>
  <si>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</si>
  <si>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</si>
  <si>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</si>
  <si>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phoneticPr fontId="5"/>
  </si>
  <si>
    <t>百万円</t>
    <phoneticPr fontId="5"/>
  </si>
  <si>
    <t>百万円/件</t>
    <phoneticPr fontId="5"/>
  </si>
  <si>
    <t>-</t>
    <phoneticPr fontId="5"/>
  </si>
  <si>
    <t>文部科学省</t>
    <phoneticPr fontId="5"/>
  </si>
  <si>
    <t>芸術祭・芸術選奨</t>
    <phoneticPr fontId="5"/>
  </si>
  <si>
    <t>昭和２１年度</t>
    <phoneticPr fontId="5"/>
  </si>
  <si>
    <t>終了予定なし</t>
    <phoneticPr fontId="5"/>
  </si>
  <si>
    <t>文化芸術振興法　第８条</t>
    <phoneticPr fontId="5"/>
  </si>
  <si>
    <t>優れた成果を上げた公演・芸術家等を顕彰するとともに、優れた舞台芸術の主催公演を実施することで、優れた芸術文化活動が活発に行われるような環境を醸成する。</t>
    <phoneticPr fontId="5"/>
  </si>
  <si>
    <t>-</t>
    <phoneticPr fontId="5"/>
  </si>
  <si>
    <t>-</t>
    <phoneticPr fontId="5"/>
  </si>
  <si>
    <t>-</t>
    <phoneticPr fontId="5"/>
  </si>
  <si>
    <t>芸術祭等運営費</t>
    <phoneticPr fontId="5"/>
  </si>
  <si>
    <t>文化芸術振興委託費</t>
  </si>
  <si>
    <t>芸能賞金</t>
  </si>
  <si>
    <t>委員等旅費</t>
  </si>
  <si>
    <t>職員旅費</t>
  </si>
  <si>
    <t>今年度の参加公演・作品参加数が、芸術祭の過去3年間の参加公演・作品申込数の平均となることを目標とする。</t>
    <phoneticPr fontId="5"/>
  </si>
  <si>
    <t>芸術祭参加公演・参加作品申込数</t>
    <phoneticPr fontId="5"/>
  </si>
  <si>
    <t>-</t>
    <phoneticPr fontId="5"/>
  </si>
  <si>
    <t>当該年度の芸術祭参加公演・参加作品申込数の実績</t>
    <phoneticPr fontId="5"/>
  </si>
  <si>
    <t>②芸術選奨歴代受賞者のうち過去3か年における文化勲章・文化功労者・紫綬褒章・日本芸術院賞受賞者数を目標とする。</t>
    <phoneticPr fontId="5"/>
  </si>
  <si>
    <t>②芸術選奨は、芸術選奨歴代受賞者のうち文化勲章・文化功労者・紫綬褒章・日本芸術院賞受賞者数。</t>
    <phoneticPr fontId="5"/>
  </si>
  <si>
    <t>芸術選奨歴代受賞者のうち当該年度の文化勲章・文化功労者・紫綬褒章・日本芸術院賞受賞者数の実績</t>
    <phoneticPr fontId="5"/>
  </si>
  <si>
    <t>①芸術祭
芸術祭参加公演・作品参加数</t>
    <phoneticPr fontId="5"/>
  </si>
  <si>
    <t>件</t>
    <phoneticPr fontId="5"/>
  </si>
  <si>
    <t>②芸術選奨
顕彰対象者数</t>
    <phoneticPr fontId="5"/>
  </si>
  <si>
    <t>人</t>
    <phoneticPr fontId="5"/>
  </si>
  <si>
    <t>芸術祭の実施に係る経費／参加公演・作品参加数　　　　　　　　　　　　　　</t>
    <phoneticPr fontId="5"/>
  </si>
  <si>
    <t>298/276</t>
    <phoneticPr fontId="5"/>
  </si>
  <si>
    <t>298/296</t>
    <phoneticPr fontId="5"/>
  </si>
  <si>
    <t>275/285</t>
    <phoneticPr fontId="5"/>
  </si>
  <si>
    <t>／　</t>
    <phoneticPr fontId="5"/>
  </si>
  <si>
    <t>　　/</t>
    <phoneticPr fontId="5"/>
  </si>
  <si>
    <t>／　　　　　　　　　　　　　　</t>
    <phoneticPr fontId="5"/>
  </si>
  <si>
    <t>／　　　　　　　　　　　　　　</t>
    <phoneticPr fontId="5"/>
  </si>
  <si>
    <t>　　/</t>
    <phoneticPr fontId="5"/>
  </si>
  <si>
    <t>％</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</si>
  <si>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phoneticPr fontId="5"/>
  </si>
  <si>
    <t>-</t>
    <phoneticPr fontId="5"/>
  </si>
  <si>
    <t>内閣府の世論調査（平成21年）では、文化芸術の体験・活動の重要性を肯定する者は88.4%にのぼっており、本事業の目的である芸術活動の奨励と振興は、国民や社会のニーズを反映した事業と言える。</t>
    <phoneticPr fontId="5"/>
  </si>
  <si>
    <t>国が実施している参加型の顕彰は他に実施されておらず、芸術振興のために意義のある事業である。</t>
    <phoneticPr fontId="5"/>
  </si>
  <si>
    <t>有識者等で構成する選定委員会により選定を行い、競争性を確保している。</t>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</si>
  <si>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</si>
  <si>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</si>
  <si>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真に必要なもののみ支出しており合理的である</t>
    <phoneticPr fontId="5"/>
  </si>
  <si>
    <t>事業目的に応じ、適切に執行している。</t>
    <phoneticPr fontId="5"/>
  </si>
  <si>
    <t>芸術祭参加申込手続きの電子化等による経費の削減により、相当の執行額の削減に努めている。</t>
    <phoneticPr fontId="5"/>
  </si>
  <si>
    <t>有識者による審査会等を行い効果的な事業を選択している。</t>
    <phoneticPr fontId="5"/>
  </si>
  <si>
    <t>見込みより多くの公演が参加しており、活動実績は見合っている。</t>
    <phoneticPr fontId="5"/>
  </si>
  <si>
    <t>462</t>
    <phoneticPr fontId="5"/>
  </si>
  <si>
    <t>368</t>
    <phoneticPr fontId="5"/>
  </si>
  <si>
    <t>396</t>
    <phoneticPr fontId="5"/>
  </si>
  <si>
    <t>362</t>
    <phoneticPr fontId="5"/>
  </si>
  <si>
    <t>357</t>
    <phoneticPr fontId="5"/>
  </si>
  <si>
    <t>353</t>
    <phoneticPr fontId="5"/>
  </si>
  <si>
    <t>333</t>
    <phoneticPr fontId="5"/>
  </si>
  <si>
    <t>文部科学省</t>
    <phoneticPr fontId="5"/>
  </si>
  <si>
    <t>12-1 文化芸術の創造・発展・継承と教育の充実</t>
    <phoneticPr fontId="5"/>
  </si>
  <si>
    <t>文化庁</t>
    <phoneticPr fontId="5"/>
  </si>
  <si>
    <t>-</t>
    <phoneticPr fontId="5"/>
  </si>
  <si>
    <t>参事官（芸術文化担当）付</t>
    <rPh sb="11" eb="12">
      <t>ヅキ</t>
    </rPh>
    <phoneticPr fontId="5"/>
  </si>
  <si>
    <t>参事官　坪田知広</t>
    <rPh sb="0" eb="3">
      <t>サンジカン</t>
    </rPh>
    <rPh sb="4" eb="6">
      <t>ツボタ</t>
    </rPh>
    <rPh sb="6" eb="8">
      <t>トモヒロ</t>
    </rPh>
    <phoneticPr fontId="5"/>
  </si>
  <si>
    <t>文化芸術推進基本計画－文化芸術の「多様な価値」を活かして，未来をつくる－（第1期）（平成30年3月6日閣議決定）</t>
    <phoneticPr fontId="5"/>
  </si>
  <si>
    <t>-</t>
    <phoneticPr fontId="5"/>
  </si>
  <si>
    <t>-</t>
    <phoneticPr fontId="5"/>
  </si>
  <si>
    <t>275/285</t>
    <phoneticPr fontId="5"/>
  </si>
  <si>
    <t>日本の誇りとして「文化・芸術」を挙げる国民の割合</t>
    <phoneticPr fontId="5"/>
  </si>
  <si>
    <t>無</t>
  </si>
  <si>
    <t>‐</t>
  </si>
  <si>
    <t>当初の見込みを超える参加数があり、芸術活動の奨励と振興の目的に資しており、達成手段として適切な事業である。</t>
    <rPh sb="10" eb="12">
      <t>サンカ</t>
    </rPh>
    <phoneticPr fontId="5"/>
  </si>
  <si>
    <t>舞台芸術創造活動の一層の活性化や国民の鑑賞機会の拡大に資するよう、上記点検結果に基づき、参加作品の参加対象期間の拡充を行う。</t>
  </si>
  <si>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</si>
  <si>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t>
    <phoneticPr fontId="5"/>
  </si>
  <si>
    <t>芸術祭は、参加公演・参加作品を募集するための募集チラシを各種支援事業採択団体へ送付し、広報効果を高めており、適切に事業を実施している。芸術選奨は、平成30年度から一般競争入札を実施しており、三者の応募があった。契約の在り方についても特に問題なく適切に事業を実施している。</t>
    <rPh sb="73" eb="75">
      <t>ヘイセイ</t>
    </rPh>
    <rPh sb="83" eb="85">
      <t>キョウソウ</t>
    </rPh>
    <rPh sb="85" eb="87">
      <t>ニュウサツ</t>
    </rPh>
    <rPh sb="88" eb="90">
      <t>ジッシ</t>
    </rPh>
    <phoneticPr fontId="5"/>
  </si>
  <si>
    <t>D.株式会社ＪＴＢコミュニケーションデザイン</t>
    <rPh sb="2" eb="4">
      <t>カブシキ</t>
    </rPh>
    <rPh sb="4" eb="6">
      <t>カイシャ</t>
    </rPh>
    <phoneticPr fontId="5"/>
  </si>
  <si>
    <t>人件費</t>
    <rPh sb="0" eb="3">
      <t>ジンケンヒ</t>
    </rPh>
    <phoneticPr fontId="5"/>
  </si>
  <si>
    <t>賃金</t>
    <rPh sb="0" eb="2">
      <t>チンギン</t>
    </rPh>
    <phoneticPr fontId="5"/>
  </si>
  <si>
    <t>事業費</t>
    <rPh sb="0" eb="3">
      <t>ジギョウヒ</t>
    </rPh>
    <phoneticPr fontId="5"/>
  </si>
  <si>
    <t>会場費、会場設営費、運営費、賞状等作成費等</t>
    <phoneticPr fontId="5"/>
  </si>
  <si>
    <t>一般管理費</t>
    <rPh sb="0" eb="2">
      <t>イッパン</t>
    </rPh>
    <rPh sb="2" eb="5">
      <t>カンリヒ</t>
    </rPh>
    <phoneticPr fontId="5"/>
  </si>
  <si>
    <t>人件費及び事業費の10%</t>
    <rPh sb="0" eb="4">
      <t>ジンケンヒオヨ</t>
    </rPh>
    <rPh sb="5" eb="8">
      <t>ジギョウヒ</t>
    </rPh>
    <phoneticPr fontId="5"/>
  </si>
  <si>
    <t>芸能賞金</t>
    <rPh sb="0" eb="2">
      <t>ゲイノウ</t>
    </rPh>
    <rPh sb="2" eb="4">
      <t>ショウキン</t>
    </rPh>
    <phoneticPr fontId="5"/>
  </si>
  <si>
    <t>芸術選奨に係る芸能賞金</t>
    <rPh sb="0" eb="2">
      <t>ゲイジュツ</t>
    </rPh>
    <rPh sb="2" eb="4">
      <t>センショウ</t>
    </rPh>
    <rPh sb="5" eb="6">
      <t>カカ</t>
    </rPh>
    <rPh sb="7" eb="9">
      <t>ゲイノウ</t>
    </rPh>
    <rPh sb="9" eb="11">
      <t>ショウキン</t>
    </rPh>
    <phoneticPr fontId="5"/>
  </si>
  <si>
    <t>株式会社ＪＴＢコミュニケーションデザイン</t>
    <rPh sb="0" eb="2">
      <t>カブシキ</t>
    </rPh>
    <rPh sb="2" eb="4">
      <t>カイシャ</t>
    </rPh>
    <phoneticPr fontId="5"/>
  </si>
  <si>
    <t>芸術選奨贈呈式及び祝賀会の運営業務</t>
    <phoneticPr fontId="5"/>
  </si>
  <si>
    <t>－</t>
    <phoneticPr fontId="5"/>
  </si>
  <si>
    <t>個人Ａ</t>
    <rPh sb="0" eb="2">
      <t>コジン</t>
    </rPh>
    <phoneticPr fontId="5"/>
  </si>
  <si>
    <t>-</t>
    <phoneticPr fontId="5"/>
  </si>
  <si>
    <t>-</t>
    <phoneticPr fontId="5"/>
  </si>
  <si>
    <t>個人Ｂ</t>
    <rPh sb="0" eb="2">
      <t>コジン</t>
    </rPh>
    <phoneticPr fontId="5"/>
  </si>
  <si>
    <t>－</t>
    <phoneticPr fontId="5"/>
  </si>
  <si>
    <t>個人Ｃ</t>
    <rPh sb="0" eb="2">
      <t>コジン</t>
    </rPh>
    <phoneticPr fontId="5"/>
  </si>
  <si>
    <t>-</t>
    <phoneticPr fontId="5"/>
  </si>
  <si>
    <t>個人Ｄ</t>
    <rPh sb="0" eb="2">
      <t>コジン</t>
    </rPh>
    <phoneticPr fontId="5"/>
  </si>
  <si>
    <t>-</t>
    <phoneticPr fontId="5"/>
  </si>
  <si>
    <t>－</t>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</si>
  <si>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</si>
  <si>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</si>
  <si>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</si>
  <si>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</si>
  <si>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t>
    <phoneticPr fontId="5"/>
  </si>
  <si>
    <t>個人Ｉ</t>
    <rPh sb="0" eb="2">
      <t>コジン</t>
    </rPh>
    <phoneticPr fontId="5"/>
  </si>
  <si>
    <t>-</t>
    <phoneticPr fontId="5"/>
  </si>
  <si>
    <t>個人Ｊ</t>
    <rPh sb="0" eb="2">
      <t>コジン</t>
    </rPh>
    <phoneticPr fontId="5"/>
  </si>
  <si>
    <t>C.日本放送協会</t>
    <rPh sb="2" eb="4">
      <t>ニホン</t>
    </rPh>
    <rPh sb="4" eb="6">
      <t>ホウソウ</t>
    </rPh>
    <rPh sb="6" eb="8">
      <t>キョウカイ</t>
    </rPh>
    <phoneticPr fontId="5"/>
  </si>
  <si>
    <t>芸術祭大賞に係る賞金</t>
  </si>
  <si>
    <t>公演事業費</t>
  </si>
  <si>
    <t>出演費、音楽費、文芸費、舞台費、運搬費等</t>
  </si>
  <si>
    <t>事業費</t>
  </si>
  <si>
    <t>会場費、会場設営費、運営費、賞状等作成費等</t>
  </si>
  <si>
    <t>人件費</t>
  </si>
  <si>
    <t>一般管理費</t>
  </si>
  <si>
    <t>上記経費10％</t>
  </si>
  <si>
    <t>B.株式会社JTBコミュニケーションデザイン</t>
  </si>
  <si>
    <t>公益財団法人新国立劇場運営財団</t>
  </si>
  <si>
    <t>バレエ公演</t>
  </si>
  <si>
    <t>随意契約
（企画競争）</t>
  </si>
  <si>
    <t>公益財団法人日本オーケストラ連盟</t>
  </si>
  <si>
    <t>-</t>
    <phoneticPr fontId="5"/>
  </si>
  <si>
    <t>独立行政法人日本芸術文化振興会</t>
  </si>
  <si>
    <t>公益財団法人国立劇場おきなわ運営財団</t>
  </si>
  <si>
    <t>アジア・太平洋地域芸能公演</t>
  </si>
  <si>
    <t>-</t>
    <phoneticPr fontId="5"/>
  </si>
  <si>
    <t>能楽公演</t>
  </si>
  <si>
    <t>演劇公演</t>
  </si>
  <si>
    <t>株式会社JTBコミュニケーションデザイン</t>
  </si>
  <si>
    <t>芸術祭賞贈呈式及び祝賀会の運営業務等</t>
  </si>
  <si>
    <t>-</t>
    <phoneticPr fontId="5"/>
  </si>
  <si>
    <t>日本放送協会</t>
  </si>
  <si>
    <t>その他</t>
  </si>
  <si>
    <t>-</t>
    <phoneticPr fontId="5"/>
  </si>
  <si>
    <t>-</t>
    <phoneticPr fontId="5"/>
  </si>
  <si>
    <t>個人C</t>
  </si>
  <si>
    <t>名古屋テレビ放送株式会社</t>
  </si>
  <si>
    <r>
      <t>芸能賞金（0.6×</t>
    </r>
    <r>
      <rPr>
        <sz val="11"/>
        <rFont val="ＭＳ Ｐゴシック"/>
        <family val="3"/>
        <charset val="128"/>
      </rPr>
      <t>2</t>
    </r>
    <r>
      <rPr>
        <sz val="11"/>
        <rFont val="ＭＳ Ｐゴシック"/>
        <family val="3"/>
        <charset val="128"/>
      </rPr>
      <t>、0.3×</t>
    </r>
    <r>
      <rPr>
        <sz val="11"/>
        <rFont val="ＭＳ Ｐゴシック"/>
        <family val="3"/>
        <charset val="128"/>
      </rPr>
      <t>2</t>
    </r>
    <r>
      <rPr>
        <sz val="11"/>
        <rFont val="ＭＳ Ｐゴシック"/>
        <family val="3"/>
        <charset val="128"/>
      </rPr>
      <t>）</t>
    </r>
    <phoneticPr fontId="5"/>
  </si>
  <si>
    <t>芸能賞金（0.3×2）</t>
    <phoneticPr fontId="5"/>
  </si>
  <si>
    <t>株式会社　ニッポン放送</t>
  </si>
  <si>
    <t>個人A</t>
    <phoneticPr fontId="5"/>
  </si>
  <si>
    <t>個人B</t>
    <phoneticPr fontId="5"/>
  </si>
  <si>
    <t>有限会社　邦楽ジャーナル</t>
    <rPh sb="0" eb="4">
      <t>ユウゲンガイシャ</t>
    </rPh>
    <rPh sb="5" eb="7">
      <t>ホウガク</t>
    </rPh>
    <phoneticPr fontId="5"/>
  </si>
  <si>
    <t>一般財団法人谷桃子バレエ団</t>
    <rPh sb="0" eb="2">
      <t>イッパン</t>
    </rPh>
    <rPh sb="2" eb="4">
      <t>ザイダン</t>
    </rPh>
    <rPh sb="4" eb="6">
      <t>ホウジン</t>
    </rPh>
    <rPh sb="6" eb="7">
      <t>タニ</t>
    </rPh>
    <rPh sb="7" eb="9">
      <t>モモコ</t>
    </rPh>
    <rPh sb="12" eb="13">
      <t>ダン</t>
    </rPh>
    <phoneticPr fontId="5"/>
  </si>
  <si>
    <t>一般社団法人ＳＥＮＤＡＩ座プロジェクト</t>
    <rPh sb="0" eb="2">
      <t>イッパン</t>
    </rPh>
    <rPh sb="2" eb="6">
      <t>シャダンホウジン</t>
    </rPh>
    <rPh sb="12" eb="13">
      <t>ザ</t>
    </rPh>
    <phoneticPr fontId="5"/>
  </si>
  <si>
    <t>公益財団法人　日本伝統文化振興財団</t>
    <phoneticPr fontId="5"/>
  </si>
  <si>
    <r>
      <t>アジアオーケストラウィーク2</t>
    </r>
    <r>
      <rPr>
        <sz val="11"/>
        <rFont val="ＭＳ Ｐゴシック"/>
        <family val="3"/>
        <charset val="128"/>
      </rPr>
      <t>018</t>
    </r>
    <phoneticPr fontId="5"/>
  </si>
  <si>
    <t>オープニング・歌舞伎公演</t>
    <phoneticPr fontId="5"/>
  </si>
  <si>
    <t>舞踊・邦楽公演</t>
    <phoneticPr fontId="5"/>
  </si>
  <si>
    <t>邦舞公演（東西名流舞踊鑑賞会）</t>
    <phoneticPr fontId="5"/>
  </si>
  <si>
    <t>オペラ公演</t>
    <phoneticPr fontId="5"/>
  </si>
  <si>
    <t>文化庁芸術祭の今後のあり方に係る調査研究</t>
    <phoneticPr fontId="5"/>
  </si>
  <si>
    <t>一般社団法人　芸術と創造</t>
    <rPh sb="0" eb="2">
      <t>イッパン</t>
    </rPh>
    <rPh sb="2" eb="6">
      <t>シャダンホウジン</t>
    </rPh>
    <rPh sb="7" eb="9">
      <t>ゲイジュツ</t>
    </rPh>
    <rPh sb="10" eb="12">
      <t>ソウゾウ</t>
    </rPh>
    <phoneticPr fontId="5"/>
  </si>
  <si>
    <t>12　文化による心豊かな社会の実現</t>
    <phoneticPr fontId="5"/>
  </si>
  <si>
    <t>外部有識者による点検対象外</t>
    <rPh sb="0" eb="2">
      <t>ガイブ</t>
    </rPh>
    <rPh sb="2" eb="5">
      <t>ユウシキシャ</t>
    </rPh>
    <rPh sb="8" eb="10">
      <t>テンケン</t>
    </rPh>
    <rPh sb="10" eb="13">
      <t>タイショウガイ</t>
    </rPh>
    <phoneticPr fontId="5"/>
  </si>
  <si>
    <t>１．事業評価の観点：この事業は、我が国の舞台芸術、放送、レコード等の芸術の水準向上と普及に資することを目的に祝典や公演の実施、贈賞等を実施するもの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phoneticPr fontId="5"/>
  </si>
  <si>
    <t>-</t>
    <phoneticPr fontId="5"/>
  </si>
  <si>
    <t>公益財団法人新国立劇場運営財団</t>
    <phoneticPr fontId="5"/>
  </si>
  <si>
    <t>A.公益財団法人新国立劇場運営財団</t>
    <phoneticPr fontId="5"/>
  </si>
  <si>
    <t>E.個人A</t>
    <rPh sb="2" eb="4">
      <t>コジン</t>
    </rPh>
    <phoneticPr fontId="5"/>
  </si>
  <si>
    <t>成果実績は、おおむね目標と同等の水準に達している。</t>
    <phoneticPr fontId="5"/>
  </si>
  <si>
    <t>活用されている。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</si>
</sst>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741</xdr:row>
      <xdr:rowOff>0</xdr:rowOff>
    </xdr:from>
    <xdr:to>
      <xdr:col>49</xdr:col>
      <xdr:colOff>245493</xdr:colOff>
      <xdr:row>757</xdr:row>
      <xdr:rowOff>584208</xdr:rowOff>
    </xdr:to>
    <xdr:grpSp>
      <xdr:nvGrpSpPr>
        <xdr:cNvPr id="3" name="グループ化 2">
          <a:extLst>
            <a:ext uri="{FF2B5EF4-FFF2-40B4-BE49-F238E27FC236}">
              <a16:creationId xmlns:a16="http://schemas.microsoft.com/office/drawing/2014/main" id="{881D5955-E2CE-4C17-B259-4851DF2AA0F7}"/>
            </a:ext>
          </a:extLst>
        </xdr:cNvPr>
        <xdr:cNvGrpSpPr/>
      </xdr:nvGrpSpPr>
      <xdr:grpSpPr>
        <a:xfrm>
          <a:off x="1214438" y="41124188"/>
          <a:ext cx="8948961" cy="6608770"/>
          <a:chOff x="1158207" y="42858010"/>
          <a:chExt cx="9010209" cy="6216819"/>
        </a:xfrm>
      </xdr:grpSpPr>
      <xdr:sp macro="" textlink="">
        <xdr:nvSpPr>
          <xdr:cNvPr id="4" name="Rectangle 8">
            <a:extLst>
              <a:ext uri="{FF2B5EF4-FFF2-40B4-BE49-F238E27FC236}">
                <a16:creationId xmlns:a16="http://schemas.microsoft.com/office/drawing/2014/main" id="{0791F956-745A-46AE-8AB4-0A31E31F025C}"/>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5" name="Rectangle 9">
            <a:extLst>
              <a:ext uri="{FF2B5EF4-FFF2-40B4-BE49-F238E27FC236}">
                <a16:creationId xmlns:a16="http://schemas.microsoft.com/office/drawing/2014/main" id="{20C5A7A1-1895-4793-AC6D-EBB23BD9FDD0}"/>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6" name="Rectangle 9">
            <a:extLst>
              <a:ext uri="{FF2B5EF4-FFF2-40B4-BE49-F238E27FC236}">
                <a16:creationId xmlns:a16="http://schemas.microsoft.com/office/drawing/2014/main" id="{C220A7AE-724B-4AC4-93BB-665F4FF4FCEE}"/>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7" name="グループ化 6">
            <a:extLst>
              <a:ext uri="{FF2B5EF4-FFF2-40B4-BE49-F238E27FC236}">
                <a16:creationId xmlns:a16="http://schemas.microsoft.com/office/drawing/2014/main" id="{D56F14FF-F674-4B06-A5B4-132E38301DD4}"/>
              </a:ext>
            </a:extLst>
          </xdr:cNvPr>
          <xdr:cNvGrpSpPr/>
        </xdr:nvGrpSpPr>
        <xdr:grpSpPr>
          <a:xfrm>
            <a:off x="1158207" y="42858010"/>
            <a:ext cx="9010209" cy="6216819"/>
            <a:chOff x="985022" y="28928675"/>
            <a:chExt cx="9015071" cy="6210338"/>
          </a:xfrm>
        </xdr:grpSpPr>
        <xdr:sp macro="" textlink="">
          <xdr:nvSpPr>
            <xdr:cNvPr id="14" name="Rectangle 7">
              <a:extLst>
                <a:ext uri="{FF2B5EF4-FFF2-40B4-BE49-F238E27FC236}">
                  <a16:creationId xmlns:a16="http://schemas.microsoft.com/office/drawing/2014/main" id="{7FFBF2CE-E91E-4ACA-937E-CBD60220C259}"/>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5" name="Rectangle 12">
              <a:extLst>
                <a:ext uri="{FF2B5EF4-FFF2-40B4-BE49-F238E27FC236}">
                  <a16:creationId xmlns:a16="http://schemas.microsoft.com/office/drawing/2014/main" id="{75CAE30E-B0FA-4011-8E03-5E178219EA92}"/>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芸術祭主催公演の制作等。</a:t>
              </a:r>
            </a:p>
          </xdr:txBody>
        </xdr:sp>
        <xdr:sp macro="" textlink="">
          <xdr:nvSpPr>
            <xdr:cNvPr id="16" name="Rectangle 4">
              <a:extLst>
                <a:ext uri="{FF2B5EF4-FFF2-40B4-BE49-F238E27FC236}">
                  <a16:creationId xmlns:a16="http://schemas.microsoft.com/office/drawing/2014/main" id="{1DBED61D-8473-4E0F-9F44-3994DF2486B0}"/>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rgbClr val="000000"/>
                  </a:solidFill>
                  <a:latin typeface="ＭＳ Ｐゴシック"/>
                  <a:ea typeface="ＭＳ Ｐゴシック"/>
                </a:rPr>
                <a:t>２８１百万円</a:t>
              </a:r>
            </a:p>
          </xdr:txBody>
        </xdr:sp>
        <xdr:sp macro="" textlink="">
          <xdr:nvSpPr>
            <xdr:cNvPr id="17" name="Rectangle 5">
              <a:extLst>
                <a:ext uri="{FF2B5EF4-FFF2-40B4-BE49-F238E27FC236}">
                  <a16:creationId xmlns:a16="http://schemas.microsoft.com/office/drawing/2014/main" id="{5EE99A26-568A-41B6-8856-BD52B576B585}"/>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8" name="Rectangle 6">
              <a:extLst>
                <a:ext uri="{FF2B5EF4-FFF2-40B4-BE49-F238E27FC236}">
                  <a16:creationId xmlns:a16="http://schemas.microsoft.com/office/drawing/2014/main" id="{53B2DF40-6525-4D6B-B60B-424FF2AB4C25}"/>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19" name="直線コネクタ 18">
              <a:extLst>
                <a:ext uri="{FF2B5EF4-FFF2-40B4-BE49-F238E27FC236}">
                  <a16:creationId xmlns:a16="http://schemas.microsoft.com/office/drawing/2014/main" id="{4ADAB7CF-A029-474E-A1BB-A875E19DE9F4}"/>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4739AE74-ABAB-4318-81B0-D393F5EC4B14}"/>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2424A7C2-44C4-4A3B-B562-19A81EA86666}"/>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13">
              <a:extLst>
                <a:ext uri="{FF2B5EF4-FFF2-40B4-BE49-F238E27FC236}">
                  <a16:creationId xmlns:a16="http://schemas.microsoft.com/office/drawing/2014/main" id="{8178DB8C-E332-4C0B-94A0-7558E93EC536}"/>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Rectangle 12">
              <a:extLst>
                <a:ext uri="{FF2B5EF4-FFF2-40B4-BE49-F238E27FC236}">
                  <a16:creationId xmlns:a16="http://schemas.microsoft.com/office/drawing/2014/main" id="{1E67B650-07FC-4692-A6F2-ABF09D06327A}"/>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4" name="大かっこ 23">
              <a:extLst>
                <a:ext uri="{FF2B5EF4-FFF2-40B4-BE49-F238E27FC236}">
                  <a16:creationId xmlns:a16="http://schemas.microsoft.com/office/drawing/2014/main" id="{1CA432A3-C49A-4BE0-BACD-F77FD37161FF}"/>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大かっこ 24">
              <a:extLst>
                <a:ext uri="{FF2B5EF4-FFF2-40B4-BE49-F238E27FC236}">
                  <a16:creationId xmlns:a16="http://schemas.microsoft.com/office/drawing/2014/main" id="{02B1B4C7-C0F9-43E8-97D5-52C51FA4BC33}"/>
                </a:ext>
              </a:extLst>
            </xdr:cNvPr>
            <xdr:cNvSpPr/>
          </xdr:nvSpPr>
          <xdr:spPr>
            <a:xfrm>
              <a:off x="2831279" y="33717581"/>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a:extLst>
                <a:ext uri="{FF2B5EF4-FFF2-40B4-BE49-F238E27FC236}">
                  <a16:creationId xmlns:a16="http://schemas.microsoft.com/office/drawing/2014/main" id="{9955C573-A525-4ECF-8AB1-819355FFCF28}"/>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大かっこ 26">
              <a:extLst>
                <a:ext uri="{FF2B5EF4-FFF2-40B4-BE49-F238E27FC236}">
                  <a16:creationId xmlns:a16="http://schemas.microsoft.com/office/drawing/2014/main" id="{050635F0-5070-478A-B1D7-30ED8CA7A10C}"/>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a:extLst>
                <a:ext uri="{FF2B5EF4-FFF2-40B4-BE49-F238E27FC236}">
                  <a16:creationId xmlns:a16="http://schemas.microsoft.com/office/drawing/2014/main" id="{63CB84EC-C82A-4A43-9626-1EBFDCD0D580}"/>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a:extLst>
                <a:ext uri="{FF2B5EF4-FFF2-40B4-BE49-F238E27FC236}">
                  <a16:creationId xmlns:a16="http://schemas.microsoft.com/office/drawing/2014/main" id="{DB029437-176B-4630-928C-317520A680A5}"/>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0" name="大かっこ 29">
              <a:extLst>
                <a:ext uri="{FF2B5EF4-FFF2-40B4-BE49-F238E27FC236}">
                  <a16:creationId xmlns:a16="http://schemas.microsoft.com/office/drawing/2014/main" id="{16262EE6-7BA2-4820-8395-F4ACE573B0C7}"/>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1" name="グループ化 61">
              <a:extLst>
                <a:ext uri="{FF2B5EF4-FFF2-40B4-BE49-F238E27FC236}">
                  <a16:creationId xmlns:a16="http://schemas.microsoft.com/office/drawing/2014/main" id="{4F6CECDA-C954-4D6A-880D-794ADF46FE61}"/>
                </a:ext>
              </a:extLst>
            </xdr:cNvPr>
            <xdr:cNvGrpSpPr>
              <a:grpSpLocks/>
            </xdr:cNvGrpSpPr>
          </xdr:nvGrpSpPr>
          <xdr:grpSpPr bwMode="auto">
            <a:xfrm>
              <a:off x="7064487" y="31291463"/>
              <a:ext cx="1578769" cy="493941"/>
              <a:chOff x="5730548" y="32346060"/>
              <a:chExt cx="3936767" cy="493789"/>
            </a:xfrm>
          </xdr:grpSpPr>
          <xdr:cxnSp macro="">
            <xdr:nvCxnSpPr>
              <xdr:cNvPr id="42" name="直線コネクタ 41">
                <a:extLst>
                  <a:ext uri="{FF2B5EF4-FFF2-40B4-BE49-F238E27FC236}">
                    <a16:creationId xmlns:a16="http://schemas.microsoft.com/office/drawing/2014/main" id="{04C59F95-F38F-47D2-B5ED-24B3BA23A872}"/>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E9CAFC4-61CD-4988-885D-352036CD5167}"/>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D2EE688F-FB5C-4207-B8BF-793224B59279}"/>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7C48B6F2-B8F8-4B29-8A20-56D438D44CD5}"/>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 name="直線コネクタ 31">
              <a:extLst>
                <a:ext uri="{FF2B5EF4-FFF2-40B4-BE49-F238E27FC236}">
                  <a16:creationId xmlns:a16="http://schemas.microsoft.com/office/drawing/2014/main" id="{C085313C-F07E-4E02-BBA3-2AB01AC446D9}"/>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EDBB8D03-7229-4E45-B31E-4393533EA4DE}"/>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Line 13">
              <a:extLst>
                <a:ext uri="{FF2B5EF4-FFF2-40B4-BE49-F238E27FC236}">
                  <a16:creationId xmlns:a16="http://schemas.microsoft.com/office/drawing/2014/main" id="{DB2514B3-9A53-4C30-B77F-13F615534F4D}"/>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5" name="直線矢印コネクタ 34">
              <a:extLst>
                <a:ext uri="{FF2B5EF4-FFF2-40B4-BE49-F238E27FC236}">
                  <a16:creationId xmlns:a16="http://schemas.microsoft.com/office/drawing/2014/main" id="{214665A6-6F79-4B89-8699-2E836ADD9A8F}"/>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6" name="Rectangle 9">
              <a:extLst>
                <a:ext uri="{FF2B5EF4-FFF2-40B4-BE49-F238E27FC236}">
                  <a16:creationId xmlns:a16="http://schemas.microsoft.com/office/drawing/2014/main" id="{A242E7E5-EFFE-46AA-9077-E64B7D2959C4}"/>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37" name="Rectangle 12">
              <a:extLst>
                <a:ext uri="{FF2B5EF4-FFF2-40B4-BE49-F238E27FC236}">
                  <a16:creationId xmlns:a16="http://schemas.microsoft.com/office/drawing/2014/main" id="{FD78DBBA-AD7C-47D5-BA54-7895FCB1E2FB}"/>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38" name="テキスト ボックス 37">
              <a:extLst>
                <a:ext uri="{FF2B5EF4-FFF2-40B4-BE49-F238E27FC236}">
                  <a16:creationId xmlns:a16="http://schemas.microsoft.com/office/drawing/2014/main" id="{E1E993E1-0FCA-412F-997D-371258628C93}"/>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６百万円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１百万円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39" name="右中かっこ 38">
              <a:extLst>
                <a:ext uri="{FF2B5EF4-FFF2-40B4-BE49-F238E27FC236}">
                  <a16:creationId xmlns:a16="http://schemas.microsoft.com/office/drawing/2014/main" id="{5F044FC6-0685-4FEE-A742-74B22CA6E79A}"/>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Rectangle 7">
              <a:extLst>
                <a:ext uri="{FF2B5EF4-FFF2-40B4-BE49-F238E27FC236}">
                  <a16:creationId xmlns:a16="http://schemas.microsoft.com/office/drawing/2014/main" id="{46BD3DAE-4EC7-4277-9B0B-D2C6F70FEAFB}"/>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41" name="Rectangle 7">
              <a:extLst>
                <a:ext uri="{FF2B5EF4-FFF2-40B4-BE49-F238E27FC236}">
                  <a16:creationId xmlns:a16="http://schemas.microsoft.com/office/drawing/2014/main" id="{13EFFFAC-AF8F-42B2-BBE7-35C389289146}"/>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grpSp>
      <xdr:sp macro="" textlink="">
        <xdr:nvSpPr>
          <xdr:cNvPr id="8" name="Rectangle 18">
            <a:extLst>
              <a:ext uri="{FF2B5EF4-FFF2-40B4-BE49-F238E27FC236}">
                <a16:creationId xmlns:a16="http://schemas.microsoft.com/office/drawing/2014/main" id="{9AEB9C6E-4720-4E85-96C7-567759B9C9F3}"/>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公演制作団体等</a:t>
            </a:r>
          </a:p>
          <a:p>
            <a:pPr algn="ctr" rtl="0">
              <a:lnSpc>
                <a:spcPts val="1300"/>
              </a:lnSpc>
              <a:defRPr sz="1000"/>
            </a:pPr>
            <a:r>
              <a:rPr lang="ja-JP" altLang="en-US" sz="1000" b="0" i="0" u="none" strike="noStrike" baseline="0">
                <a:solidFill>
                  <a:srgbClr val="000000"/>
                </a:solidFill>
                <a:latin typeface="ＭＳ Ｐゴシック"/>
                <a:ea typeface="ＭＳ Ｐゴシック"/>
              </a:rPr>
              <a:t>全５機関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１７３百万円</a:t>
            </a:r>
          </a:p>
        </xdr:txBody>
      </xdr:sp>
      <xdr:sp macro="" textlink="">
        <xdr:nvSpPr>
          <xdr:cNvPr id="9" name="Rectangle 18">
            <a:extLst>
              <a:ext uri="{FF2B5EF4-FFF2-40B4-BE49-F238E27FC236}">
                <a16:creationId xmlns:a16="http://schemas.microsoft.com/office/drawing/2014/main" id="{03089822-DBCF-450B-B79C-C03935378AEA}"/>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７１百万円</a:t>
            </a:r>
          </a:p>
        </xdr:txBody>
      </xdr:sp>
      <xdr:sp macro="" textlink="">
        <xdr:nvSpPr>
          <xdr:cNvPr id="10" name="Rectangle 18">
            <a:extLst>
              <a:ext uri="{FF2B5EF4-FFF2-40B4-BE49-F238E27FC236}">
                <a16:creationId xmlns:a16="http://schemas.microsoft.com/office/drawing/2014/main" id="{B4495F15-381F-4A83-9AFB-C38525918CAF}"/>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全３９件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１３百万円</a:t>
            </a:r>
          </a:p>
        </xdr:txBody>
      </xdr:sp>
      <xdr:sp macro="" textlink="">
        <xdr:nvSpPr>
          <xdr:cNvPr id="11" name="Rectangle 18">
            <a:extLst>
              <a:ext uri="{FF2B5EF4-FFF2-40B4-BE49-F238E27FC236}">
                <a16:creationId xmlns:a16="http://schemas.microsoft.com/office/drawing/2014/main" id="{4C7C59EE-0A2A-40B2-AF19-9A66A82AF4A4}"/>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７百万円</a:t>
            </a:r>
          </a:p>
        </xdr:txBody>
      </xdr:sp>
      <xdr:sp macro="" textlink="">
        <xdr:nvSpPr>
          <xdr:cNvPr id="12" name="Rectangle 18">
            <a:extLst>
              <a:ext uri="{FF2B5EF4-FFF2-40B4-BE49-F238E27FC236}">
                <a16:creationId xmlns:a16="http://schemas.microsoft.com/office/drawing/2014/main" id="{9F2F923C-E7E5-4365-85B8-FFD572B9D7CE}"/>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全３０人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13" name="テキスト ボックス 12">
            <a:extLst>
              <a:ext uri="{FF2B5EF4-FFF2-40B4-BE49-F238E27FC236}">
                <a16:creationId xmlns:a16="http://schemas.microsoft.com/office/drawing/2014/main" id="{5B515A04-45D4-479E-B1B7-D2D32939558E}"/>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53" zoomScale="80" zoomScaleNormal="75" zoomScaleSheetLayoutView="80" zoomScalePageLayoutView="85" workbookViewId="0">
      <selection activeCell="AL942" sqref="AL942:AO9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336</v>
      </c>
      <c r="AT2" s="954"/>
      <c r="AU2" s="954"/>
      <c r="AV2" s="52" t="str">
        <f>IF(AW2="", "", "-")</f>
        <v/>
      </c>
      <c r="AW2" s="924"/>
      <c r="AX2" s="924"/>
    </row>
    <row r="3" spans="1:50" ht="21" customHeight="1" thickBot="1" x14ac:dyDescent="0.2">
      <c r="A3" s="873" t="s">
        <v>536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574</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575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576</v>
      </c>
      <c r="H5" s="846"/>
      <c r="I5" s="846"/>
      <c r="J5" s="846"/>
      <c r="K5" s="846"/>
      <c r="L5" s="846"/>
      <c r="M5" s="847" t="s">
        <v>66</v>
      </c>
      <c r="N5" s="848"/>
      <c r="O5" s="848"/>
      <c r="P5" s="848"/>
      <c r="Q5" s="848"/>
      <c r="R5" s="849"/>
      <c r="S5" s="850" t="s">
        <v>577</v>
      </c>
      <c r="T5" s="846"/>
      <c r="U5" s="846"/>
      <c r="V5" s="846"/>
      <c r="W5" s="846"/>
      <c r="X5" s="851"/>
      <c r="Y5" s="702" t="s">
        <v>3</v>
      </c>
      <c r="Z5" s="547"/>
      <c r="AA5" s="547"/>
      <c r="AB5" s="547"/>
      <c r="AC5" s="547"/>
      <c r="AD5" s="548"/>
      <c r="AE5" s="703" t="s">
        <v>632</v>
      </c>
      <c r="AF5" s="703"/>
      <c r="AG5" s="703"/>
      <c r="AH5" s="703"/>
      <c r="AI5" s="703"/>
      <c r="AJ5" s="703"/>
      <c r="AK5" s="703"/>
      <c r="AL5" s="703"/>
      <c r="AM5" s="703"/>
      <c r="AN5" s="703"/>
      <c r="AO5" s="703"/>
      <c r="AP5" s="704"/>
      <c r="AQ5" s="705" t="s">
        <v>633</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578</v>
      </c>
      <c r="H7" s="503"/>
      <c r="I7" s="503"/>
      <c r="J7" s="503"/>
      <c r="K7" s="503"/>
      <c r="L7" s="503"/>
      <c r="M7" s="503"/>
      <c r="N7" s="503"/>
      <c r="O7" s="503"/>
      <c r="P7" s="503"/>
      <c r="Q7" s="503"/>
      <c r="R7" s="503"/>
      <c r="S7" s="503"/>
      <c r="T7" s="503"/>
      <c r="U7" s="503"/>
      <c r="V7" s="503"/>
      <c r="W7" s="503"/>
      <c r="X7" s="504"/>
      <c r="Y7" s="935" t="s">
        <v>508</v>
      </c>
      <c r="Z7" s="447"/>
      <c r="AA7" s="447"/>
      <c r="AB7" s="447"/>
      <c r="AC7" s="447"/>
      <c r="AD7" s="936"/>
      <c r="AE7" s="925" t="s">
        <v>634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9" t="s">
        <v>378</v>
      </c>
      <c r="B8" s="500"/>
      <c r="C8" s="500"/>
      <c r="D8" s="500"/>
      <c r="E8" s="500"/>
      <c r="F8" s="501"/>
      <c r="G8" s="955" t="str">
        <f>入力規則等!A28</f>
        <v>-</v>
      </c>
      <c r="H8" s="724"/>
      <c r="I8" s="724"/>
      <c r="J8" s="724"/>
      <c r="K8" s="724"/>
      <c r="L8" s="724"/>
      <c r="M8" s="724"/>
      <c r="N8" s="724"/>
      <c r="O8" s="724"/>
      <c r="P8" s="724"/>
      <c r="Q8" s="724"/>
      <c r="R8" s="724"/>
      <c r="S8" s="724"/>
      <c r="T8" s="724"/>
      <c r="U8" s="724"/>
      <c r="V8" s="724"/>
      <c r="W8" s="724"/>
      <c r="X8" s="956"/>
      <c r="Y8" s="852" t="s">
        <v>379</v>
      </c>
      <c r="Z8" s="853"/>
      <c r="AA8" s="853"/>
      <c r="AB8" s="853"/>
      <c r="AC8" s="853"/>
      <c r="AD8" s="854"/>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4" t="s">
        <v>30</v>
      </c>
      <c r="B10" s="665"/>
      <c r="C10" s="665"/>
      <c r="D10" s="665"/>
      <c r="E10" s="665"/>
      <c r="F10" s="665"/>
      <c r="G10" s="758" t="s">
        <v>643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7" t="s">
        <v>24</v>
      </c>
      <c r="B12" s="958"/>
      <c r="C12" s="958"/>
      <c r="D12" s="958"/>
      <c r="E12" s="958"/>
      <c r="F12" s="959"/>
      <c r="G12" s="764"/>
      <c r="H12" s="765"/>
      <c r="I12" s="765"/>
      <c r="J12" s="765"/>
      <c r="K12" s="765"/>
      <c r="L12" s="765"/>
      <c r="M12" s="765"/>
      <c r="N12" s="765"/>
      <c r="O12" s="765"/>
      <c r="P12" s="419" t="s">
        <v>527</v>
      </c>
      <c r="Q12" s="420"/>
      <c r="R12" s="420"/>
      <c r="S12" s="420"/>
      <c r="T12" s="420"/>
      <c r="U12" s="420"/>
      <c r="V12" s="421"/>
      <c r="W12" s="419" t="s">
        <v>524</v>
      </c>
      <c r="X12" s="420"/>
      <c r="Y12" s="420"/>
      <c r="Z12" s="420"/>
      <c r="AA12" s="420"/>
      <c r="AB12" s="420"/>
      <c r="AC12" s="421"/>
      <c r="AD12" s="419" t="s">
        <v>519</v>
      </c>
      <c r="AE12" s="420"/>
      <c r="AF12" s="420"/>
      <c r="AG12" s="420"/>
      <c r="AH12" s="420"/>
      <c r="AI12" s="420"/>
      <c r="AJ12" s="421"/>
      <c r="AK12" s="419" t="s">
        <v>512</v>
      </c>
      <c r="AL12" s="420"/>
      <c r="AM12" s="420"/>
      <c r="AN12" s="420"/>
      <c r="AO12" s="420"/>
      <c r="AP12" s="420"/>
      <c r="AQ12" s="421"/>
      <c r="AR12" s="419" t="s">
        <v>510</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318</v>
      </c>
      <c r="Q13" s="662"/>
      <c r="R13" s="662"/>
      <c r="S13" s="662"/>
      <c r="T13" s="662"/>
      <c r="U13" s="662"/>
      <c r="V13" s="663"/>
      <c r="W13" s="661">
        <v>318</v>
      </c>
      <c r="X13" s="662"/>
      <c r="Y13" s="662"/>
      <c r="Z13" s="662"/>
      <c r="AA13" s="662"/>
      <c r="AB13" s="662"/>
      <c r="AC13" s="663"/>
      <c r="AD13" s="661">
        <v>290.70000000000005</v>
      </c>
      <c r="AE13" s="662"/>
      <c r="AF13" s="662"/>
      <c r="AG13" s="662"/>
      <c r="AH13" s="662"/>
      <c r="AI13" s="662"/>
      <c r="AJ13" s="663"/>
      <c r="AK13" s="661">
        <v>292.90000000000003</v>
      </c>
      <c r="AL13" s="662"/>
      <c r="AM13" s="662"/>
      <c r="AN13" s="662"/>
      <c r="AO13" s="662"/>
      <c r="AP13" s="662"/>
      <c r="AQ13" s="663"/>
      <c r="AR13" s="932">
        <v>292.5</v>
      </c>
      <c r="AS13" s="933"/>
      <c r="AT13" s="933"/>
      <c r="AU13" s="933"/>
      <c r="AV13" s="933"/>
      <c r="AW13" s="933"/>
      <c r="AX13" s="934"/>
    </row>
    <row r="14" spans="1:50" ht="21" customHeight="1" x14ac:dyDescent="0.15">
      <c r="A14" s="618"/>
      <c r="B14" s="619"/>
      <c r="C14" s="619"/>
      <c r="D14" s="619"/>
      <c r="E14" s="619"/>
      <c r="F14" s="620"/>
      <c r="G14" s="729"/>
      <c r="H14" s="730"/>
      <c r="I14" s="715" t="s">
        <v>8</v>
      </c>
      <c r="J14" s="766"/>
      <c r="K14" s="766"/>
      <c r="L14" s="766"/>
      <c r="M14" s="766"/>
      <c r="N14" s="766"/>
      <c r="O14" s="767"/>
      <c r="P14" s="661" t="s">
        <v>580</v>
      </c>
      <c r="Q14" s="662"/>
      <c r="R14" s="662"/>
      <c r="S14" s="662"/>
      <c r="T14" s="662"/>
      <c r="U14" s="662"/>
      <c r="V14" s="663"/>
      <c r="W14" s="661" t="s">
        <v>581</v>
      </c>
      <c r="X14" s="662"/>
      <c r="Y14" s="662"/>
      <c r="Z14" s="662"/>
      <c r="AA14" s="662"/>
      <c r="AB14" s="662"/>
      <c r="AC14" s="663"/>
      <c r="AD14" s="661" t="s">
        <v>631</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t="s">
        <v>644</v>
      </c>
      <c r="AL15" s="662"/>
      <c r="AM15" s="662"/>
      <c r="AN15" s="662"/>
      <c r="AO15" s="662"/>
      <c r="AP15" s="662"/>
      <c r="AQ15" s="663"/>
      <c r="AR15" s="661"/>
      <c r="AS15" s="662"/>
      <c r="AT15" s="662"/>
      <c r="AU15" s="662"/>
      <c r="AV15" s="662"/>
      <c r="AW15" s="662"/>
      <c r="AX15" s="663"/>
    </row>
    <row r="16" spans="1:50" ht="21" customHeight="1" x14ac:dyDescent="0.15">
      <c r="A16" s="618"/>
      <c r="B16" s="619"/>
      <c r="C16" s="619"/>
      <c r="D16" s="619"/>
      <c r="E16" s="619"/>
      <c r="F16" s="620"/>
      <c r="G16" s="729"/>
      <c r="H16" s="730"/>
      <c r="I16" s="715" t="s">
        <v>52</v>
      </c>
      <c r="J16" s="716"/>
      <c r="K16" s="716"/>
      <c r="L16" s="716"/>
      <c r="M16" s="716"/>
      <c r="N16" s="716"/>
      <c r="O16" s="717"/>
      <c r="P16" s="661" t="s">
        <v>573</v>
      </c>
      <c r="Q16" s="662"/>
      <c r="R16" s="662"/>
      <c r="S16" s="662"/>
      <c r="T16" s="662"/>
      <c r="U16" s="662"/>
      <c r="V16" s="663"/>
      <c r="W16" s="661" t="s">
        <v>573</v>
      </c>
      <c r="X16" s="662"/>
      <c r="Y16" s="662"/>
      <c r="Z16" s="662"/>
      <c r="AA16" s="662"/>
      <c r="AB16" s="662"/>
      <c r="AC16" s="663"/>
      <c r="AD16" s="661" t="s">
        <v>582</v>
      </c>
      <c r="AE16" s="662"/>
      <c r="AF16" s="662"/>
      <c r="AG16" s="662"/>
      <c r="AH16" s="662"/>
      <c r="AI16" s="662"/>
      <c r="AJ16" s="663"/>
      <c r="AK16" s="661" t="s">
        <v>559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582</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559</v>
      </c>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1"/>
      <c r="H18" s="732"/>
      <c r="I18" s="720" t="s">
        <v>20</v>
      </c>
      <c r="J18" s="721"/>
      <c r="K18" s="721"/>
      <c r="L18" s="721"/>
      <c r="M18" s="721"/>
      <c r="N18" s="721"/>
      <c r="O18" s="722"/>
      <c r="P18" s="884">
        <f>SUM(P13:V17)</f>
        <v>318</v>
      </c>
      <c r="Q18" s="885"/>
      <c r="R18" s="885"/>
      <c r="S18" s="885"/>
      <c r="T18" s="885"/>
      <c r="U18" s="885"/>
      <c r="V18" s="886"/>
      <c r="W18" s="884">
        <f>SUM(W13:AC17)</f>
        <v>318</v>
      </c>
      <c r="X18" s="885"/>
      <c r="Y18" s="885"/>
      <c r="Z18" s="885"/>
      <c r="AA18" s="885"/>
      <c r="AB18" s="885"/>
      <c r="AC18" s="886"/>
      <c r="AD18" s="884">
        <f>SUM(AD13:AJ17)</f>
        <v>290.70000000000005</v>
      </c>
      <c r="AE18" s="885"/>
      <c r="AF18" s="885"/>
      <c r="AG18" s="885"/>
      <c r="AH18" s="885"/>
      <c r="AI18" s="885"/>
      <c r="AJ18" s="886"/>
      <c r="AK18" s="884">
        <f>SUM(AK13:AQ17)</f>
        <v>292.90000000000003</v>
      </c>
      <c r="AL18" s="885"/>
      <c r="AM18" s="885"/>
      <c r="AN18" s="885"/>
      <c r="AO18" s="885"/>
      <c r="AP18" s="885"/>
      <c r="AQ18" s="886"/>
      <c r="AR18" s="884">
        <f>SUM(AR13:AX17)</f>
        <v>292.5</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293</v>
      </c>
      <c r="Q19" s="662"/>
      <c r="R19" s="662"/>
      <c r="S19" s="662"/>
      <c r="T19" s="662"/>
      <c r="U19" s="662"/>
      <c r="V19" s="663"/>
      <c r="W19" s="661">
        <v>304</v>
      </c>
      <c r="X19" s="662"/>
      <c r="Y19" s="662"/>
      <c r="Z19" s="662"/>
      <c r="AA19" s="662"/>
      <c r="AB19" s="662"/>
      <c r="AC19" s="663"/>
      <c r="AD19" s="661">
        <v>281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2" t="s">
        <v>10</v>
      </c>
      <c r="H20" s="883"/>
      <c r="I20" s="883"/>
      <c r="J20" s="883"/>
      <c r="K20" s="883"/>
      <c r="L20" s="883"/>
      <c r="M20" s="883"/>
      <c r="N20" s="883"/>
      <c r="O20" s="883"/>
      <c r="P20" s="318">
        <f>IF(P18=0, "-", SUM(P19)/P18)</f>
        <v>0.92138364779874216</v>
      </c>
      <c r="Q20" s="318"/>
      <c r="R20" s="318"/>
      <c r="S20" s="318"/>
      <c r="T20" s="318"/>
      <c r="U20" s="318"/>
      <c r="V20" s="318"/>
      <c r="W20" s="318">
        <f>IF(W18=0, "-", SUM(W19)/W18)</f>
        <v>0.95597484276729561</v>
      </c>
      <c r="X20" s="318"/>
      <c r="Y20" s="318"/>
      <c r="Z20" s="318"/>
      <c r="AA20" s="318"/>
      <c r="AB20" s="318"/>
      <c r="AC20" s="318"/>
      <c r="AD20" s="318">
        <f>IF(AD18=0, "-", SUM(AD19)/AD18)</f>
        <v>0.96663226694186433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0"/>
      <c r="G21" s="316" t="s">
        <v>475</v>
      </c>
      <c r="H21" s="317"/>
      <c r="I21" s="317"/>
      <c r="J21" s="317"/>
      <c r="K21" s="317"/>
      <c r="L21" s="317"/>
      <c r="M21" s="317"/>
      <c r="N21" s="317"/>
      <c r="O21" s="317"/>
      <c r="P21" s="318">
        <f>IF(P19=0, "-", SUM(P19)/SUM(P13,P14))</f>
        <v>0.92138364779874216</v>
      </c>
      <c r="Q21" s="318"/>
      <c r="R21" s="318"/>
      <c r="S21" s="318"/>
      <c r="T21" s="318"/>
      <c r="U21" s="318"/>
      <c r="V21" s="318"/>
      <c r="W21" s="318">
        <f>IF(W19=0, "-", SUM(W19)/SUM(W13,W14))</f>
        <v>0.95597484276729561</v>
      </c>
      <c r="X21" s="318"/>
      <c r="Y21" s="318"/>
      <c r="Z21" s="318"/>
      <c r="AA21" s="318"/>
      <c r="AB21" s="318"/>
      <c r="AC21" s="318"/>
      <c r="AD21" s="318">
        <f>IF(AD19=0, "-", SUM(AD19)/SUM(AD13,AD14))</f>
        <v>0.96663226694186433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552</v>
      </c>
      <c r="B22" s="979"/>
      <c r="C22" s="979"/>
      <c r="D22" s="979"/>
      <c r="E22" s="979"/>
      <c r="F22" s="980"/>
      <c r="G22" s="965" t="s">
        <v>454</v>
      </c>
      <c r="H22" s="222"/>
      <c r="I22" s="222"/>
      <c r="J22" s="222"/>
      <c r="K22" s="222"/>
      <c r="L22" s="222"/>
      <c r="M22" s="222"/>
      <c r="N22" s="222"/>
      <c r="O22" s="223"/>
      <c r="P22" s="950" t="s">
        <v>513</v>
      </c>
      <c r="Q22" s="222"/>
      <c r="R22" s="222"/>
      <c r="S22" s="222"/>
      <c r="T22" s="222"/>
      <c r="U22" s="222"/>
      <c r="V22" s="223"/>
      <c r="W22" s="950" t="s">
        <v>509</v>
      </c>
      <c r="X22" s="222"/>
      <c r="Y22" s="222"/>
      <c r="Z22" s="222"/>
      <c r="AA22" s="222"/>
      <c r="AB22" s="222"/>
      <c r="AC22" s="223"/>
      <c r="AD22" s="950" t="s">
        <v>453</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583</v>
      </c>
      <c r="H23" s="967"/>
      <c r="I23" s="967"/>
      <c r="J23" s="967"/>
      <c r="K23" s="967"/>
      <c r="L23" s="967"/>
      <c r="M23" s="967"/>
      <c r="N23" s="967"/>
      <c r="O23" s="968"/>
      <c r="P23" s="932">
        <f>178.6+4.2</f>
        <v>182.79999999999998</v>
      </c>
      <c r="Q23" s="933"/>
      <c r="R23" s="933"/>
      <c r="S23" s="933"/>
      <c r="T23" s="933"/>
      <c r="U23" s="933"/>
      <c r="V23" s="951"/>
      <c r="W23" s="932">
        <v>182.8</v>
      </c>
      <c r="X23" s="933"/>
      <c r="Y23" s="933"/>
      <c r="Z23" s="933"/>
      <c r="AA23" s="933"/>
      <c r="AB23" s="933"/>
      <c r="AC23" s="951"/>
      <c r="AD23" s="988" t="s">
        <v>563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584</v>
      </c>
      <c r="H24" s="970"/>
      <c r="I24" s="970"/>
      <c r="J24" s="970"/>
      <c r="K24" s="970"/>
      <c r="L24" s="970"/>
      <c r="M24" s="970"/>
      <c r="N24" s="970"/>
      <c r="O24" s="971"/>
      <c r="P24" s="661">
        <v>79.7</v>
      </c>
      <c r="Q24" s="662"/>
      <c r="R24" s="662"/>
      <c r="S24" s="662"/>
      <c r="T24" s="662"/>
      <c r="U24" s="662"/>
      <c r="V24" s="663"/>
      <c r="W24" s="661">
        <v>79.7</v>
      </c>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585</v>
      </c>
      <c r="H25" s="970"/>
      <c r="I25" s="970"/>
      <c r="J25" s="970"/>
      <c r="K25" s="970"/>
      <c r="L25" s="970"/>
      <c r="M25" s="970"/>
      <c r="N25" s="970"/>
      <c r="O25" s="971"/>
      <c r="P25" s="661">
        <f>14.8+8.3</f>
        <v>23.1</v>
      </c>
      <c r="Q25" s="662"/>
      <c r="R25" s="662"/>
      <c r="S25" s="662"/>
      <c r="T25" s="662"/>
      <c r="U25" s="662"/>
      <c r="V25" s="663"/>
      <c r="W25" s="661">
        <v>22.7</v>
      </c>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586</v>
      </c>
      <c r="H26" s="970"/>
      <c r="I26" s="970"/>
      <c r="J26" s="970"/>
      <c r="K26" s="970"/>
      <c r="L26" s="970"/>
      <c r="M26" s="970"/>
      <c r="N26" s="970"/>
      <c r="O26" s="971"/>
      <c r="P26" s="661">
        <v>0.7</v>
      </c>
      <c r="Q26" s="662"/>
      <c r="R26" s="662"/>
      <c r="S26" s="662"/>
      <c r="T26" s="662"/>
      <c r="U26" s="662"/>
      <c r="V26" s="663"/>
      <c r="W26" s="661">
        <v>0.7</v>
      </c>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587</v>
      </c>
      <c r="H27" s="970"/>
      <c r="I27" s="970"/>
      <c r="J27" s="970"/>
      <c r="K27" s="970"/>
      <c r="L27" s="970"/>
      <c r="M27" s="970"/>
      <c r="N27" s="970"/>
      <c r="O27" s="971"/>
      <c r="P27" s="661">
        <f>0.4+0.2</f>
        <v>0.60000000000000009</v>
      </c>
      <c r="Q27" s="662"/>
      <c r="R27" s="662"/>
      <c r="S27" s="662"/>
      <c r="T27" s="662"/>
      <c r="U27" s="662"/>
      <c r="V27" s="663"/>
      <c r="W27" s="661">
        <v>0.6</v>
      </c>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458</v>
      </c>
      <c r="H28" s="973"/>
      <c r="I28" s="973"/>
      <c r="J28" s="973"/>
      <c r="K28" s="973"/>
      <c r="L28" s="973"/>
      <c r="M28" s="973"/>
      <c r="N28" s="973"/>
      <c r="O28" s="974"/>
      <c r="P28" s="884">
        <f>P29-SUM(P23:P27)</f>
        <v>6</v>
      </c>
      <c r="Q28" s="885"/>
      <c r="R28" s="885"/>
      <c r="S28" s="885"/>
      <c r="T28" s="885"/>
      <c r="U28" s="885"/>
      <c r="V28" s="886"/>
      <c r="W28" s="884">
        <f>W29-SUM(W23:W27)</f>
        <v>6</v>
      </c>
      <c r="X28" s="885"/>
      <c r="Y28" s="885"/>
      <c r="Z28" s="885"/>
      <c r="AA28" s="885"/>
      <c r="AB28" s="885"/>
      <c r="AC28" s="886"/>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455</v>
      </c>
      <c r="H29" s="976"/>
      <c r="I29" s="976"/>
      <c r="J29" s="976"/>
      <c r="K29" s="976"/>
      <c r="L29" s="976"/>
      <c r="M29" s="976"/>
      <c r="N29" s="976"/>
      <c r="O29" s="977"/>
      <c r="P29" s="661">
        <f>AK13</f>
        <v>292.90000000000003</v>
      </c>
      <c r="Q29" s="662"/>
      <c r="R29" s="662"/>
      <c r="S29" s="662"/>
      <c r="T29" s="662"/>
      <c r="U29" s="662"/>
      <c r="V29" s="663"/>
      <c r="W29" s="947">
        <f>AR13</f>
        <v>292.5</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7" t="s">
        <v>470</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528</v>
      </c>
      <c r="AF30" s="865"/>
      <c r="AG30" s="865"/>
      <c r="AH30" s="866"/>
      <c r="AI30" s="864" t="s">
        <v>525</v>
      </c>
      <c r="AJ30" s="865"/>
      <c r="AK30" s="865"/>
      <c r="AL30" s="866"/>
      <c r="AM30" s="928" t="s">
        <v>520</v>
      </c>
      <c r="AN30" s="928"/>
      <c r="AO30" s="928"/>
      <c r="AP30" s="864"/>
      <c r="AQ30" s="771" t="s">
        <v>354</v>
      </c>
      <c r="AR30" s="772"/>
      <c r="AS30" s="772"/>
      <c r="AT30" s="773"/>
      <c r="AU30" s="778" t="s">
        <v>253</v>
      </c>
      <c r="AV30" s="778"/>
      <c r="AW30" s="778"/>
      <c r="AX30" s="929"/>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v>31</v>
      </c>
      <c r="AR31" s="200"/>
      <c r="AS31" s="133" t="s">
        <v>355</v>
      </c>
      <c r="AT31" s="134"/>
      <c r="AU31" s="199" t="s">
        <v>590</v>
      </c>
      <c r="AV31" s="199"/>
      <c r="AW31" s="402" t="s">
        <v>300</v>
      </c>
      <c r="AX31" s="403"/>
    </row>
    <row r="32" spans="1:50" ht="23.25" customHeight="1" x14ac:dyDescent="0.15">
      <c r="A32" s="407"/>
      <c r="B32" s="405"/>
      <c r="C32" s="405"/>
      <c r="D32" s="405"/>
      <c r="E32" s="405"/>
      <c r="F32" s="406"/>
      <c r="G32" s="568" t="s">
        <v>588</v>
      </c>
      <c r="H32" s="569"/>
      <c r="I32" s="569"/>
      <c r="J32" s="569"/>
      <c r="K32" s="569"/>
      <c r="L32" s="569"/>
      <c r="M32" s="569"/>
      <c r="N32" s="569"/>
      <c r="O32" s="570"/>
      <c r="P32" s="105" t="s">
        <v>589</v>
      </c>
      <c r="Q32" s="105"/>
      <c r="R32" s="105"/>
      <c r="S32" s="105"/>
      <c r="T32" s="105"/>
      <c r="U32" s="105"/>
      <c r="V32" s="105"/>
      <c r="W32" s="105"/>
      <c r="X32" s="106"/>
      <c r="Y32" s="475" t="s">
        <v>12</v>
      </c>
      <c r="Z32" s="535"/>
      <c r="AA32" s="536"/>
      <c r="AB32" s="465" t="s">
        <v>570</v>
      </c>
      <c r="AC32" s="465"/>
      <c r="AD32" s="465"/>
      <c r="AE32" s="218">
        <v>385</v>
      </c>
      <c r="AF32" s="219"/>
      <c r="AG32" s="219"/>
      <c r="AH32" s="219"/>
      <c r="AI32" s="218">
        <v>394</v>
      </c>
      <c r="AJ32" s="219"/>
      <c r="AK32" s="219"/>
      <c r="AL32" s="219"/>
      <c r="AM32" s="218">
        <v>364</v>
      </c>
      <c r="AN32" s="219"/>
      <c r="AO32" s="219"/>
      <c r="AP32" s="219"/>
      <c r="AQ32" s="340" t="s">
        <v>573</v>
      </c>
      <c r="AR32" s="207"/>
      <c r="AS32" s="207"/>
      <c r="AT32" s="341"/>
      <c r="AU32" s="219" t="s">
        <v>590</v>
      </c>
      <c r="AV32" s="219"/>
      <c r="AW32" s="219"/>
      <c r="AX32" s="221"/>
    </row>
    <row r="33" spans="1:50" ht="23.2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570</v>
      </c>
      <c r="AC33" s="527"/>
      <c r="AD33" s="527"/>
      <c r="AE33" s="218">
        <v>371</v>
      </c>
      <c r="AF33" s="219"/>
      <c r="AG33" s="219"/>
      <c r="AH33" s="219"/>
      <c r="AI33" s="218">
        <v>376</v>
      </c>
      <c r="AJ33" s="219"/>
      <c r="AK33" s="219"/>
      <c r="AL33" s="219"/>
      <c r="AM33" s="218">
        <v>378</v>
      </c>
      <c r="AN33" s="219"/>
      <c r="AO33" s="219"/>
      <c r="AP33" s="219"/>
      <c r="AQ33" s="340">
        <v>378</v>
      </c>
      <c r="AR33" s="207"/>
      <c r="AS33" s="207"/>
      <c r="AT33" s="341"/>
      <c r="AU33" s="219">
        <v>378</v>
      </c>
      <c r="AV33" s="219"/>
      <c r="AW33" s="219"/>
      <c r="AX33" s="221"/>
    </row>
    <row r="34" spans="1:50" ht="23.2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103</v>
      </c>
      <c r="AF34" s="219"/>
      <c r="AG34" s="219"/>
      <c r="AH34" s="219"/>
      <c r="AI34" s="218">
        <v>104</v>
      </c>
      <c r="AJ34" s="219"/>
      <c r="AK34" s="219"/>
      <c r="AL34" s="219"/>
      <c r="AM34" s="218">
        <v>97</v>
      </c>
      <c r="AN34" s="219"/>
      <c r="AO34" s="219"/>
      <c r="AP34" s="219"/>
      <c r="AQ34" s="340" t="s">
        <v>573</v>
      </c>
      <c r="AR34" s="207"/>
      <c r="AS34" s="207"/>
      <c r="AT34" s="341"/>
      <c r="AU34" s="219" t="s">
        <v>573</v>
      </c>
      <c r="AV34" s="219"/>
      <c r="AW34" s="219"/>
      <c r="AX34" s="221"/>
    </row>
    <row r="35" spans="1:50" ht="23.25" customHeight="1" x14ac:dyDescent="0.15">
      <c r="A35" s="226" t="s">
        <v>498</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470</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5" t="s">
        <v>253</v>
      </c>
      <c r="AV37" s="415"/>
      <c r="AW37" s="415"/>
      <c r="AX37" s="923"/>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v>31</v>
      </c>
      <c r="AR38" s="200"/>
      <c r="AS38" s="133" t="s">
        <v>355</v>
      </c>
      <c r="AT38" s="134"/>
      <c r="AU38" s="199" t="s">
        <v>573</v>
      </c>
      <c r="AV38" s="199"/>
      <c r="AW38" s="402" t="s">
        <v>300</v>
      </c>
      <c r="AX38" s="403"/>
    </row>
    <row r="39" spans="1:50" ht="30.75" customHeight="1" x14ac:dyDescent="0.15">
      <c r="A39" s="407"/>
      <c r="B39" s="405"/>
      <c r="C39" s="405"/>
      <c r="D39" s="405"/>
      <c r="E39" s="405"/>
      <c r="F39" s="406"/>
      <c r="G39" s="568" t="s">
        <v>592</v>
      </c>
      <c r="H39" s="569"/>
      <c r="I39" s="569"/>
      <c r="J39" s="569"/>
      <c r="K39" s="569"/>
      <c r="L39" s="569"/>
      <c r="M39" s="569"/>
      <c r="N39" s="569"/>
      <c r="O39" s="570"/>
      <c r="P39" s="105" t="s">
        <v>593</v>
      </c>
      <c r="Q39" s="105"/>
      <c r="R39" s="105"/>
      <c r="S39" s="105"/>
      <c r="T39" s="105"/>
      <c r="U39" s="105"/>
      <c r="V39" s="105"/>
      <c r="W39" s="105"/>
      <c r="X39" s="106"/>
      <c r="Y39" s="475" t="s">
        <v>12</v>
      </c>
      <c r="Z39" s="535"/>
      <c r="AA39" s="536"/>
      <c r="AB39" s="465" t="s">
        <v>570</v>
      </c>
      <c r="AC39" s="465"/>
      <c r="AD39" s="465"/>
      <c r="AE39" s="218">
        <v>11</v>
      </c>
      <c r="AF39" s="219"/>
      <c r="AG39" s="219"/>
      <c r="AH39" s="219"/>
      <c r="AI39" s="218">
        <v>10</v>
      </c>
      <c r="AJ39" s="219"/>
      <c r="AK39" s="219"/>
      <c r="AL39" s="219"/>
      <c r="AM39" s="218">
        <v>18</v>
      </c>
      <c r="AN39" s="219"/>
      <c r="AO39" s="219"/>
      <c r="AP39" s="219"/>
      <c r="AQ39" s="340" t="s">
        <v>590</v>
      </c>
      <c r="AR39" s="207"/>
      <c r="AS39" s="207"/>
      <c r="AT39" s="341"/>
      <c r="AU39" s="219" t="s">
        <v>573</v>
      </c>
      <c r="AV39" s="219"/>
      <c r="AW39" s="219"/>
      <c r="AX39" s="221"/>
    </row>
    <row r="40" spans="1:50" ht="30.75"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t="s">
        <v>570</v>
      </c>
      <c r="AC40" s="527"/>
      <c r="AD40" s="527"/>
      <c r="AE40" s="218">
        <v>12</v>
      </c>
      <c r="AF40" s="219"/>
      <c r="AG40" s="219"/>
      <c r="AH40" s="219"/>
      <c r="AI40" s="218">
        <v>12</v>
      </c>
      <c r="AJ40" s="219"/>
      <c r="AK40" s="219"/>
      <c r="AL40" s="219"/>
      <c r="AM40" s="218">
        <v>11</v>
      </c>
      <c r="AN40" s="219"/>
      <c r="AO40" s="219"/>
      <c r="AP40" s="219"/>
      <c r="AQ40" s="340">
        <v>11</v>
      </c>
      <c r="AR40" s="207"/>
      <c r="AS40" s="207"/>
      <c r="AT40" s="341"/>
      <c r="AU40" s="219">
        <v>13</v>
      </c>
      <c r="AV40" s="219"/>
      <c r="AW40" s="219"/>
      <c r="AX40" s="221"/>
    </row>
    <row r="41" spans="1:50" ht="30.75"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v>84</v>
      </c>
      <c r="AF41" s="219"/>
      <c r="AG41" s="219"/>
      <c r="AH41" s="219"/>
      <c r="AI41" s="218">
        <v>83</v>
      </c>
      <c r="AJ41" s="219"/>
      <c r="AK41" s="219"/>
      <c r="AL41" s="219"/>
      <c r="AM41" s="218">
        <v>164</v>
      </c>
      <c r="AN41" s="219"/>
      <c r="AO41" s="219"/>
      <c r="AP41" s="219"/>
      <c r="AQ41" s="340" t="s">
        <v>573</v>
      </c>
      <c r="AR41" s="207"/>
      <c r="AS41" s="207"/>
      <c r="AT41" s="341"/>
      <c r="AU41" s="219" t="s">
        <v>573</v>
      </c>
      <c r="AV41" s="219"/>
      <c r="AW41" s="219"/>
      <c r="AX41" s="221"/>
    </row>
    <row r="42" spans="1:50" ht="23.25" customHeight="1" x14ac:dyDescent="0.15">
      <c r="A42" s="226" t="s">
        <v>498</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470</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5" t="s">
        <v>253</v>
      </c>
      <c r="AV44" s="415"/>
      <c r="AW44" s="415"/>
      <c r="AX44" s="923"/>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470</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37" t="s">
        <v>253</v>
      </c>
      <c r="AV51" s="937"/>
      <c r="AW51" s="937"/>
      <c r="AX51" s="938"/>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470</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37" t="s">
        <v>253</v>
      </c>
      <c r="AV58" s="937"/>
      <c r="AW58" s="937"/>
      <c r="AX58" s="938"/>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471</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466</v>
      </c>
      <c r="X65" s="492"/>
      <c r="Y65" s="495"/>
      <c r="Z65" s="495"/>
      <c r="AA65" s="496"/>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476</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471</v>
      </c>
      <c r="B73" s="511"/>
      <c r="C73" s="511"/>
      <c r="D73" s="511"/>
      <c r="E73" s="511"/>
      <c r="F73" s="512"/>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3"/>
      <c r="B75" s="514"/>
      <c r="C75" s="514"/>
      <c r="D75" s="514"/>
      <c r="E75" s="514"/>
      <c r="F75" s="515"/>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91"/>
      <c r="I78" s="592"/>
      <c r="J78" s="592"/>
      <c r="K78" s="592"/>
      <c r="L78" s="592"/>
      <c r="M78" s="592"/>
      <c r="N78" s="592"/>
      <c r="O78" s="593"/>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465</v>
      </c>
      <c r="AP79" s="279"/>
      <c r="AQ79" s="279"/>
      <c r="AR79" s="81" t="s">
        <v>463</v>
      </c>
      <c r="AS79" s="278"/>
      <c r="AT79" s="279"/>
      <c r="AU79" s="279"/>
      <c r="AV79" s="279"/>
      <c r="AW79" s="279"/>
      <c r="AX79" s="961"/>
    </row>
    <row r="80" spans="1:50" ht="18.75" hidden="1" customHeight="1" x14ac:dyDescent="0.15">
      <c r="A80" s="870" t="s">
        <v>266</v>
      </c>
      <c r="B80" s="528" t="s">
        <v>462</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1"/>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1"/>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528</v>
      </c>
      <c r="AF85" s="245"/>
      <c r="AG85" s="245"/>
      <c r="AH85" s="246"/>
      <c r="AI85" s="244" t="s">
        <v>525</v>
      </c>
      <c r="AJ85" s="245"/>
      <c r="AK85" s="245"/>
      <c r="AL85" s="246"/>
      <c r="AM85" s="250" t="s">
        <v>520</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71"/>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1"/>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528</v>
      </c>
      <c r="AF90" s="245"/>
      <c r="AG90" s="245"/>
      <c r="AH90" s="246"/>
      <c r="AI90" s="244" t="s">
        <v>525</v>
      </c>
      <c r="AJ90" s="245"/>
      <c r="AK90" s="245"/>
      <c r="AL90" s="246"/>
      <c r="AM90" s="250" t="s">
        <v>520</v>
      </c>
      <c r="AN90" s="250"/>
      <c r="AO90" s="250"/>
      <c r="AP90" s="244"/>
      <c r="AQ90" s="159" t="s">
        <v>354</v>
      </c>
      <c r="AR90" s="130"/>
      <c r="AS90" s="130"/>
      <c r="AT90" s="131"/>
      <c r="AU90" s="537" t="s">
        <v>253</v>
      </c>
      <c r="AV90" s="537"/>
      <c r="AW90" s="537"/>
      <c r="AX90" s="538"/>
    </row>
    <row r="91" spans="1:60" ht="18.75" hidden="1" customHeight="1" x14ac:dyDescent="0.15">
      <c r="A91" s="871"/>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1"/>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528</v>
      </c>
      <c r="AF95" s="245"/>
      <c r="AG95" s="245"/>
      <c r="AH95" s="246"/>
      <c r="AI95" s="244" t="s">
        <v>525</v>
      </c>
      <c r="AJ95" s="245"/>
      <c r="AK95" s="245"/>
      <c r="AL95" s="246"/>
      <c r="AM95" s="250" t="s">
        <v>520</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71"/>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1"/>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0"/>
      <c r="Z100" s="861"/>
      <c r="AA100" s="862"/>
      <c r="AB100" s="485" t="s">
        <v>11</v>
      </c>
      <c r="AC100" s="485"/>
      <c r="AD100" s="485"/>
      <c r="AE100" s="543" t="s">
        <v>528</v>
      </c>
      <c r="AF100" s="544"/>
      <c r="AG100" s="544"/>
      <c r="AH100" s="545"/>
      <c r="AI100" s="543" t="s">
        <v>525</v>
      </c>
      <c r="AJ100" s="544"/>
      <c r="AK100" s="544"/>
      <c r="AL100" s="545"/>
      <c r="AM100" s="543" t="s">
        <v>521</v>
      </c>
      <c r="AN100" s="544"/>
      <c r="AO100" s="544"/>
      <c r="AP100" s="545"/>
      <c r="AQ100" s="320" t="s">
        <v>514</v>
      </c>
      <c r="AR100" s="321"/>
      <c r="AS100" s="321"/>
      <c r="AT100" s="322"/>
      <c r="AU100" s="320" t="s">
        <v>511</v>
      </c>
      <c r="AV100" s="321"/>
      <c r="AW100" s="321"/>
      <c r="AX100" s="323"/>
    </row>
    <row r="101" spans="1:60" ht="23.25" customHeight="1" x14ac:dyDescent="0.15">
      <c r="A101" s="426"/>
      <c r="B101" s="427"/>
      <c r="C101" s="427"/>
      <c r="D101" s="427"/>
      <c r="E101" s="427"/>
      <c r="F101" s="428"/>
      <c r="G101" s="105" t="s">
        <v>595</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596</v>
      </c>
      <c r="AC101" s="465"/>
      <c r="AD101" s="465"/>
      <c r="AE101" s="218">
        <v>276</v>
      </c>
      <c r="AF101" s="219"/>
      <c r="AG101" s="219"/>
      <c r="AH101" s="220"/>
      <c r="AI101" s="218">
        <v>296</v>
      </c>
      <c r="AJ101" s="219"/>
      <c r="AK101" s="219"/>
      <c r="AL101" s="220"/>
      <c r="AM101" s="218">
        <f>168+118</f>
        <v>286</v>
      </c>
      <c r="AN101" s="219"/>
      <c r="AO101" s="219"/>
      <c r="AP101" s="220"/>
      <c r="AQ101" s="218" t="s">
        <v>564</v>
      </c>
      <c r="AR101" s="219"/>
      <c r="AS101" s="219"/>
      <c r="AT101" s="220"/>
      <c r="AU101" s="218" t="s">
        <v>636</v>
      </c>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570</v>
      </c>
      <c r="AC102" s="465"/>
      <c r="AD102" s="465"/>
      <c r="AE102" s="422">
        <v>287</v>
      </c>
      <c r="AF102" s="422"/>
      <c r="AG102" s="422"/>
      <c r="AH102" s="422"/>
      <c r="AI102" s="422">
        <v>285</v>
      </c>
      <c r="AJ102" s="422"/>
      <c r="AK102" s="422"/>
      <c r="AL102" s="422"/>
      <c r="AM102" s="422">
        <v>285</v>
      </c>
      <c r="AN102" s="422"/>
      <c r="AO102" s="422"/>
      <c r="AP102" s="422"/>
      <c r="AQ102" s="273">
        <v>285</v>
      </c>
      <c r="AR102" s="274"/>
      <c r="AS102" s="274"/>
      <c r="AT102" s="319"/>
      <c r="AU102" s="273">
        <v>285</v>
      </c>
      <c r="AV102" s="274"/>
      <c r="AW102" s="274"/>
      <c r="AX102" s="319"/>
    </row>
    <row r="103" spans="1:60" ht="31.5" customHeight="1" x14ac:dyDescent="0.15">
      <c r="A103" s="423" t="s">
        <v>472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528</v>
      </c>
      <c r="AF103" s="420"/>
      <c r="AG103" s="420"/>
      <c r="AH103" s="421"/>
      <c r="AI103" s="419" t="s">
        <v>525</v>
      </c>
      <c r="AJ103" s="420"/>
      <c r="AK103" s="420"/>
      <c r="AL103" s="421"/>
      <c r="AM103" s="419" t="s">
        <v>521</v>
      </c>
      <c r="AN103" s="420"/>
      <c r="AO103" s="420"/>
      <c r="AP103" s="421"/>
      <c r="AQ103" s="284" t="s">
        <v>514</v>
      </c>
      <c r="AR103" s="285"/>
      <c r="AS103" s="285"/>
      <c r="AT103" s="324"/>
      <c r="AU103" s="284" t="s">
        <v>511</v>
      </c>
      <c r="AV103" s="285"/>
      <c r="AW103" s="285"/>
      <c r="AX103" s="286"/>
    </row>
    <row r="104" spans="1:60" ht="23.25" customHeight="1" x14ac:dyDescent="0.15">
      <c r="A104" s="426"/>
      <c r="B104" s="427"/>
      <c r="C104" s="427"/>
      <c r="D104" s="427"/>
      <c r="E104" s="427"/>
      <c r="F104" s="428"/>
      <c r="G104" s="105" t="s">
        <v>597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598</v>
      </c>
      <c r="AC104" s="550"/>
      <c r="AD104" s="551"/>
      <c r="AE104" s="218">
        <v>29</v>
      </c>
      <c r="AF104" s="219"/>
      <c r="AG104" s="219"/>
      <c r="AH104" s="220"/>
      <c r="AI104" s="218">
        <v>30</v>
      </c>
      <c r="AJ104" s="219"/>
      <c r="AK104" s="219"/>
      <c r="AL104" s="220"/>
      <c r="AM104" s="218">
        <v>30</v>
      </c>
      <c r="AN104" s="219"/>
      <c r="AO104" s="219"/>
      <c r="AP104" s="220"/>
      <c r="AQ104" s="218" t="s">
        <v>564</v>
      </c>
      <c r="AR104" s="219"/>
      <c r="AS104" s="219"/>
      <c r="AT104" s="220"/>
      <c r="AU104" s="218" t="s">
        <v>635</v>
      </c>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598</v>
      </c>
      <c r="AC105" s="473"/>
      <c r="AD105" s="474"/>
      <c r="AE105" s="422">
        <v>30</v>
      </c>
      <c r="AF105" s="422"/>
      <c r="AG105" s="422"/>
      <c r="AH105" s="422"/>
      <c r="AI105" s="422">
        <v>30</v>
      </c>
      <c r="AJ105" s="422"/>
      <c r="AK105" s="422"/>
      <c r="AL105" s="422"/>
      <c r="AM105" s="422">
        <v>30</v>
      </c>
      <c r="AN105" s="422"/>
      <c r="AO105" s="422"/>
      <c r="AP105" s="422"/>
      <c r="AQ105" s="218">
        <v>30</v>
      </c>
      <c r="AR105" s="219"/>
      <c r="AS105" s="219"/>
      <c r="AT105" s="220"/>
      <c r="AU105" s="273">
        <v>30</v>
      </c>
      <c r="AV105" s="274"/>
      <c r="AW105" s="274"/>
      <c r="AX105" s="319"/>
    </row>
    <row r="106" spans="1:60" ht="31.5" hidden="1" customHeight="1" x14ac:dyDescent="0.15">
      <c r="A106" s="423" t="s">
        <v>472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528</v>
      </c>
      <c r="AF106" s="420"/>
      <c r="AG106" s="420"/>
      <c r="AH106" s="421"/>
      <c r="AI106" s="419" t="s">
        <v>525</v>
      </c>
      <c r="AJ106" s="420"/>
      <c r="AK106" s="420"/>
      <c r="AL106" s="421"/>
      <c r="AM106" s="419" t="s">
        <v>520</v>
      </c>
      <c r="AN106" s="420"/>
      <c r="AO106" s="420"/>
      <c r="AP106" s="421"/>
      <c r="AQ106" s="284" t="s">
        <v>514</v>
      </c>
      <c r="AR106" s="285"/>
      <c r="AS106" s="285"/>
      <c r="AT106" s="324"/>
      <c r="AU106" s="284" t="s">
        <v>511</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528</v>
      </c>
      <c r="AF109" s="420"/>
      <c r="AG109" s="420"/>
      <c r="AH109" s="421"/>
      <c r="AI109" s="419" t="s">
        <v>525</v>
      </c>
      <c r="AJ109" s="420"/>
      <c r="AK109" s="420"/>
      <c r="AL109" s="421"/>
      <c r="AM109" s="419" t="s">
        <v>521</v>
      </c>
      <c r="AN109" s="420"/>
      <c r="AO109" s="420"/>
      <c r="AP109" s="421"/>
      <c r="AQ109" s="284" t="s">
        <v>514</v>
      </c>
      <c r="AR109" s="285"/>
      <c r="AS109" s="285"/>
      <c r="AT109" s="324"/>
      <c r="AU109" s="284" t="s">
        <v>511</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528</v>
      </c>
      <c r="AF112" s="420"/>
      <c r="AG112" s="420"/>
      <c r="AH112" s="421"/>
      <c r="AI112" s="419" t="s">
        <v>525</v>
      </c>
      <c r="AJ112" s="420"/>
      <c r="AK112" s="420"/>
      <c r="AL112" s="421"/>
      <c r="AM112" s="419" t="s">
        <v>520</v>
      </c>
      <c r="AN112" s="420"/>
      <c r="AO112" s="420"/>
      <c r="AP112" s="421"/>
      <c r="AQ112" s="284" t="s">
        <v>514</v>
      </c>
      <c r="AR112" s="285"/>
      <c r="AS112" s="285"/>
      <c r="AT112" s="324"/>
      <c r="AU112" s="284" t="s">
        <v>511</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528</v>
      </c>
      <c r="AF115" s="420"/>
      <c r="AG115" s="420"/>
      <c r="AH115" s="421"/>
      <c r="AI115" s="419" t="s">
        <v>525</v>
      </c>
      <c r="AJ115" s="420"/>
      <c r="AK115" s="420"/>
      <c r="AL115" s="421"/>
      <c r="AM115" s="419" t="s">
        <v>520</v>
      </c>
      <c r="AN115" s="420"/>
      <c r="AO115" s="420"/>
      <c r="AP115" s="421"/>
      <c r="AQ115" s="595" t="s">
        <v>515</v>
      </c>
      <c r="AR115" s="596"/>
      <c r="AS115" s="596"/>
      <c r="AT115" s="596"/>
      <c r="AU115" s="596"/>
      <c r="AV115" s="596"/>
      <c r="AW115" s="596"/>
      <c r="AX115" s="597"/>
    </row>
    <row r="116" spans="1:50" ht="23.25" customHeight="1" x14ac:dyDescent="0.15">
      <c r="A116" s="443"/>
      <c r="B116" s="444"/>
      <c r="C116" s="444"/>
      <c r="D116" s="444"/>
      <c r="E116" s="444"/>
      <c r="F116" s="445"/>
      <c r="G116" s="397" t="s">
        <v>599</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571</v>
      </c>
      <c r="AC116" s="467"/>
      <c r="AD116" s="468"/>
      <c r="AE116" s="422">
        <v>1</v>
      </c>
      <c r="AF116" s="422"/>
      <c r="AG116" s="422"/>
      <c r="AH116" s="422"/>
      <c r="AI116" s="422">
        <v>1</v>
      </c>
      <c r="AJ116" s="422"/>
      <c r="AK116" s="422"/>
      <c r="AL116" s="422"/>
      <c r="AM116" s="422">
        <v>1</v>
      </c>
      <c r="AN116" s="422"/>
      <c r="AO116" s="422"/>
      <c r="AP116" s="422"/>
      <c r="AQ116" s="218">
        <v>1</v>
      </c>
      <c r="AR116" s="219"/>
      <c r="AS116" s="219"/>
      <c r="AT116" s="219"/>
      <c r="AU116" s="219"/>
      <c r="AV116" s="219"/>
      <c r="AW116" s="219"/>
      <c r="AX116" s="221"/>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572</v>
      </c>
      <c r="AC117" s="477"/>
      <c r="AD117" s="478"/>
      <c r="AE117" s="555" t="s">
        <v>600</v>
      </c>
      <c r="AF117" s="555"/>
      <c r="AG117" s="555"/>
      <c r="AH117" s="555"/>
      <c r="AI117" s="555" t="s">
        <v>601</v>
      </c>
      <c r="AJ117" s="555"/>
      <c r="AK117" s="555"/>
      <c r="AL117" s="555"/>
      <c r="AM117" s="555" t="s">
        <v>602</v>
      </c>
      <c r="AN117" s="555"/>
      <c r="AO117" s="555"/>
      <c r="AP117" s="555"/>
      <c r="AQ117" s="555" t="s">
        <v>637</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528</v>
      </c>
      <c r="AF118" s="420"/>
      <c r="AG118" s="420"/>
      <c r="AH118" s="421"/>
      <c r="AI118" s="419" t="s">
        <v>525</v>
      </c>
      <c r="AJ118" s="420"/>
      <c r="AK118" s="420"/>
      <c r="AL118" s="421"/>
      <c r="AM118" s="419" t="s">
        <v>520</v>
      </c>
      <c r="AN118" s="420"/>
      <c r="AO118" s="420"/>
      <c r="AP118" s="421"/>
      <c r="AQ118" s="595" t="s">
        <v>515</v>
      </c>
      <c r="AR118" s="596"/>
      <c r="AS118" s="596"/>
      <c r="AT118" s="596"/>
      <c r="AU118" s="596"/>
      <c r="AV118" s="596"/>
      <c r="AW118" s="596"/>
      <c r="AX118" s="597"/>
    </row>
    <row r="119" spans="1:50" ht="23.25" hidden="1" customHeight="1" x14ac:dyDescent="0.15">
      <c r="A119" s="443"/>
      <c r="B119" s="444"/>
      <c r="C119" s="444"/>
      <c r="D119" s="444"/>
      <c r="E119" s="444"/>
      <c r="F119" s="445"/>
      <c r="G119" s="397" t="s">
        <v>603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604</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528</v>
      </c>
      <c r="AF121" s="420"/>
      <c r="AG121" s="420"/>
      <c r="AH121" s="421"/>
      <c r="AI121" s="419" t="s">
        <v>525</v>
      </c>
      <c r="AJ121" s="420"/>
      <c r="AK121" s="420"/>
      <c r="AL121" s="421"/>
      <c r="AM121" s="419" t="s">
        <v>520</v>
      </c>
      <c r="AN121" s="420"/>
      <c r="AO121" s="420"/>
      <c r="AP121" s="421"/>
      <c r="AQ121" s="595" t="s">
        <v>515</v>
      </c>
      <c r="AR121" s="596"/>
      <c r="AS121" s="596"/>
      <c r="AT121" s="596"/>
      <c r="AU121" s="596"/>
      <c r="AV121" s="596"/>
      <c r="AW121" s="596"/>
      <c r="AX121" s="597"/>
    </row>
    <row r="122" spans="1:50" ht="23.25" hidden="1" customHeight="1" x14ac:dyDescent="0.15">
      <c r="A122" s="443"/>
      <c r="B122" s="444"/>
      <c r="C122" s="444"/>
      <c r="D122" s="444"/>
      <c r="E122" s="444"/>
      <c r="F122" s="445"/>
      <c r="G122" s="397" t="s">
        <v>605</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604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529</v>
      </c>
      <c r="AF124" s="420"/>
      <c r="AG124" s="420"/>
      <c r="AH124" s="421"/>
      <c r="AI124" s="419" t="s">
        <v>525</v>
      </c>
      <c r="AJ124" s="420"/>
      <c r="AK124" s="420"/>
      <c r="AL124" s="421"/>
      <c r="AM124" s="419" t="s">
        <v>520</v>
      </c>
      <c r="AN124" s="420"/>
      <c r="AO124" s="420"/>
      <c r="AP124" s="421"/>
      <c r="AQ124" s="595" t="s">
        <v>515</v>
      </c>
      <c r="AR124" s="596"/>
      <c r="AS124" s="596"/>
      <c r="AT124" s="596"/>
      <c r="AU124" s="596"/>
      <c r="AV124" s="596"/>
      <c r="AW124" s="596"/>
      <c r="AX124" s="597"/>
    </row>
    <row r="125" spans="1:50" ht="23.25" hidden="1" customHeight="1" x14ac:dyDescent="0.15">
      <c r="A125" s="443"/>
      <c r="B125" s="444"/>
      <c r="C125" s="444"/>
      <c r="D125" s="444"/>
      <c r="E125" s="444"/>
      <c r="F125" s="445"/>
      <c r="G125" s="397" t="s">
        <v>606</v>
      </c>
      <c r="H125" s="397"/>
      <c r="I125" s="397"/>
      <c r="J125" s="397"/>
      <c r="K125" s="397"/>
      <c r="L125" s="397"/>
      <c r="M125" s="397"/>
      <c r="N125" s="397"/>
      <c r="O125" s="397"/>
      <c r="P125" s="397"/>
      <c r="Q125" s="397"/>
      <c r="R125" s="397"/>
      <c r="S125" s="397"/>
      <c r="T125" s="397"/>
      <c r="U125" s="397"/>
      <c r="V125" s="397"/>
      <c r="W125" s="397"/>
      <c r="X125" s="94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3"/>
      <c r="Y126" s="475" t="s">
        <v>49</v>
      </c>
      <c r="Z126" s="450"/>
      <c r="AA126" s="451"/>
      <c r="AB126" s="476" t="s">
        <v>607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9" t="s">
        <v>528</v>
      </c>
      <c r="AF127" s="420"/>
      <c r="AG127" s="420"/>
      <c r="AH127" s="421"/>
      <c r="AI127" s="419" t="s">
        <v>525</v>
      </c>
      <c r="AJ127" s="420"/>
      <c r="AK127" s="420"/>
      <c r="AL127" s="421"/>
      <c r="AM127" s="419" t="s">
        <v>520</v>
      </c>
      <c r="AN127" s="420"/>
      <c r="AO127" s="420"/>
      <c r="AP127" s="421"/>
      <c r="AQ127" s="595" t="s">
        <v>515</v>
      </c>
      <c r="AR127" s="596"/>
      <c r="AS127" s="596"/>
      <c r="AT127" s="596"/>
      <c r="AU127" s="596"/>
      <c r="AV127" s="596"/>
      <c r="AW127" s="596"/>
      <c r="AX127" s="597"/>
    </row>
    <row r="128" spans="1:50" ht="23.25" hidden="1" customHeight="1" x14ac:dyDescent="0.15">
      <c r="A128" s="443"/>
      <c r="B128" s="444"/>
      <c r="C128" s="444"/>
      <c r="D128" s="444"/>
      <c r="E128" s="444"/>
      <c r="F128" s="445"/>
      <c r="G128" s="397" t="s">
        <v>605</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604</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558</v>
      </c>
      <c r="B130" s="185"/>
      <c r="C130" s="184" t="s">
        <v>358</v>
      </c>
      <c r="D130" s="185"/>
      <c r="E130" s="169" t="s">
        <v>387</v>
      </c>
      <c r="F130" s="170"/>
      <c r="G130" s="171" t="s">
        <v>722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638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v>51.1</v>
      </c>
      <c r="AF134" s="207"/>
      <c r="AG134" s="207"/>
      <c r="AH134" s="207"/>
      <c r="AI134" s="206">
        <v>47.1</v>
      </c>
      <c r="AJ134" s="207"/>
      <c r="AK134" s="207"/>
      <c r="AL134" s="207"/>
      <c r="AM134" s="206">
        <v>49.6</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573</v>
      </c>
      <c r="AF135" s="207"/>
      <c r="AG135" s="207"/>
      <c r="AH135" s="207"/>
      <c r="AI135" s="206" t="s">
        <v>573</v>
      </c>
      <c r="AJ135" s="207"/>
      <c r="AK135" s="207"/>
      <c r="AL135" s="207"/>
      <c r="AM135" s="206" t="s">
        <v>559</v>
      </c>
      <c r="AN135" s="207"/>
      <c r="AO135" s="207"/>
      <c r="AP135" s="207"/>
      <c r="AQ135" s="206">
        <v>60</v>
      </c>
      <c r="AR135" s="207"/>
      <c r="AS135" s="207"/>
      <c r="AT135" s="207"/>
      <c r="AU135" s="206">
        <v>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45"/>
      <c r="E430" s="174" t="s">
        <v>538</v>
      </c>
      <c r="F430" s="905"/>
      <c r="G430" s="906" t="s">
        <v>374</v>
      </c>
      <c r="H430" s="123"/>
      <c r="I430" s="123"/>
      <c r="J430" s="907" t="s">
        <v>573</v>
      </c>
      <c r="K430" s="908"/>
      <c r="L430" s="908"/>
      <c r="M430" s="908"/>
      <c r="N430" s="908"/>
      <c r="O430" s="908"/>
      <c r="P430" s="908"/>
      <c r="Q430" s="908"/>
      <c r="R430" s="908"/>
      <c r="S430" s="908"/>
      <c r="T430" s="909"/>
      <c r="U430" s="592" t="s">
        <v>590</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610</v>
      </c>
      <c r="AF432" s="200"/>
      <c r="AG432" s="133" t="s">
        <v>355</v>
      </c>
      <c r="AH432" s="134"/>
      <c r="AI432" s="156"/>
      <c r="AJ432" s="156"/>
      <c r="AK432" s="156"/>
      <c r="AL432" s="154"/>
      <c r="AM432" s="156"/>
      <c r="AN432" s="156"/>
      <c r="AO432" s="156"/>
      <c r="AP432" s="154"/>
      <c r="AQ432" s="594" t="s">
        <v>573</v>
      </c>
      <c r="AR432" s="200"/>
      <c r="AS432" s="133" t="s">
        <v>355</v>
      </c>
      <c r="AT432" s="134"/>
      <c r="AU432" s="200" t="s">
        <v>573</v>
      </c>
      <c r="AV432" s="200"/>
      <c r="AW432" s="133" t="s">
        <v>300</v>
      </c>
      <c r="AX432" s="195"/>
    </row>
    <row r="433" spans="1:50" ht="23.25" hidden="1"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590</v>
      </c>
      <c r="AF433" s="207"/>
      <c r="AG433" s="207"/>
      <c r="AH433" s="341"/>
      <c r="AI433" s="340" t="s">
        <v>573</v>
      </c>
      <c r="AJ433" s="207"/>
      <c r="AK433" s="207"/>
      <c r="AL433" s="207"/>
      <c r="AM433" s="340" t="s">
        <v>564</v>
      </c>
      <c r="AN433" s="207"/>
      <c r="AO433" s="207"/>
      <c r="AP433" s="341"/>
      <c r="AQ433" s="340" t="s">
        <v>573</v>
      </c>
      <c r="AR433" s="207"/>
      <c r="AS433" s="207"/>
      <c r="AT433" s="341"/>
      <c r="AU433" s="207" t="s">
        <v>573</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590</v>
      </c>
      <c r="AJ434" s="207"/>
      <c r="AK434" s="207"/>
      <c r="AL434" s="207"/>
      <c r="AM434" s="340" t="s">
        <v>564</v>
      </c>
      <c r="AN434" s="207"/>
      <c r="AO434" s="207"/>
      <c r="AP434" s="341"/>
      <c r="AQ434" s="340" t="s">
        <v>573</v>
      </c>
      <c r="AR434" s="207"/>
      <c r="AS434" s="207"/>
      <c r="AT434" s="341"/>
      <c r="AU434" s="207" t="s">
        <v>590</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590</v>
      </c>
      <c r="AF435" s="207"/>
      <c r="AG435" s="207"/>
      <c r="AH435" s="341"/>
      <c r="AI435" s="340" t="s">
        <v>590</v>
      </c>
      <c r="AJ435" s="207"/>
      <c r="AK435" s="207"/>
      <c r="AL435" s="207"/>
      <c r="AM435" s="340" t="s">
        <v>564</v>
      </c>
      <c r="AN435" s="207"/>
      <c r="AO435" s="207"/>
      <c r="AP435" s="341"/>
      <c r="AQ435" s="340" t="s">
        <v>573</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564</v>
      </c>
      <c r="AF437" s="200"/>
      <c r="AG437" s="133" t="s">
        <v>355</v>
      </c>
      <c r="AH437" s="134"/>
      <c r="AI437" s="156"/>
      <c r="AJ437" s="156"/>
      <c r="AK437" s="156"/>
      <c r="AL437" s="154"/>
      <c r="AM437" s="156"/>
      <c r="AN437" s="156"/>
      <c r="AO437" s="156"/>
      <c r="AP437" s="154"/>
      <c r="AQ437" s="594" t="s">
        <v>564</v>
      </c>
      <c r="AR437" s="200"/>
      <c r="AS437" s="133" t="s">
        <v>355</v>
      </c>
      <c r="AT437" s="134"/>
      <c r="AU437" s="200" t="s">
        <v>564</v>
      </c>
      <c r="AV437" s="200"/>
      <c r="AW437" s="133" t="s">
        <v>300</v>
      </c>
      <c r="AX437" s="195"/>
    </row>
    <row r="438" spans="1:50" ht="23.25" hidden="1" customHeight="1" x14ac:dyDescent="0.15">
      <c r="A438" s="189"/>
      <c r="B438" s="186"/>
      <c r="C438" s="180"/>
      <c r="D438" s="186"/>
      <c r="E438" s="342"/>
      <c r="F438" s="343"/>
      <c r="G438" s="104" t="s">
        <v>564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564</v>
      </c>
      <c r="AC438" s="213"/>
      <c r="AD438" s="213"/>
      <c r="AE438" s="340" t="s">
        <v>564</v>
      </c>
      <c r="AF438" s="207"/>
      <c r="AG438" s="207"/>
      <c r="AH438" s="207"/>
      <c r="AI438" s="340" t="s">
        <v>564</v>
      </c>
      <c r="AJ438" s="207"/>
      <c r="AK438" s="207"/>
      <c r="AL438" s="207"/>
      <c r="AM438" s="340"/>
      <c r="AN438" s="207"/>
      <c r="AO438" s="207"/>
      <c r="AP438" s="341"/>
      <c r="AQ438" s="340" t="s">
        <v>564</v>
      </c>
      <c r="AR438" s="207"/>
      <c r="AS438" s="207"/>
      <c r="AT438" s="341"/>
      <c r="AU438" s="207" t="s">
        <v>564</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564</v>
      </c>
      <c r="AC439" s="205"/>
      <c r="AD439" s="205"/>
      <c r="AE439" s="340" t="s">
        <v>564</v>
      </c>
      <c r="AF439" s="207"/>
      <c r="AG439" s="207"/>
      <c r="AH439" s="341"/>
      <c r="AI439" s="340" t="s">
        <v>564</v>
      </c>
      <c r="AJ439" s="207"/>
      <c r="AK439" s="207"/>
      <c r="AL439" s="207"/>
      <c r="AM439" s="340"/>
      <c r="AN439" s="207"/>
      <c r="AO439" s="207"/>
      <c r="AP439" s="341"/>
      <c r="AQ439" s="340" t="s">
        <v>564</v>
      </c>
      <c r="AR439" s="207"/>
      <c r="AS439" s="207"/>
      <c r="AT439" s="341"/>
      <c r="AU439" s="207" t="s">
        <v>564</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t="s">
        <v>564</v>
      </c>
      <c r="AF440" s="207"/>
      <c r="AG440" s="207"/>
      <c r="AH440" s="341"/>
      <c r="AI440" s="340" t="s">
        <v>564</v>
      </c>
      <c r="AJ440" s="207"/>
      <c r="AK440" s="207"/>
      <c r="AL440" s="207"/>
      <c r="AM440" s="340"/>
      <c r="AN440" s="207"/>
      <c r="AO440" s="207"/>
      <c r="AP440" s="341"/>
      <c r="AQ440" s="340" t="s">
        <v>564</v>
      </c>
      <c r="AR440" s="207"/>
      <c r="AS440" s="207"/>
      <c r="AT440" s="341"/>
      <c r="AU440" s="207" t="s">
        <v>564</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4" t="s">
        <v>573</v>
      </c>
      <c r="AR457" s="200"/>
      <c r="AS457" s="133" t="s">
        <v>355</v>
      </c>
      <c r="AT457" s="134"/>
      <c r="AU457" s="200" t="s">
        <v>573</v>
      </c>
      <c r="AV457" s="200"/>
      <c r="AW457" s="133" t="s">
        <v>300</v>
      </c>
      <c r="AX457" s="195"/>
    </row>
    <row r="458" spans="1:50" ht="23.25" hidden="1"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564</v>
      </c>
      <c r="AN458" s="207"/>
      <c r="AO458" s="207"/>
      <c r="AP458" s="341"/>
      <c r="AQ458" s="340" t="s">
        <v>573</v>
      </c>
      <c r="AR458" s="207"/>
      <c r="AS458" s="207"/>
      <c r="AT458" s="341"/>
      <c r="AU458" s="207" t="s">
        <v>573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564</v>
      </c>
      <c r="AN459" s="207"/>
      <c r="AO459" s="207"/>
      <c r="AP459" s="341"/>
      <c r="AQ459" s="340" t="s">
        <v>573</v>
      </c>
      <c r="AR459" s="207"/>
      <c r="AS459" s="207"/>
      <c r="AT459" s="341"/>
      <c r="AU459" s="207" t="s">
        <v>573</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573</v>
      </c>
      <c r="AF460" s="207"/>
      <c r="AG460" s="207"/>
      <c r="AH460" s="341"/>
      <c r="AI460" s="340" t="s">
        <v>573</v>
      </c>
      <c r="AJ460" s="207"/>
      <c r="AK460" s="207"/>
      <c r="AL460" s="207"/>
      <c r="AM460" s="340" t="s">
        <v>564</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6" t="s">
        <v>374</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6" t="s">
        <v>374</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6" t="s">
        <v>374</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6" t="s">
        <v>374</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66"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569</v>
      </c>
      <c r="AE702" s="346"/>
      <c r="AF702" s="346"/>
      <c r="AG702" s="389" t="s">
        <v>611</v>
      </c>
      <c r="AH702" s="390"/>
      <c r="AI702" s="390"/>
      <c r="AJ702" s="390"/>
      <c r="AK702" s="390"/>
      <c r="AL702" s="390"/>
      <c r="AM702" s="390"/>
      <c r="AN702" s="390"/>
      <c r="AO702" s="390"/>
      <c r="AP702" s="390"/>
      <c r="AQ702" s="390"/>
      <c r="AR702" s="390"/>
      <c r="AS702" s="390"/>
      <c r="AT702" s="390"/>
      <c r="AU702" s="390"/>
      <c r="AV702" s="390"/>
      <c r="AW702" s="390"/>
      <c r="AX702" s="391"/>
    </row>
    <row r="703" spans="1:50" ht="51.7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8" t="s">
        <v>569</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569</v>
      </c>
      <c r="AE704" s="787"/>
      <c r="AF704" s="787"/>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30"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8" t="s">
        <v>569</v>
      </c>
      <c r="AE705" s="719"/>
      <c r="AF705" s="719"/>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0" customHeight="1" x14ac:dyDescent="0.15">
      <c r="A706" s="646"/>
      <c r="B706" s="647"/>
      <c r="C706" s="798"/>
      <c r="D706" s="799"/>
      <c r="E706" s="734" t="s">
        <v>499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639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30"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639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569</v>
      </c>
      <c r="AE708" s="609"/>
      <c r="AF708" s="609"/>
      <c r="AG708" s="746" t="s">
        <v>614</v>
      </c>
      <c r="AH708" s="747"/>
      <c r="AI708" s="747"/>
      <c r="AJ708" s="747"/>
      <c r="AK708" s="747"/>
      <c r="AL708" s="747"/>
      <c r="AM708" s="747"/>
      <c r="AN708" s="747"/>
      <c r="AO708" s="747"/>
      <c r="AP708" s="747"/>
      <c r="AQ708" s="747"/>
      <c r="AR708" s="747"/>
      <c r="AS708" s="747"/>
      <c r="AT708" s="747"/>
      <c r="AU708" s="747"/>
      <c r="AV708" s="747"/>
      <c r="AW708" s="747"/>
      <c r="AX708" s="748"/>
    </row>
    <row r="709" spans="1:50" ht="49.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569</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569</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8" t="s">
        <v>569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6"/>
      <c r="B712" s="648"/>
      <c r="C712" s="395" t="s">
        <v>467</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640</v>
      </c>
      <c r="AE712" s="787"/>
      <c r="AF712" s="787"/>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30" customHeight="1" x14ac:dyDescent="0.15">
      <c r="A713" s="646"/>
      <c r="B713" s="648"/>
      <c r="C713" s="962" t="s">
        <v>468</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640</v>
      </c>
      <c r="AE713" s="329"/>
      <c r="AF713" s="667"/>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9"/>
      <c r="B714" s="650"/>
      <c r="C714" s="651" t="s">
        <v>444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569</v>
      </c>
      <c r="AE714" s="811"/>
      <c r="AF714" s="812"/>
      <c r="AG714" s="740" t="s">
        <v>618</v>
      </c>
      <c r="AH714" s="741"/>
      <c r="AI714" s="741"/>
      <c r="AJ714" s="741"/>
      <c r="AK714" s="741"/>
      <c r="AL714" s="741"/>
      <c r="AM714" s="741"/>
      <c r="AN714" s="741"/>
      <c r="AO714" s="741"/>
      <c r="AP714" s="741"/>
      <c r="AQ714" s="741"/>
      <c r="AR714" s="741"/>
      <c r="AS714" s="741"/>
      <c r="AT714" s="741"/>
      <c r="AU714" s="741"/>
      <c r="AV714" s="741"/>
      <c r="AW714" s="741"/>
      <c r="AX714" s="742"/>
    </row>
    <row r="715" spans="1:50" ht="31.5" customHeight="1" x14ac:dyDescent="0.15">
      <c r="A715" s="644" t="s">
        <v>40</v>
      </c>
      <c r="B715" s="788"/>
      <c r="C715" s="789" t="s">
        <v>445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569</v>
      </c>
      <c r="AE715" s="609"/>
      <c r="AF715" s="660"/>
      <c r="AG715" s="746" t="s">
        <v>729</v>
      </c>
      <c r="AH715" s="747"/>
      <c r="AI715" s="747"/>
      <c r="AJ715" s="747"/>
      <c r="AK715" s="747"/>
      <c r="AL715" s="747"/>
      <c r="AM715" s="747"/>
      <c r="AN715" s="747"/>
      <c r="AO715" s="747"/>
      <c r="AP715" s="747"/>
      <c r="AQ715" s="747"/>
      <c r="AR715" s="747"/>
      <c r="AS715" s="747"/>
      <c r="AT715" s="747"/>
      <c r="AU715" s="747"/>
      <c r="AV715" s="747"/>
      <c r="AW715" s="747"/>
      <c r="AX715" s="748"/>
    </row>
    <row r="716" spans="1:50" ht="31.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569</v>
      </c>
      <c r="AE716" s="631"/>
      <c r="AF716" s="631"/>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31.5"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569</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31.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569</v>
      </c>
      <c r="AE718" s="329"/>
      <c r="AF718" s="329"/>
      <c r="AG718" s="127" t="s">
        <v>730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640</v>
      </c>
      <c r="AE719" s="609"/>
      <c r="AF719" s="609"/>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2"/>
      <c r="B722" s="783"/>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2"/>
      <c r="B723" s="783"/>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2"/>
      <c r="B724" s="783"/>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4"/>
      <c r="B725" s="785"/>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8" t="s">
        <v>53</v>
      </c>
      <c r="D726" s="843"/>
      <c r="E726" s="843"/>
      <c r="F726" s="844"/>
      <c r="G726" s="581" t="s">
        <v>645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642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5" customHeight="1" thickBot="1" x14ac:dyDescent="0.2">
      <c r="A729" s="638" t="s">
        <v>723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81" customHeight="1" thickBot="1" x14ac:dyDescent="0.2">
      <c r="A731" s="803" t="s">
        <v>257</v>
      </c>
      <c r="B731" s="804"/>
      <c r="C731" s="804"/>
      <c r="D731" s="804"/>
      <c r="E731" s="805"/>
      <c r="F731" s="733" t="s">
        <v>724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725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473</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5" t="s">
        <v>542</v>
      </c>
      <c r="B737" s="210"/>
      <c r="C737" s="210"/>
      <c r="D737" s="211"/>
      <c r="E737" s="1004" t="s">
        <v>621</v>
      </c>
      <c r="F737" s="1004"/>
      <c r="G737" s="1004"/>
      <c r="H737" s="1004"/>
      <c r="I737" s="1004"/>
      <c r="J737" s="1004"/>
      <c r="K737" s="1004"/>
      <c r="L737" s="1004"/>
      <c r="M737" s="1004"/>
      <c r="N737" s="365" t="s">
        <v>535</v>
      </c>
      <c r="O737" s="365"/>
      <c r="P737" s="365"/>
      <c r="Q737" s="365"/>
      <c r="R737" s="1004" t="s">
        <v>622</v>
      </c>
      <c r="S737" s="1004"/>
      <c r="T737" s="1004"/>
      <c r="U737" s="1004"/>
      <c r="V737" s="1004"/>
      <c r="W737" s="1004"/>
      <c r="X737" s="1004"/>
      <c r="Y737" s="1004"/>
      <c r="Z737" s="1004"/>
      <c r="AA737" s="365" t="s">
        <v>534</v>
      </c>
      <c r="AB737" s="365"/>
      <c r="AC737" s="365"/>
      <c r="AD737" s="365"/>
      <c r="AE737" s="1004" t="s">
        <v>623</v>
      </c>
      <c r="AF737" s="1004"/>
      <c r="AG737" s="1004"/>
      <c r="AH737" s="1004"/>
      <c r="AI737" s="1004"/>
      <c r="AJ737" s="1004"/>
      <c r="AK737" s="1004"/>
      <c r="AL737" s="1004"/>
      <c r="AM737" s="1004"/>
      <c r="AN737" s="365" t="s">
        <v>533</v>
      </c>
      <c r="AO737" s="365"/>
      <c r="AP737" s="365"/>
      <c r="AQ737" s="365"/>
      <c r="AR737" s="996" t="s">
        <v>624</v>
      </c>
      <c r="AS737" s="997"/>
      <c r="AT737" s="997"/>
      <c r="AU737" s="997"/>
      <c r="AV737" s="997"/>
      <c r="AW737" s="997"/>
      <c r="AX737" s="998"/>
      <c r="AY737" s="89"/>
      <c r="AZ737" s="89"/>
    </row>
    <row r="738" spans="1:52" ht="24.75" customHeight="1" x14ac:dyDescent="0.15">
      <c r="A738" s="1005" t="s">
        <v>532</v>
      </c>
      <c r="B738" s="210"/>
      <c r="C738" s="210"/>
      <c r="D738" s="211"/>
      <c r="E738" s="1004" t="s">
        <v>625</v>
      </c>
      <c r="F738" s="1004"/>
      <c r="G738" s="1004"/>
      <c r="H738" s="1004"/>
      <c r="I738" s="1004"/>
      <c r="J738" s="1004"/>
      <c r="K738" s="1004"/>
      <c r="L738" s="1004"/>
      <c r="M738" s="1004"/>
      <c r="N738" s="365" t="s">
        <v>531</v>
      </c>
      <c r="O738" s="365"/>
      <c r="P738" s="365"/>
      <c r="Q738" s="365"/>
      <c r="R738" s="1004" t="s">
        <v>626</v>
      </c>
      <c r="S738" s="1004"/>
      <c r="T738" s="1004"/>
      <c r="U738" s="1004"/>
      <c r="V738" s="1004"/>
      <c r="W738" s="1004"/>
      <c r="X738" s="1004"/>
      <c r="Y738" s="1004"/>
      <c r="Z738" s="1004"/>
      <c r="AA738" s="365" t="s">
        <v>530</v>
      </c>
      <c r="AB738" s="365"/>
      <c r="AC738" s="365"/>
      <c r="AD738" s="365"/>
      <c r="AE738" s="1004" t="s">
        <v>627</v>
      </c>
      <c r="AF738" s="1004"/>
      <c r="AG738" s="1004"/>
      <c r="AH738" s="1004"/>
      <c r="AI738" s="1004"/>
      <c r="AJ738" s="1004"/>
      <c r="AK738" s="1004"/>
      <c r="AL738" s="1004"/>
      <c r="AM738" s="1004"/>
      <c r="AN738" s="365" t="s">
        <v>526</v>
      </c>
      <c r="AO738" s="365"/>
      <c r="AP738" s="365"/>
      <c r="AQ738" s="365"/>
      <c r="AR738" s="996">
        <v>342</v>
      </c>
      <c r="AS738" s="997"/>
      <c r="AT738" s="997"/>
      <c r="AU738" s="997"/>
      <c r="AV738" s="997"/>
      <c r="AW738" s="997"/>
      <c r="AX738" s="998"/>
    </row>
    <row r="739" spans="1:52" ht="24.75" customHeight="1" thickBot="1" x14ac:dyDescent="0.2">
      <c r="A739" s="1006" t="s">
        <v>522</v>
      </c>
      <c r="B739" s="1007"/>
      <c r="C739" s="1007"/>
      <c r="D739" s="1008"/>
      <c r="E739" s="1009" t="s">
        <v>628</v>
      </c>
      <c r="F739" s="999"/>
      <c r="G739" s="999"/>
      <c r="H739" s="93" t="str">
        <f>IF(E739="", "", "(")</f>
        <v>(</v>
      </c>
      <c r="I739" s="999"/>
      <c r="J739" s="999"/>
      <c r="K739" s="93" t="str">
        <f>IF(OR(I739="　", I739=""), "", "-")</f>
        <v/>
      </c>
      <c r="L739" s="1000">
        <v>343</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504</v>
      </c>
      <c r="B779" s="633"/>
      <c r="C779" s="633"/>
      <c r="D779" s="633"/>
      <c r="E779" s="633"/>
      <c r="F779" s="634"/>
      <c r="G779" s="599" t="s">
        <v>727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685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678</v>
      </c>
      <c r="H781" s="675"/>
      <c r="I781" s="675"/>
      <c r="J781" s="675"/>
      <c r="K781" s="676"/>
      <c r="L781" s="668" t="s">
        <v>679</v>
      </c>
      <c r="M781" s="669"/>
      <c r="N781" s="669"/>
      <c r="O781" s="669"/>
      <c r="P781" s="669"/>
      <c r="Q781" s="669"/>
      <c r="R781" s="669"/>
      <c r="S781" s="669"/>
      <c r="T781" s="669"/>
      <c r="U781" s="669"/>
      <c r="V781" s="669"/>
      <c r="W781" s="669"/>
      <c r="X781" s="670"/>
      <c r="Y781" s="392">
        <v>76</v>
      </c>
      <c r="Z781" s="393"/>
      <c r="AA781" s="393"/>
      <c r="AB781" s="809"/>
      <c r="AC781" s="674" t="s">
        <v>680</v>
      </c>
      <c r="AD781" s="675"/>
      <c r="AE781" s="675"/>
      <c r="AF781" s="675"/>
      <c r="AG781" s="676"/>
      <c r="AH781" s="668" t="s">
        <v>681</v>
      </c>
      <c r="AI781" s="669"/>
      <c r="AJ781" s="669"/>
      <c r="AK781" s="669"/>
      <c r="AL781" s="669"/>
      <c r="AM781" s="669"/>
      <c r="AN781" s="669"/>
      <c r="AO781" s="669"/>
      <c r="AP781" s="669"/>
      <c r="AQ781" s="669"/>
      <c r="AR781" s="669"/>
      <c r="AS781" s="669"/>
      <c r="AT781" s="670"/>
      <c r="AU781" s="392">
        <v>52</v>
      </c>
      <c r="AV781" s="393"/>
      <c r="AW781" s="393"/>
      <c r="AX781" s="394"/>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682</v>
      </c>
      <c r="AD782" s="611"/>
      <c r="AE782" s="611"/>
      <c r="AF782" s="611"/>
      <c r="AG782" s="612"/>
      <c r="AH782" s="602" t="s">
        <v>682</v>
      </c>
      <c r="AI782" s="603"/>
      <c r="AJ782" s="603"/>
      <c r="AK782" s="603"/>
      <c r="AL782" s="603"/>
      <c r="AM782" s="603"/>
      <c r="AN782" s="603"/>
      <c r="AO782" s="603"/>
      <c r="AP782" s="603"/>
      <c r="AQ782" s="603"/>
      <c r="AR782" s="603"/>
      <c r="AS782" s="603"/>
      <c r="AT782" s="604"/>
      <c r="AU782" s="605">
        <v>13</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683</v>
      </c>
      <c r="AD783" s="611"/>
      <c r="AE783" s="611"/>
      <c r="AF783" s="611"/>
      <c r="AG783" s="612"/>
      <c r="AH783" s="602" t="s">
        <v>684</v>
      </c>
      <c r="AI783" s="603"/>
      <c r="AJ783" s="603"/>
      <c r="AK783" s="603"/>
      <c r="AL783" s="603"/>
      <c r="AM783" s="603"/>
      <c r="AN783" s="603"/>
      <c r="AO783" s="603"/>
      <c r="AP783" s="603"/>
      <c r="AQ783" s="603"/>
      <c r="AR783" s="603"/>
      <c r="AS783" s="603"/>
      <c r="AT783" s="604"/>
      <c r="AU783" s="605">
        <v>6</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76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71</v>
      </c>
      <c r="AV791" s="835"/>
      <c r="AW791" s="835"/>
      <c r="AX791" s="837"/>
    </row>
    <row r="792" spans="1:50" ht="24.75" customHeight="1" x14ac:dyDescent="0.15">
      <c r="A792" s="635"/>
      <c r="B792" s="636"/>
      <c r="C792" s="636"/>
      <c r="D792" s="636"/>
      <c r="E792" s="636"/>
      <c r="F792" s="637"/>
      <c r="G792" s="599" t="s">
        <v>676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840" t="s">
        <v>646</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2"/>
    </row>
    <row r="793" spans="1:50" ht="24.75" customHeight="1" x14ac:dyDescent="0.15">
      <c r="A793" s="635"/>
      <c r="B793" s="636"/>
      <c r="C793" s="636"/>
      <c r="D793" s="636"/>
      <c r="E793" s="636"/>
      <c r="F793" s="637"/>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585</v>
      </c>
      <c r="H794" s="675"/>
      <c r="I794" s="675"/>
      <c r="J794" s="675"/>
      <c r="K794" s="676"/>
      <c r="L794" s="668" t="s">
        <v>677</v>
      </c>
      <c r="M794" s="669"/>
      <c r="N794" s="669"/>
      <c r="O794" s="669"/>
      <c r="P794" s="669"/>
      <c r="Q794" s="669"/>
      <c r="R794" s="669"/>
      <c r="S794" s="669"/>
      <c r="T794" s="669"/>
      <c r="U794" s="669"/>
      <c r="V794" s="669"/>
      <c r="W794" s="669"/>
      <c r="X794" s="670"/>
      <c r="Y794" s="392">
        <v>1.8</v>
      </c>
      <c r="Z794" s="393"/>
      <c r="AA794" s="393"/>
      <c r="AB794" s="809"/>
      <c r="AC794" s="674" t="s">
        <v>647</v>
      </c>
      <c r="AD794" s="675"/>
      <c r="AE794" s="675"/>
      <c r="AF794" s="675"/>
      <c r="AG794" s="676"/>
      <c r="AH794" s="668" t="s">
        <v>648</v>
      </c>
      <c r="AI794" s="669"/>
      <c r="AJ794" s="669"/>
      <c r="AK794" s="669"/>
      <c r="AL794" s="669"/>
      <c r="AM794" s="669"/>
      <c r="AN794" s="669"/>
      <c r="AO794" s="669"/>
      <c r="AP794" s="669"/>
      <c r="AQ794" s="669"/>
      <c r="AR794" s="669"/>
      <c r="AS794" s="669"/>
      <c r="AT794" s="670"/>
      <c r="AU794" s="392">
        <v>4</v>
      </c>
      <c r="AV794" s="393"/>
      <c r="AW794" s="393"/>
      <c r="AX794" s="394"/>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649</v>
      </c>
      <c r="AD795" s="611"/>
      <c r="AE795" s="611"/>
      <c r="AF795" s="611"/>
      <c r="AG795" s="612"/>
      <c r="AH795" s="602" t="s">
        <v>650</v>
      </c>
      <c r="AI795" s="603"/>
      <c r="AJ795" s="603"/>
      <c r="AK795" s="603"/>
      <c r="AL795" s="603"/>
      <c r="AM795" s="603"/>
      <c r="AN795" s="603"/>
      <c r="AO795" s="603"/>
      <c r="AP795" s="603"/>
      <c r="AQ795" s="603"/>
      <c r="AR795" s="603"/>
      <c r="AS795" s="603"/>
      <c r="AT795" s="604"/>
      <c r="AU795" s="605">
        <v>2</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651</v>
      </c>
      <c r="AD796" s="611"/>
      <c r="AE796" s="611"/>
      <c r="AF796" s="611"/>
      <c r="AG796" s="612"/>
      <c r="AH796" s="602" t="s">
        <v>652</v>
      </c>
      <c r="AI796" s="603"/>
      <c r="AJ796" s="603"/>
      <c r="AK796" s="603"/>
      <c r="AL796" s="603"/>
      <c r="AM796" s="603"/>
      <c r="AN796" s="603"/>
      <c r="AO796" s="603"/>
      <c r="AP796" s="603"/>
      <c r="AQ796" s="603"/>
      <c r="AR796" s="603"/>
      <c r="AS796" s="603"/>
      <c r="AT796" s="604"/>
      <c r="AU796" s="605">
        <v>1</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1.8</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v>
      </c>
      <c r="AV804" s="835"/>
      <c r="AW804" s="835"/>
      <c r="AX804" s="837"/>
    </row>
    <row r="805" spans="1:50" ht="24.75" customHeight="1" x14ac:dyDescent="0.15">
      <c r="A805" s="635"/>
      <c r="B805" s="636"/>
      <c r="C805" s="636"/>
      <c r="D805" s="636"/>
      <c r="E805" s="636"/>
      <c r="F805" s="637"/>
      <c r="G805" s="840" t="s">
        <v>728</v>
      </c>
      <c r="H805" s="841"/>
      <c r="I805" s="841"/>
      <c r="J805" s="841"/>
      <c r="K805" s="841"/>
      <c r="L805" s="841"/>
      <c r="M805" s="841"/>
      <c r="N805" s="841"/>
      <c r="O805" s="841"/>
      <c r="P805" s="841"/>
      <c r="Q805" s="841"/>
      <c r="R805" s="841"/>
      <c r="S805" s="841"/>
      <c r="T805" s="841"/>
      <c r="U805" s="841"/>
      <c r="V805" s="841"/>
      <c r="W805" s="841"/>
      <c r="X805" s="841"/>
      <c r="Y805" s="841"/>
      <c r="Z805" s="841"/>
      <c r="AA805" s="841"/>
      <c r="AB805" s="904"/>
      <c r="AC805" s="840" t="s">
        <v>440</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2"/>
    </row>
    <row r="806" spans="1:50" ht="24.75" customHeight="1" x14ac:dyDescent="0.15">
      <c r="A806" s="635"/>
      <c r="B806" s="636"/>
      <c r="C806" s="636"/>
      <c r="D806" s="636"/>
      <c r="E806" s="636"/>
      <c r="F806" s="637"/>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653</v>
      </c>
      <c r="H807" s="675"/>
      <c r="I807" s="675"/>
      <c r="J807" s="675"/>
      <c r="K807" s="676"/>
      <c r="L807" s="668" t="s">
        <v>654</v>
      </c>
      <c r="M807" s="669"/>
      <c r="N807" s="669"/>
      <c r="O807" s="669"/>
      <c r="P807" s="669"/>
      <c r="Q807" s="669"/>
      <c r="R807" s="669"/>
      <c r="S807" s="669"/>
      <c r="T807" s="669"/>
      <c r="U807" s="669"/>
      <c r="V807" s="669"/>
      <c r="W807" s="669"/>
      <c r="X807" s="670"/>
      <c r="Y807" s="392">
        <v>0.3</v>
      </c>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5"/>
      <c r="B818" s="636"/>
      <c r="C818" s="636"/>
      <c r="D818" s="636"/>
      <c r="E818" s="636"/>
      <c r="F818" s="637"/>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904"/>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2"/>
    </row>
    <row r="819" spans="1:50" ht="24.75" hidden="1" customHeight="1" x14ac:dyDescent="0.15">
      <c r="A819" s="635"/>
      <c r="B819" s="636"/>
      <c r="C819" s="636"/>
      <c r="D819" s="636"/>
      <c r="E819" s="636"/>
      <c r="F819" s="637"/>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726</v>
      </c>
      <c r="D837" s="347"/>
      <c r="E837" s="347"/>
      <c r="F837" s="347"/>
      <c r="G837" s="347"/>
      <c r="H837" s="347"/>
      <c r="I837" s="347"/>
      <c r="J837" s="348">
        <v>7011005003749</v>
      </c>
      <c r="K837" s="349"/>
      <c r="L837" s="349"/>
      <c r="M837" s="349"/>
      <c r="N837" s="349"/>
      <c r="O837" s="349"/>
      <c r="P837" s="350" t="s">
        <v>687</v>
      </c>
      <c r="Q837" s="350"/>
      <c r="R837" s="350"/>
      <c r="S837" s="350"/>
      <c r="T837" s="350"/>
      <c r="U837" s="350"/>
      <c r="V837" s="350"/>
      <c r="W837" s="350"/>
      <c r="X837" s="350"/>
      <c r="Y837" s="351">
        <v>76</v>
      </c>
      <c r="Z837" s="352"/>
      <c r="AA837" s="352"/>
      <c r="AB837" s="353"/>
      <c r="AC837" s="363" t="s">
        <v>688</v>
      </c>
      <c r="AD837" s="371"/>
      <c r="AE837" s="371"/>
      <c r="AF837" s="371"/>
      <c r="AG837" s="371"/>
      <c r="AH837" s="372">
        <v>10</v>
      </c>
      <c r="AI837" s="373"/>
      <c r="AJ837" s="373"/>
      <c r="AK837" s="373"/>
      <c r="AL837" s="357">
        <v>100</v>
      </c>
      <c r="AM837" s="358"/>
      <c r="AN837" s="358"/>
      <c r="AO837" s="359"/>
      <c r="AP837" s="360" t="s">
        <v>631</v>
      </c>
      <c r="AQ837" s="360"/>
      <c r="AR837" s="360"/>
      <c r="AS837" s="360"/>
      <c r="AT837" s="360"/>
      <c r="AU837" s="360"/>
      <c r="AV837" s="360"/>
      <c r="AW837" s="360"/>
      <c r="AX837" s="360"/>
    </row>
    <row r="838" spans="1:50" ht="45" customHeight="1" x14ac:dyDescent="0.15">
      <c r="A838" s="376">
        <v>2</v>
      </c>
      <c r="B838" s="376">
        <v>1</v>
      </c>
      <c r="C838" s="347" t="s">
        <v>689</v>
      </c>
      <c r="D838" s="347"/>
      <c r="E838" s="347"/>
      <c r="F838" s="347"/>
      <c r="G838" s="347"/>
      <c r="H838" s="347"/>
      <c r="I838" s="347"/>
      <c r="J838" s="348">
        <v>7010605000024</v>
      </c>
      <c r="K838" s="349"/>
      <c r="L838" s="349"/>
      <c r="M838" s="349"/>
      <c r="N838" s="349"/>
      <c r="O838" s="349"/>
      <c r="P838" s="362" t="s">
        <v>715</v>
      </c>
      <c r="Q838" s="350"/>
      <c r="R838" s="350"/>
      <c r="S838" s="350"/>
      <c r="T838" s="350"/>
      <c r="U838" s="350"/>
      <c r="V838" s="350"/>
      <c r="W838" s="350"/>
      <c r="X838" s="350"/>
      <c r="Y838" s="351">
        <v>68.400000000000006</v>
      </c>
      <c r="Z838" s="352"/>
      <c r="AA838" s="352"/>
      <c r="AB838" s="353"/>
      <c r="AC838" s="363" t="s">
        <v>688</v>
      </c>
      <c r="AD838" s="363"/>
      <c r="AE838" s="363"/>
      <c r="AF838" s="363"/>
      <c r="AG838" s="363"/>
      <c r="AH838" s="372">
        <v>10</v>
      </c>
      <c r="AI838" s="373"/>
      <c r="AJ838" s="373"/>
      <c r="AK838" s="373"/>
      <c r="AL838" s="357">
        <v>100</v>
      </c>
      <c r="AM838" s="358"/>
      <c r="AN838" s="358"/>
      <c r="AO838" s="359"/>
      <c r="AP838" s="360" t="s">
        <v>690</v>
      </c>
      <c r="AQ838" s="360"/>
      <c r="AR838" s="360"/>
      <c r="AS838" s="360"/>
      <c r="AT838" s="360"/>
      <c r="AU838" s="360"/>
      <c r="AV838" s="360"/>
      <c r="AW838" s="360"/>
      <c r="AX838" s="360"/>
    </row>
    <row r="839" spans="1:50" ht="45" customHeight="1" x14ac:dyDescent="0.15">
      <c r="A839" s="376">
        <v>3</v>
      </c>
      <c r="B839" s="376">
        <v>1</v>
      </c>
      <c r="C839" s="361" t="s">
        <v>691</v>
      </c>
      <c r="D839" s="347"/>
      <c r="E839" s="347"/>
      <c r="F839" s="347"/>
      <c r="G839" s="347"/>
      <c r="H839" s="347"/>
      <c r="I839" s="347"/>
      <c r="J839" s="348">
        <v>7010005006877</v>
      </c>
      <c r="K839" s="349"/>
      <c r="L839" s="349"/>
      <c r="M839" s="349"/>
      <c r="N839" s="349"/>
      <c r="O839" s="349"/>
      <c r="P839" s="362" t="s">
        <v>716</v>
      </c>
      <c r="Q839" s="350"/>
      <c r="R839" s="350"/>
      <c r="S839" s="350"/>
      <c r="T839" s="350"/>
      <c r="U839" s="350"/>
      <c r="V839" s="350"/>
      <c r="W839" s="350"/>
      <c r="X839" s="350"/>
      <c r="Y839" s="351">
        <v>16.3</v>
      </c>
      <c r="Z839" s="352"/>
      <c r="AA839" s="352"/>
      <c r="AB839" s="353"/>
      <c r="AC839" s="363" t="s">
        <v>688</v>
      </c>
      <c r="AD839" s="363"/>
      <c r="AE839" s="363"/>
      <c r="AF839" s="363"/>
      <c r="AG839" s="363"/>
      <c r="AH839" s="355">
        <v>10</v>
      </c>
      <c r="AI839" s="356"/>
      <c r="AJ839" s="356"/>
      <c r="AK839" s="356"/>
      <c r="AL839" s="357">
        <v>100</v>
      </c>
      <c r="AM839" s="358"/>
      <c r="AN839" s="358"/>
      <c r="AO839" s="359"/>
      <c r="AP839" s="360" t="s">
        <v>631</v>
      </c>
      <c r="AQ839" s="360"/>
      <c r="AR839" s="360"/>
      <c r="AS839" s="360"/>
      <c r="AT839" s="360"/>
      <c r="AU839" s="360"/>
      <c r="AV839" s="360"/>
      <c r="AW839" s="360"/>
      <c r="AX839" s="360"/>
    </row>
    <row r="840" spans="1:50" ht="45" customHeight="1" x14ac:dyDescent="0.15">
      <c r="A840" s="376">
        <v>4</v>
      </c>
      <c r="B840" s="376">
        <v>1</v>
      </c>
      <c r="C840" s="361" t="s">
        <v>691</v>
      </c>
      <c r="D840" s="347"/>
      <c r="E840" s="347"/>
      <c r="F840" s="347"/>
      <c r="G840" s="347"/>
      <c r="H840" s="347"/>
      <c r="I840" s="347"/>
      <c r="J840" s="348">
        <v>7010005006877</v>
      </c>
      <c r="K840" s="349"/>
      <c r="L840" s="349"/>
      <c r="M840" s="349"/>
      <c r="N840" s="349"/>
      <c r="O840" s="349"/>
      <c r="P840" s="362" t="s">
        <v>717</v>
      </c>
      <c r="Q840" s="350"/>
      <c r="R840" s="350"/>
      <c r="S840" s="350"/>
      <c r="T840" s="350"/>
      <c r="U840" s="350"/>
      <c r="V840" s="350"/>
      <c r="W840" s="350"/>
      <c r="X840" s="350"/>
      <c r="Y840" s="351">
        <v>3.4</v>
      </c>
      <c r="Z840" s="352"/>
      <c r="AA840" s="352"/>
      <c r="AB840" s="353"/>
      <c r="AC840" s="363" t="s">
        <v>688</v>
      </c>
      <c r="AD840" s="363"/>
      <c r="AE840" s="363"/>
      <c r="AF840" s="363"/>
      <c r="AG840" s="363"/>
      <c r="AH840" s="355">
        <v>10</v>
      </c>
      <c r="AI840" s="356"/>
      <c r="AJ840" s="356"/>
      <c r="AK840" s="356"/>
      <c r="AL840" s="357">
        <v>100</v>
      </c>
      <c r="AM840" s="358"/>
      <c r="AN840" s="358"/>
      <c r="AO840" s="359"/>
      <c r="AP840" s="360" t="s">
        <v>631</v>
      </c>
      <c r="AQ840" s="360"/>
      <c r="AR840" s="360"/>
      <c r="AS840" s="360"/>
      <c r="AT840" s="360"/>
      <c r="AU840" s="360"/>
      <c r="AV840" s="360"/>
      <c r="AW840" s="360"/>
      <c r="AX840" s="360"/>
    </row>
    <row r="841" spans="1:50" ht="45" customHeight="1" x14ac:dyDescent="0.15">
      <c r="A841" s="376">
        <v>5</v>
      </c>
      <c r="B841" s="376">
        <v>1</v>
      </c>
      <c r="C841" s="361" t="s">
        <v>691</v>
      </c>
      <c r="D841" s="347"/>
      <c r="E841" s="347"/>
      <c r="F841" s="347"/>
      <c r="G841" s="347"/>
      <c r="H841" s="347"/>
      <c r="I841" s="347"/>
      <c r="J841" s="348">
        <v>7010005006877</v>
      </c>
      <c r="K841" s="349"/>
      <c r="L841" s="349"/>
      <c r="M841" s="349"/>
      <c r="N841" s="349"/>
      <c r="O841" s="349"/>
      <c r="P841" s="362" t="s">
        <v>718</v>
      </c>
      <c r="Q841" s="350"/>
      <c r="R841" s="350"/>
      <c r="S841" s="350"/>
      <c r="T841" s="350"/>
      <c r="U841" s="350"/>
      <c r="V841" s="350"/>
      <c r="W841" s="350"/>
      <c r="X841" s="350"/>
      <c r="Y841" s="351">
        <v>3</v>
      </c>
      <c r="Z841" s="352"/>
      <c r="AA841" s="352"/>
      <c r="AB841" s="353"/>
      <c r="AC841" s="354" t="s">
        <v>688</v>
      </c>
      <c r="AD841" s="354"/>
      <c r="AE841" s="354"/>
      <c r="AF841" s="354"/>
      <c r="AG841" s="354"/>
      <c r="AH841" s="355">
        <v>10</v>
      </c>
      <c r="AI841" s="356"/>
      <c r="AJ841" s="356"/>
      <c r="AK841" s="356"/>
      <c r="AL841" s="357">
        <v>100</v>
      </c>
      <c r="AM841" s="358"/>
      <c r="AN841" s="358"/>
      <c r="AO841" s="359"/>
      <c r="AP841" s="360" t="s">
        <v>694</v>
      </c>
      <c r="AQ841" s="360"/>
      <c r="AR841" s="360"/>
      <c r="AS841" s="360"/>
      <c r="AT841" s="360"/>
      <c r="AU841" s="360"/>
      <c r="AV841" s="360"/>
      <c r="AW841" s="360"/>
      <c r="AX841" s="360"/>
    </row>
    <row r="842" spans="1:50" ht="45" customHeight="1" x14ac:dyDescent="0.15">
      <c r="A842" s="376">
        <v>6</v>
      </c>
      <c r="B842" s="376">
        <v>1</v>
      </c>
      <c r="C842" s="377" t="s">
        <v>692</v>
      </c>
      <c r="D842" s="378"/>
      <c r="E842" s="378"/>
      <c r="F842" s="378"/>
      <c r="G842" s="378"/>
      <c r="H842" s="378"/>
      <c r="I842" s="379"/>
      <c r="J842" s="911">
        <v>7360005004284</v>
      </c>
      <c r="K842" s="912"/>
      <c r="L842" s="912"/>
      <c r="M842" s="912"/>
      <c r="N842" s="912"/>
      <c r="O842" s="913"/>
      <c r="P842" s="917" t="s">
        <v>693</v>
      </c>
      <c r="Q842" s="918"/>
      <c r="R842" s="918"/>
      <c r="S842" s="918"/>
      <c r="T842" s="918"/>
      <c r="U842" s="918"/>
      <c r="V842" s="918"/>
      <c r="W842" s="918"/>
      <c r="X842" s="919"/>
      <c r="Y842" s="351">
        <v>2</v>
      </c>
      <c r="Z842" s="352"/>
      <c r="AA842" s="352"/>
      <c r="AB842" s="353"/>
      <c r="AC842" s="354" t="s">
        <v>688</v>
      </c>
      <c r="AD842" s="354"/>
      <c r="AE842" s="354"/>
      <c r="AF842" s="354"/>
      <c r="AG842" s="354"/>
      <c r="AH842" s="355">
        <v>10</v>
      </c>
      <c r="AI842" s="356"/>
      <c r="AJ842" s="356"/>
      <c r="AK842" s="356"/>
      <c r="AL842" s="357">
        <v>100</v>
      </c>
      <c r="AM842" s="358"/>
      <c r="AN842" s="358"/>
      <c r="AO842" s="359"/>
      <c r="AP842" s="360" t="s">
        <v>694</v>
      </c>
      <c r="AQ842" s="360"/>
      <c r="AR842" s="360"/>
      <c r="AS842" s="360"/>
      <c r="AT842" s="360"/>
      <c r="AU842" s="360"/>
      <c r="AV842" s="360"/>
      <c r="AW842" s="360"/>
      <c r="AX842" s="360"/>
    </row>
    <row r="843" spans="1:50" ht="45" customHeight="1" x14ac:dyDescent="0.15">
      <c r="A843" s="376">
        <v>7</v>
      </c>
      <c r="B843" s="376">
        <v>1</v>
      </c>
      <c r="C843" s="377" t="s">
        <v>686</v>
      </c>
      <c r="D843" s="378"/>
      <c r="E843" s="378"/>
      <c r="F843" s="378"/>
      <c r="G843" s="378"/>
      <c r="H843" s="378"/>
      <c r="I843" s="379"/>
      <c r="J843" s="911">
        <v>7011005003749</v>
      </c>
      <c r="K843" s="912"/>
      <c r="L843" s="912"/>
      <c r="M843" s="912"/>
      <c r="N843" s="912"/>
      <c r="O843" s="913"/>
      <c r="P843" s="944" t="s">
        <v>719</v>
      </c>
      <c r="Q843" s="918"/>
      <c r="R843" s="918"/>
      <c r="S843" s="918"/>
      <c r="T843" s="918"/>
      <c r="U843" s="918"/>
      <c r="V843" s="918"/>
      <c r="W843" s="918"/>
      <c r="X843" s="919"/>
      <c r="Y843" s="351">
        <v>1</v>
      </c>
      <c r="Z843" s="352"/>
      <c r="AA843" s="352"/>
      <c r="AB843" s="353"/>
      <c r="AC843" s="354" t="s">
        <v>688</v>
      </c>
      <c r="AD843" s="354"/>
      <c r="AE843" s="354"/>
      <c r="AF843" s="354"/>
      <c r="AG843" s="354"/>
      <c r="AH843" s="355">
        <v>10</v>
      </c>
      <c r="AI843" s="356"/>
      <c r="AJ843" s="356"/>
      <c r="AK843" s="356"/>
      <c r="AL843" s="357">
        <v>100</v>
      </c>
      <c r="AM843" s="358"/>
      <c r="AN843" s="358"/>
      <c r="AO843" s="359"/>
      <c r="AP843" s="360" t="s">
        <v>664</v>
      </c>
      <c r="AQ843" s="360"/>
      <c r="AR843" s="360"/>
      <c r="AS843" s="360"/>
      <c r="AT843" s="360"/>
      <c r="AU843" s="360"/>
      <c r="AV843" s="360"/>
      <c r="AW843" s="360"/>
      <c r="AX843" s="360"/>
    </row>
    <row r="844" spans="1:50" ht="45" customHeight="1" x14ac:dyDescent="0.15">
      <c r="A844" s="376">
        <v>8</v>
      </c>
      <c r="B844" s="376">
        <v>1</v>
      </c>
      <c r="C844" s="377" t="s">
        <v>686</v>
      </c>
      <c r="D844" s="378"/>
      <c r="E844" s="378"/>
      <c r="F844" s="378"/>
      <c r="G844" s="378"/>
      <c r="H844" s="378"/>
      <c r="I844" s="379"/>
      <c r="J844" s="911">
        <v>7011005003749</v>
      </c>
      <c r="K844" s="912"/>
      <c r="L844" s="912"/>
      <c r="M844" s="912"/>
      <c r="N844" s="912"/>
      <c r="O844" s="913"/>
      <c r="P844" s="917" t="s">
        <v>696</v>
      </c>
      <c r="Q844" s="918"/>
      <c r="R844" s="918"/>
      <c r="S844" s="918"/>
      <c r="T844" s="918"/>
      <c r="U844" s="918"/>
      <c r="V844" s="918"/>
      <c r="W844" s="918"/>
      <c r="X844" s="919"/>
      <c r="Y844" s="351">
        <v>1</v>
      </c>
      <c r="Z844" s="352"/>
      <c r="AA844" s="352"/>
      <c r="AB844" s="353"/>
      <c r="AC844" s="354" t="s">
        <v>688</v>
      </c>
      <c r="AD844" s="354"/>
      <c r="AE844" s="354"/>
      <c r="AF844" s="354"/>
      <c r="AG844" s="354"/>
      <c r="AH844" s="355">
        <v>10</v>
      </c>
      <c r="AI844" s="356"/>
      <c r="AJ844" s="356"/>
      <c r="AK844" s="356"/>
      <c r="AL844" s="357">
        <v>100</v>
      </c>
      <c r="AM844" s="358"/>
      <c r="AN844" s="358"/>
      <c r="AO844" s="359"/>
      <c r="AP844" s="360" t="s">
        <v>631</v>
      </c>
      <c r="AQ844" s="360"/>
      <c r="AR844" s="360"/>
      <c r="AS844" s="360"/>
      <c r="AT844" s="360"/>
      <c r="AU844" s="360"/>
      <c r="AV844" s="360"/>
      <c r="AW844" s="360"/>
      <c r="AX844" s="360"/>
    </row>
    <row r="845" spans="1:50" ht="45" customHeight="1" x14ac:dyDescent="0.15">
      <c r="A845" s="376">
        <v>9</v>
      </c>
      <c r="B845" s="376">
        <v>1</v>
      </c>
      <c r="C845" s="380" t="s">
        <v>721</v>
      </c>
      <c r="D845" s="378"/>
      <c r="E845" s="378"/>
      <c r="F845" s="378"/>
      <c r="G845" s="378"/>
      <c r="H845" s="378"/>
      <c r="I845" s="379"/>
      <c r="J845" s="911">
        <v>2010405013016</v>
      </c>
      <c r="K845" s="912"/>
      <c r="L845" s="912"/>
      <c r="M845" s="912"/>
      <c r="N845" s="912"/>
      <c r="O845" s="913"/>
      <c r="P845" s="944" t="s">
        <v>720</v>
      </c>
      <c r="Q845" s="918"/>
      <c r="R845" s="918"/>
      <c r="S845" s="918"/>
      <c r="T845" s="918"/>
      <c r="U845" s="918"/>
      <c r="V845" s="918"/>
      <c r="W845" s="918"/>
      <c r="X845" s="919"/>
      <c r="Y845" s="351">
        <v>1</v>
      </c>
      <c r="Z845" s="352"/>
      <c r="AA845" s="352"/>
      <c r="AB845" s="353"/>
      <c r="AC845" s="354" t="s">
        <v>688</v>
      </c>
      <c r="AD845" s="354"/>
      <c r="AE845" s="354"/>
      <c r="AF845" s="354"/>
      <c r="AG845" s="354"/>
      <c r="AH845" s="355">
        <v>1</v>
      </c>
      <c r="AI845" s="356"/>
      <c r="AJ845" s="356"/>
      <c r="AK845" s="356"/>
      <c r="AL845" s="357">
        <v>100</v>
      </c>
      <c r="AM845" s="358"/>
      <c r="AN845" s="358"/>
      <c r="AO845" s="359"/>
      <c r="AP845" s="360" t="s">
        <v>631</v>
      </c>
      <c r="AQ845" s="360"/>
      <c r="AR845" s="360"/>
      <c r="AS845" s="360"/>
      <c r="AT845" s="360"/>
      <c r="AU845" s="360"/>
      <c r="AV845" s="360"/>
      <c r="AW845" s="360"/>
      <c r="AX845" s="360"/>
    </row>
    <row r="846" spans="1:50" ht="45" customHeight="1" x14ac:dyDescent="0.15">
      <c r="A846" s="376">
        <v>10</v>
      </c>
      <c r="B846" s="376">
        <v>1</v>
      </c>
      <c r="C846" s="377" t="s">
        <v>691</v>
      </c>
      <c r="D846" s="378"/>
      <c r="E846" s="378"/>
      <c r="F846" s="378"/>
      <c r="G846" s="378"/>
      <c r="H846" s="378"/>
      <c r="I846" s="379"/>
      <c r="J846" s="911">
        <v>7010005006877</v>
      </c>
      <c r="K846" s="912"/>
      <c r="L846" s="912"/>
      <c r="M846" s="912"/>
      <c r="N846" s="912"/>
      <c r="O846" s="913"/>
      <c r="P846" s="917" t="s">
        <v>695</v>
      </c>
      <c r="Q846" s="918"/>
      <c r="R846" s="918"/>
      <c r="S846" s="918"/>
      <c r="T846" s="918"/>
      <c r="U846" s="918"/>
      <c r="V846" s="918"/>
      <c r="W846" s="918"/>
      <c r="X846" s="919"/>
      <c r="Y846" s="351">
        <v>0.8</v>
      </c>
      <c r="Z846" s="352"/>
      <c r="AA846" s="352"/>
      <c r="AB846" s="353"/>
      <c r="AC846" s="354" t="s">
        <v>688</v>
      </c>
      <c r="AD846" s="354"/>
      <c r="AE846" s="354"/>
      <c r="AF846" s="354"/>
      <c r="AG846" s="354"/>
      <c r="AH846" s="355">
        <v>10</v>
      </c>
      <c r="AI846" s="356"/>
      <c r="AJ846" s="356"/>
      <c r="AK846" s="356"/>
      <c r="AL846" s="357">
        <v>100</v>
      </c>
      <c r="AM846" s="358"/>
      <c r="AN846" s="358"/>
      <c r="AO846" s="359"/>
      <c r="AP846" s="360" t="s">
        <v>664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47" t="s">
        <v>697</v>
      </c>
      <c r="D870" s="347"/>
      <c r="E870" s="347"/>
      <c r="F870" s="347"/>
      <c r="G870" s="347"/>
      <c r="H870" s="347"/>
      <c r="I870" s="347"/>
      <c r="J870" s="348">
        <v>2010701023536</v>
      </c>
      <c r="K870" s="349"/>
      <c r="L870" s="349"/>
      <c r="M870" s="349"/>
      <c r="N870" s="349"/>
      <c r="O870" s="349"/>
      <c r="P870" s="350" t="s">
        <v>698</v>
      </c>
      <c r="Q870" s="350"/>
      <c r="R870" s="350"/>
      <c r="S870" s="350"/>
      <c r="T870" s="350"/>
      <c r="U870" s="350"/>
      <c r="V870" s="350"/>
      <c r="W870" s="350"/>
      <c r="X870" s="350"/>
      <c r="Y870" s="351">
        <v>71</v>
      </c>
      <c r="Z870" s="352"/>
      <c r="AA870" s="352"/>
      <c r="AB870" s="353"/>
      <c r="AC870" s="363" t="s">
        <v>688</v>
      </c>
      <c r="AD870" s="371"/>
      <c r="AE870" s="371"/>
      <c r="AF870" s="371"/>
      <c r="AG870" s="371"/>
      <c r="AH870" s="372">
        <v>2</v>
      </c>
      <c r="AI870" s="373"/>
      <c r="AJ870" s="373"/>
      <c r="AK870" s="373"/>
      <c r="AL870" s="357">
        <v>100</v>
      </c>
      <c r="AM870" s="358"/>
      <c r="AN870" s="358"/>
      <c r="AO870" s="359"/>
      <c r="AP870" s="360" t="s">
        <v>699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47" t="s">
        <v>700</v>
      </c>
      <c r="D903" s="347"/>
      <c r="E903" s="347"/>
      <c r="F903" s="347"/>
      <c r="G903" s="347"/>
      <c r="H903" s="347"/>
      <c r="I903" s="347"/>
      <c r="J903" s="348">
        <v>8011005000968</v>
      </c>
      <c r="K903" s="349"/>
      <c r="L903" s="349"/>
      <c r="M903" s="349"/>
      <c r="N903" s="349"/>
      <c r="O903" s="349"/>
      <c r="P903" s="362" t="s">
        <v>706</v>
      </c>
      <c r="Q903" s="350"/>
      <c r="R903" s="350"/>
      <c r="S903" s="350"/>
      <c r="T903" s="350"/>
      <c r="U903" s="350"/>
      <c r="V903" s="350"/>
      <c r="W903" s="350"/>
      <c r="X903" s="350"/>
      <c r="Y903" s="351">
        <v>1.8</v>
      </c>
      <c r="Z903" s="352"/>
      <c r="AA903" s="352"/>
      <c r="AB903" s="353"/>
      <c r="AC903" s="363" t="s">
        <v>701</v>
      </c>
      <c r="AD903" s="371"/>
      <c r="AE903" s="371"/>
      <c r="AF903" s="371"/>
      <c r="AG903" s="371"/>
      <c r="AH903" s="372" t="s">
        <v>702</v>
      </c>
      <c r="AI903" s="373"/>
      <c r="AJ903" s="373"/>
      <c r="AK903" s="373"/>
      <c r="AL903" s="357" t="s">
        <v>702</v>
      </c>
      <c r="AM903" s="358"/>
      <c r="AN903" s="358"/>
      <c r="AO903" s="359"/>
      <c r="AP903" s="360" t="s">
        <v>702</v>
      </c>
      <c r="AQ903" s="360"/>
      <c r="AR903" s="360"/>
      <c r="AS903" s="360"/>
      <c r="AT903" s="360"/>
      <c r="AU903" s="360"/>
      <c r="AV903" s="360"/>
      <c r="AW903" s="360"/>
      <c r="AX903" s="360"/>
    </row>
    <row r="904" spans="1:50" ht="45" customHeight="1" x14ac:dyDescent="0.15">
      <c r="A904" s="376">
        <v>2</v>
      </c>
      <c r="B904" s="376">
        <v>1</v>
      </c>
      <c r="C904" s="347" t="s">
        <v>705</v>
      </c>
      <c r="D904" s="347"/>
      <c r="E904" s="347"/>
      <c r="F904" s="347"/>
      <c r="G904" s="347"/>
      <c r="H904" s="347"/>
      <c r="I904" s="347"/>
      <c r="J904" s="348">
        <v>6180001039048</v>
      </c>
      <c r="K904" s="349"/>
      <c r="L904" s="349"/>
      <c r="M904" s="349"/>
      <c r="N904" s="349"/>
      <c r="O904" s="349"/>
      <c r="P904" s="362" t="s">
        <v>707</v>
      </c>
      <c r="Q904" s="350"/>
      <c r="R904" s="350"/>
      <c r="S904" s="350"/>
      <c r="T904" s="350"/>
      <c r="U904" s="350"/>
      <c r="V904" s="350"/>
      <c r="W904" s="350"/>
      <c r="X904" s="350"/>
      <c r="Y904" s="351">
        <v>0.6</v>
      </c>
      <c r="Z904" s="352"/>
      <c r="AA904" s="352"/>
      <c r="AB904" s="353"/>
      <c r="AC904" s="363" t="s">
        <v>701</v>
      </c>
      <c r="AD904" s="363"/>
      <c r="AE904" s="363"/>
      <c r="AF904" s="363"/>
      <c r="AG904" s="363"/>
      <c r="AH904" s="372" t="s">
        <v>702</v>
      </c>
      <c r="AI904" s="373"/>
      <c r="AJ904" s="373"/>
      <c r="AK904" s="373"/>
      <c r="AL904" s="357" t="s">
        <v>664</v>
      </c>
      <c r="AM904" s="358"/>
      <c r="AN904" s="358"/>
      <c r="AO904" s="359"/>
      <c r="AP904" s="360" t="s">
        <v>702</v>
      </c>
      <c r="AQ904" s="360"/>
      <c r="AR904" s="360"/>
      <c r="AS904" s="360"/>
      <c r="AT904" s="360"/>
      <c r="AU904" s="360"/>
      <c r="AV904" s="360"/>
      <c r="AW904" s="360"/>
      <c r="AX904" s="360"/>
    </row>
    <row r="905" spans="1:50" ht="45" customHeight="1" x14ac:dyDescent="0.15">
      <c r="A905" s="376">
        <v>3</v>
      </c>
      <c r="B905" s="376">
        <v>1</v>
      </c>
      <c r="C905" s="347" t="s">
        <v>708</v>
      </c>
      <c r="D905" s="347"/>
      <c r="E905" s="347"/>
      <c r="F905" s="347"/>
      <c r="G905" s="347"/>
      <c r="H905" s="347"/>
      <c r="I905" s="347"/>
      <c r="J905" s="348">
        <v>3010001098550</v>
      </c>
      <c r="K905" s="349"/>
      <c r="L905" s="349"/>
      <c r="M905" s="349"/>
      <c r="N905" s="349"/>
      <c r="O905" s="349"/>
      <c r="P905" s="362" t="s">
        <v>585</v>
      </c>
      <c r="Q905" s="350"/>
      <c r="R905" s="350"/>
      <c r="S905" s="350"/>
      <c r="T905" s="350"/>
      <c r="U905" s="350"/>
      <c r="V905" s="350"/>
      <c r="W905" s="350"/>
      <c r="X905" s="350"/>
      <c r="Y905" s="351">
        <v>0.6</v>
      </c>
      <c r="Z905" s="352"/>
      <c r="AA905" s="352"/>
      <c r="AB905" s="353"/>
      <c r="AC905" s="363" t="s">
        <v>701</v>
      </c>
      <c r="AD905" s="363"/>
      <c r="AE905" s="363"/>
      <c r="AF905" s="363"/>
      <c r="AG905" s="363"/>
      <c r="AH905" s="372" t="s">
        <v>703</v>
      </c>
      <c r="AI905" s="373"/>
      <c r="AJ905" s="373"/>
      <c r="AK905" s="373"/>
      <c r="AL905" s="357" t="s">
        <v>703</v>
      </c>
      <c r="AM905" s="358"/>
      <c r="AN905" s="358"/>
      <c r="AO905" s="359"/>
      <c r="AP905" s="360" t="s">
        <v>703</v>
      </c>
      <c r="AQ905" s="360"/>
      <c r="AR905" s="360"/>
      <c r="AS905" s="360"/>
      <c r="AT905" s="360"/>
      <c r="AU905" s="360"/>
      <c r="AV905" s="360"/>
      <c r="AW905" s="360"/>
      <c r="AX905" s="360"/>
    </row>
    <row r="906" spans="1:50" ht="45" customHeight="1" x14ac:dyDescent="0.15">
      <c r="A906" s="376">
        <v>4</v>
      </c>
      <c r="B906" s="376">
        <v>1</v>
      </c>
      <c r="C906" s="361" t="s">
        <v>714</v>
      </c>
      <c r="D906" s="347"/>
      <c r="E906" s="347"/>
      <c r="F906" s="347"/>
      <c r="G906" s="347"/>
      <c r="H906" s="347"/>
      <c r="I906" s="347"/>
      <c r="J906" s="348">
        <v>8010005017056</v>
      </c>
      <c r="K906" s="349"/>
      <c r="L906" s="349"/>
      <c r="M906" s="349"/>
      <c r="N906" s="349"/>
      <c r="O906" s="349"/>
      <c r="P906" s="362" t="s">
        <v>585</v>
      </c>
      <c r="Q906" s="350"/>
      <c r="R906" s="350"/>
      <c r="S906" s="350"/>
      <c r="T906" s="350"/>
      <c r="U906" s="350"/>
      <c r="V906" s="350"/>
      <c r="W906" s="350"/>
      <c r="X906" s="350"/>
      <c r="Y906" s="351">
        <v>0.6</v>
      </c>
      <c r="Z906" s="352"/>
      <c r="AA906" s="352"/>
      <c r="AB906" s="353"/>
      <c r="AC906" s="363" t="s">
        <v>701</v>
      </c>
      <c r="AD906" s="363"/>
      <c r="AE906" s="363"/>
      <c r="AF906" s="363"/>
      <c r="AG906" s="363"/>
      <c r="AH906" s="372" t="s">
        <v>703</v>
      </c>
      <c r="AI906" s="373"/>
      <c r="AJ906" s="373"/>
      <c r="AK906" s="373"/>
      <c r="AL906" s="357" t="s">
        <v>703</v>
      </c>
      <c r="AM906" s="358"/>
      <c r="AN906" s="358"/>
      <c r="AO906" s="359"/>
      <c r="AP906" s="360" t="s">
        <v>703</v>
      </c>
      <c r="AQ906" s="360"/>
      <c r="AR906" s="360"/>
      <c r="AS906" s="360"/>
      <c r="AT906" s="360"/>
      <c r="AU906" s="360"/>
      <c r="AV906" s="360"/>
      <c r="AW906" s="360"/>
      <c r="AX906" s="360"/>
    </row>
    <row r="907" spans="1:50" ht="45" customHeight="1" x14ac:dyDescent="0.15">
      <c r="A907" s="376">
        <v>5</v>
      </c>
      <c r="B907" s="376">
        <v>1</v>
      </c>
      <c r="C907" s="361" t="s">
        <v>709</v>
      </c>
      <c r="D907" s="347"/>
      <c r="E907" s="347"/>
      <c r="F907" s="347"/>
      <c r="G907" s="347"/>
      <c r="H907" s="347"/>
      <c r="I907" s="347"/>
      <c r="J907" s="348" t="s">
        <v>564</v>
      </c>
      <c r="K907" s="349"/>
      <c r="L907" s="349"/>
      <c r="M907" s="349"/>
      <c r="N907" s="349"/>
      <c r="O907" s="349"/>
      <c r="P907" s="350" t="s">
        <v>585</v>
      </c>
      <c r="Q907" s="350"/>
      <c r="R907" s="350"/>
      <c r="S907" s="350"/>
      <c r="T907" s="350"/>
      <c r="U907" s="350"/>
      <c r="V907" s="350"/>
      <c r="W907" s="350"/>
      <c r="X907" s="350"/>
      <c r="Y907" s="351">
        <v>0.6</v>
      </c>
      <c r="Z907" s="352"/>
      <c r="AA907" s="352"/>
      <c r="AB907" s="353"/>
      <c r="AC907" s="354" t="s">
        <v>701</v>
      </c>
      <c r="AD907" s="354"/>
      <c r="AE907" s="354"/>
      <c r="AF907" s="354"/>
      <c r="AG907" s="354"/>
      <c r="AH907" s="372" t="s">
        <v>703</v>
      </c>
      <c r="AI907" s="373"/>
      <c r="AJ907" s="373"/>
      <c r="AK907" s="373"/>
      <c r="AL907" s="357" t="s">
        <v>703</v>
      </c>
      <c r="AM907" s="358"/>
      <c r="AN907" s="358"/>
      <c r="AO907" s="359"/>
      <c r="AP907" s="360" t="s">
        <v>703</v>
      </c>
      <c r="AQ907" s="360"/>
      <c r="AR907" s="360"/>
      <c r="AS907" s="360"/>
      <c r="AT907" s="360"/>
      <c r="AU907" s="360"/>
      <c r="AV907" s="360"/>
      <c r="AW907" s="360"/>
      <c r="AX907" s="360"/>
    </row>
    <row r="908" spans="1:50" ht="45" customHeight="1" x14ac:dyDescent="0.15">
      <c r="A908" s="376">
        <v>6</v>
      </c>
      <c r="B908" s="376">
        <v>1</v>
      </c>
      <c r="C908" s="361" t="s">
        <v>710</v>
      </c>
      <c r="D908" s="347"/>
      <c r="E908" s="347"/>
      <c r="F908" s="347"/>
      <c r="G908" s="347"/>
      <c r="H908" s="347"/>
      <c r="I908" s="347"/>
      <c r="J908" s="348" t="s">
        <v>564</v>
      </c>
      <c r="K908" s="349"/>
      <c r="L908" s="349"/>
      <c r="M908" s="349"/>
      <c r="N908" s="349"/>
      <c r="O908" s="349"/>
      <c r="P908" s="350" t="s">
        <v>585</v>
      </c>
      <c r="Q908" s="350"/>
      <c r="R908" s="350"/>
      <c r="S908" s="350"/>
      <c r="T908" s="350"/>
      <c r="U908" s="350"/>
      <c r="V908" s="350"/>
      <c r="W908" s="350"/>
      <c r="X908" s="350"/>
      <c r="Y908" s="351">
        <v>0.6</v>
      </c>
      <c r="Z908" s="352"/>
      <c r="AA908" s="352"/>
      <c r="AB908" s="353"/>
      <c r="AC908" s="354" t="s">
        <v>701</v>
      </c>
      <c r="AD908" s="354"/>
      <c r="AE908" s="354"/>
      <c r="AF908" s="354"/>
      <c r="AG908" s="354"/>
      <c r="AH908" s="372" t="s">
        <v>703</v>
      </c>
      <c r="AI908" s="373"/>
      <c r="AJ908" s="373"/>
      <c r="AK908" s="373"/>
      <c r="AL908" s="357" t="s">
        <v>703</v>
      </c>
      <c r="AM908" s="358"/>
      <c r="AN908" s="358"/>
      <c r="AO908" s="359"/>
      <c r="AP908" s="360" t="s">
        <v>631</v>
      </c>
      <c r="AQ908" s="360"/>
      <c r="AR908" s="360"/>
      <c r="AS908" s="360"/>
      <c r="AT908" s="360"/>
      <c r="AU908" s="360"/>
      <c r="AV908" s="360"/>
      <c r="AW908" s="360"/>
      <c r="AX908" s="360"/>
    </row>
    <row r="909" spans="1:50" ht="45" customHeight="1" x14ac:dyDescent="0.15">
      <c r="A909" s="376">
        <v>7</v>
      </c>
      <c r="B909" s="376">
        <v>1</v>
      </c>
      <c r="C909" s="347" t="s">
        <v>704</v>
      </c>
      <c r="D909" s="347"/>
      <c r="E909" s="347"/>
      <c r="F909" s="347"/>
      <c r="G909" s="347"/>
      <c r="H909" s="347"/>
      <c r="I909" s="347"/>
      <c r="J909" s="348" t="s">
        <v>564</v>
      </c>
      <c r="K909" s="349"/>
      <c r="L909" s="349"/>
      <c r="M909" s="349"/>
      <c r="N909" s="349"/>
      <c r="O909" s="349"/>
      <c r="P909" s="350" t="s">
        <v>585</v>
      </c>
      <c r="Q909" s="350"/>
      <c r="R909" s="350"/>
      <c r="S909" s="350"/>
      <c r="T909" s="350"/>
      <c r="U909" s="350"/>
      <c r="V909" s="350"/>
      <c r="W909" s="350"/>
      <c r="X909" s="350"/>
      <c r="Y909" s="351">
        <v>0.6</v>
      </c>
      <c r="Z909" s="352"/>
      <c r="AA909" s="352"/>
      <c r="AB909" s="353"/>
      <c r="AC909" s="354" t="s">
        <v>701</v>
      </c>
      <c r="AD909" s="354"/>
      <c r="AE909" s="354"/>
      <c r="AF909" s="354"/>
      <c r="AG909" s="354"/>
      <c r="AH909" s="372" t="s">
        <v>631</v>
      </c>
      <c r="AI909" s="373"/>
      <c r="AJ909" s="373"/>
      <c r="AK909" s="373"/>
      <c r="AL909" s="357" t="s">
        <v>703</v>
      </c>
      <c r="AM909" s="358"/>
      <c r="AN909" s="358"/>
      <c r="AO909" s="359"/>
      <c r="AP909" s="360" t="s">
        <v>631</v>
      </c>
      <c r="AQ909" s="360"/>
      <c r="AR909" s="360"/>
      <c r="AS909" s="360"/>
      <c r="AT909" s="360"/>
      <c r="AU909" s="360"/>
      <c r="AV909" s="360"/>
      <c r="AW909" s="360"/>
      <c r="AX909" s="360"/>
    </row>
    <row r="910" spans="1:50" ht="45" customHeight="1" x14ac:dyDescent="0.15">
      <c r="A910" s="376">
        <v>8</v>
      </c>
      <c r="B910" s="376">
        <v>1</v>
      </c>
      <c r="C910" s="361" t="s">
        <v>711</v>
      </c>
      <c r="D910" s="347"/>
      <c r="E910" s="347"/>
      <c r="F910" s="347"/>
      <c r="G910" s="347"/>
      <c r="H910" s="347"/>
      <c r="I910" s="347"/>
      <c r="J910" s="348">
        <v>4011102011698</v>
      </c>
      <c r="K910" s="349"/>
      <c r="L910" s="349"/>
      <c r="M910" s="349"/>
      <c r="N910" s="349"/>
      <c r="O910" s="349"/>
      <c r="P910" s="350" t="s">
        <v>585</v>
      </c>
      <c r="Q910" s="350"/>
      <c r="R910" s="350"/>
      <c r="S910" s="350"/>
      <c r="T910" s="350"/>
      <c r="U910" s="350"/>
      <c r="V910" s="350"/>
      <c r="W910" s="350"/>
      <c r="X910" s="350"/>
      <c r="Y910" s="351">
        <v>0.3</v>
      </c>
      <c r="Z910" s="352"/>
      <c r="AA910" s="352"/>
      <c r="AB910" s="353"/>
      <c r="AC910" s="354" t="s">
        <v>701</v>
      </c>
      <c r="AD910" s="354"/>
      <c r="AE910" s="354"/>
      <c r="AF910" s="354"/>
      <c r="AG910" s="354"/>
      <c r="AH910" s="372" t="s">
        <v>703</v>
      </c>
      <c r="AI910" s="373"/>
      <c r="AJ910" s="373"/>
      <c r="AK910" s="373"/>
      <c r="AL910" s="357" t="s">
        <v>703</v>
      </c>
      <c r="AM910" s="358"/>
      <c r="AN910" s="358"/>
      <c r="AO910" s="359"/>
      <c r="AP910" s="360" t="s">
        <v>703</v>
      </c>
      <c r="AQ910" s="360"/>
      <c r="AR910" s="360"/>
      <c r="AS910" s="360"/>
      <c r="AT910" s="360"/>
      <c r="AU910" s="360"/>
      <c r="AV910" s="360"/>
      <c r="AW910" s="360"/>
      <c r="AX910" s="360"/>
    </row>
    <row r="911" spans="1:50" ht="45" customHeight="1" x14ac:dyDescent="0.15">
      <c r="A911" s="376">
        <v>9</v>
      </c>
      <c r="B911" s="376">
        <v>1</v>
      </c>
      <c r="C911" s="361" t="s">
        <v>712</v>
      </c>
      <c r="D911" s="347"/>
      <c r="E911" s="347"/>
      <c r="F911" s="347"/>
      <c r="G911" s="347"/>
      <c r="H911" s="347"/>
      <c r="I911" s="347"/>
      <c r="J911" s="348">
        <v>7011005005919</v>
      </c>
      <c r="K911" s="349"/>
      <c r="L911" s="349"/>
      <c r="M911" s="349"/>
      <c r="N911" s="349"/>
      <c r="O911" s="349"/>
      <c r="P911" s="350" t="s">
        <v>585</v>
      </c>
      <c r="Q911" s="350"/>
      <c r="R911" s="350"/>
      <c r="S911" s="350"/>
      <c r="T911" s="350"/>
      <c r="U911" s="350"/>
      <c r="V911" s="350"/>
      <c r="W911" s="350"/>
      <c r="X911" s="350"/>
      <c r="Y911" s="351">
        <v>0.3</v>
      </c>
      <c r="Z911" s="352"/>
      <c r="AA911" s="352"/>
      <c r="AB911" s="353"/>
      <c r="AC911" s="354" t="s">
        <v>701</v>
      </c>
      <c r="AD911" s="354"/>
      <c r="AE911" s="354"/>
      <c r="AF911" s="354"/>
      <c r="AG911" s="354"/>
      <c r="AH911" s="372" t="s">
        <v>664</v>
      </c>
      <c r="AI911" s="373"/>
      <c r="AJ911" s="373"/>
      <c r="AK911" s="373"/>
      <c r="AL911" s="357" t="s">
        <v>703</v>
      </c>
      <c r="AM911" s="358"/>
      <c r="AN911" s="358"/>
      <c r="AO911" s="359"/>
      <c r="AP911" s="360" t="s">
        <v>703</v>
      </c>
      <c r="AQ911" s="360"/>
      <c r="AR911" s="360"/>
      <c r="AS911" s="360"/>
      <c r="AT911" s="360"/>
      <c r="AU911" s="360"/>
      <c r="AV911" s="360"/>
      <c r="AW911" s="360"/>
      <c r="AX911" s="360"/>
    </row>
    <row r="912" spans="1:50" ht="45" customHeight="1" x14ac:dyDescent="0.15">
      <c r="A912" s="376">
        <v>10</v>
      </c>
      <c r="B912" s="376">
        <v>1</v>
      </c>
      <c r="C912" s="361" t="s">
        <v>713</v>
      </c>
      <c r="D912" s="347"/>
      <c r="E912" s="347"/>
      <c r="F912" s="347"/>
      <c r="G912" s="347"/>
      <c r="H912" s="347"/>
      <c r="I912" s="347"/>
      <c r="J912" s="348">
        <v>5370005009334</v>
      </c>
      <c r="K912" s="349"/>
      <c r="L912" s="349"/>
      <c r="M912" s="349"/>
      <c r="N912" s="349"/>
      <c r="O912" s="349"/>
      <c r="P912" s="350" t="s">
        <v>585</v>
      </c>
      <c r="Q912" s="350"/>
      <c r="R912" s="350"/>
      <c r="S912" s="350"/>
      <c r="T912" s="350"/>
      <c r="U912" s="350"/>
      <c r="V912" s="350"/>
      <c r="W912" s="350"/>
      <c r="X912" s="350"/>
      <c r="Y912" s="351">
        <v>0.3</v>
      </c>
      <c r="Z912" s="352"/>
      <c r="AA912" s="352"/>
      <c r="AB912" s="353"/>
      <c r="AC912" s="354" t="s">
        <v>701</v>
      </c>
      <c r="AD912" s="354"/>
      <c r="AE912" s="354"/>
      <c r="AF912" s="354"/>
      <c r="AG912" s="354"/>
      <c r="AH912" s="372" t="s">
        <v>703</v>
      </c>
      <c r="AI912" s="373"/>
      <c r="AJ912" s="373"/>
      <c r="AK912" s="373"/>
      <c r="AL912" s="357" t="s">
        <v>703</v>
      </c>
      <c r="AM912" s="358"/>
      <c r="AN912" s="358"/>
      <c r="AO912" s="359"/>
      <c r="AP912" s="360" t="s">
        <v>631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41.25" customHeight="1" x14ac:dyDescent="0.15">
      <c r="A936" s="376">
        <v>1</v>
      </c>
      <c r="B936" s="376">
        <v>1</v>
      </c>
      <c r="C936" s="361" t="s">
        <v>655</v>
      </c>
      <c r="D936" s="347"/>
      <c r="E936" s="347"/>
      <c r="F936" s="347"/>
      <c r="G936" s="347"/>
      <c r="H936" s="347"/>
      <c r="I936" s="347"/>
      <c r="J936" s="348">
        <v>2010701023536</v>
      </c>
      <c r="K936" s="349"/>
      <c r="L936" s="349"/>
      <c r="M936" s="349"/>
      <c r="N936" s="349"/>
      <c r="O936" s="349"/>
      <c r="P936" s="362" t="s">
        <v>656</v>
      </c>
      <c r="Q936" s="350"/>
      <c r="R936" s="350"/>
      <c r="S936" s="350"/>
      <c r="T936" s="350"/>
      <c r="U936" s="350"/>
      <c r="V936" s="350"/>
      <c r="W936" s="350"/>
      <c r="X936" s="350"/>
      <c r="Y936" s="351">
        <v>7</v>
      </c>
      <c r="Z936" s="352"/>
      <c r="AA936" s="352"/>
      <c r="AB936" s="353"/>
      <c r="AC936" s="363" t="s">
        <v>490</v>
      </c>
      <c r="AD936" s="371"/>
      <c r="AE936" s="371"/>
      <c r="AF936" s="371"/>
      <c r="AG936" s="371"/>
      <c r="AH936" s="372">
        <v>2</v>
      </c>
      <c r="AI936" s="373"/>
      <c r="AJ936" s="373"/>
      <c r="AK936" s="373"/>
      <c r="AL936" s="357">
        <v>97.08</v>
      </c>
      <c r="AM936" s="358"/>
      <c r="AN936" s="358"/>
      <c r="AO936" s="359"/>
      <c r="AP936" s="360" t="s">
        <v>657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658</v>
      </c>
      <c r="D969" s="347"/>
      <c r="E969" s="347"/>
      <c r="F969" s="347"/>
      <c r="G969" s="347"/>
      <c r="H969" s="347"/>
      <c r="I969" s="347"/>
      <c r="J969" s="348" t="s">
        <v>659</v>
      </c>
      <c r="K969" s="349"/>
      <c r="L969" s="349"/>
      <c r="M969" s="349"/>
      <c r="N969" s="349"/>
      <c r="O969" s="349"/>
      <c r="P969" s="362" t="s">
        <v>653</v>
      </c>
      <c r="Q969" s="350"/>
      <c r="R969" s="350"/>
      <c r="S969" s="350"/>
      <c r="T969" s="350"/>
      <c r="U969" s="350"/>
      <c r="V969" s="350"/>
      <c r="W969" s="350"/>
      <c r="X969" s="350"/>
      <c r="Y969" s="351">
        <v>0.3</v>
      </c>
      <c r="Z969" s="352"/>
      <c r="AA969" s="352"/>
      <c r="AB969" s="353"/>
      <c r="AC969" s="363" t="s">
        <v>196</v>
      </c>
      <c r="AD969" s="371"/>
      <c r="AE969" s="371"/>
      <c r="AF969" s="371"/>
      <c r="AG969" s="371"/>
      <c r="AH969" s="372" t="s">
        <v>631</v>
      </c>
      <c r="AI969" s="373"/>
      <c r="AJ969" s="373"/>
      <c r="AK969" s="373"/>
      <c r="AL969" s="357" t="s">
        <v>660</v>
      </c>
      <c r="AM969" s="358"/>
      <c r="AN969" s="358"/>
      <c r="AO969" s="359"/>
      <c r="AP969" s="360" t="s">
        <v>657</v>
      </c>
      <c r="AQ969" s="360"/>
      <c r="AR969" s="360"/>
      <c r="AS969" s="360"/>
      <c r="AT969" s="360"/>
      <c r="AU969" s="360"/>
      <c r="AV969" s="360"/>
      <c r="AW969" s="360"/>
      <c r="AX969" s="360"/>
    </row>
    <row r="970" spans="1:50" ht="30" customHeight="1" x14ac:dyDescent="0.15">
      <c r="A970" s="376">
        <v>2</v>
      </c>
      <c r="B970" s="376">
        <v>1</v>
      </c>
      <c r="C970" s="361" t="s">
        <v>661</v>
      </c>
      <c r="D970" s="347"/>
      <c r="E970" s="347"/>
      <c r="F970" s="347"/>
      <c r="G970" s="347"/>
      <c r="H970" s="347"/>
      <c r="I970" s="347"/>
      <c r="J970" s="348" t="s">
        <v>660</v>
      </c>
      <c r="K970" s="349"/>
      <c r="L970" s="349"/>
      <c r="M970" s="349"/>
      <c r="N970" s="349"/>
      <c r="O970" s="349"/>
      <c r="P970" s="362" t="s">
        <v>653</v>
      </c>
      <c r="Q970" s="350"/>
      <c r="R970" s="350"/>
      <c r="S970" s="350"/>
      <c r="T970" s="350"/>
      <c r="U970" s="350"/>
      <c r="V970" s="350"/>
      <c r="W970" s="350"/>
      <c r="X970" s="350"/>
      <c r="Y970" s="351">
        <v>0.3</v>
      </c>
      <c r="Z970" s="352"/>
      <c r="AA970" s="352"/>
      <c r="AB970" s="353"/>
      <c r="AC970" s="363" t="s">
        <v>196</v>
      </c>
      <c r="AD970" s="371"/>
      <c r="AE970" s="371"/>
      <c r="AF970" s="371"/>
      <c r="AG970" s="371"/>
      <c r="AH970" s="372" t="s">
        <v>631</v>
      </c>
      <c r="AI970" s="373"/>
      <c r="AJ970" s="373"/>
      <c r="AK970" s="373"/>
      <c r="AL970" s="357" t="s">
        <v>660</v>
      </c>
      <c r="AM970" s="358"/>
      <c r="AN970" s="358"/>
      <c r="AO970" s="359"/>
      <c r="AP970" s="360" t="s">
        <v>662</v>
      </c>
      <c r="AQ970" s="360"/>
      <c r="AR970" s="360"/>
      <c r="AS970" s="360"/>
      <c r="AT970" s="360"/>
      <c r="AU970" s="360"/>
      <c r="AV970" s="360"/>
      <c r="AW970" s="360"/>
      <c r="AX970" s="360"/>
    </row>
    <row r="971" spans="1:50" ht="30" customHeight="1" x14ac:dyDescent="0.15">
      <c r="A971" s="376">
        <v>3</v>
      </c>
      <c r="B971" s="376">
        <v>1</v>
      </c>
      <c r="C971" s="361" t="s">
        <v>663</v>
      </c>
      <c r="D971" s="347"/>
      <c r="E971" s="347"/>
      <c r="F971" s="347"/>
      <c r="G971" s="347"/>
      <c r="H971" s="347"/>
      <c r="I971" s="347"/>
      <c r="J971" s="348" t="s">
        <v>664</v>
      </c>
      <c r="K971" s="349"/>
      <c r="L971" s="349"/>
      <c r="M971" s="349"/>
      <c r="N971" s="349"/>
      <c r="O971" s="349"/>
      <c r="P971" s="362" t="s">
        <v>653</v>
      </c>
      <c r="Q971" s="350"/>
      <c r="R971" s="350"/>
      <c r="S971" s="350"/>
      <c r="T971" s="350"/>
      <c r="U971" s="350"/>
      <c r="V971" s="350"/>
      <c r="W971" s="350"/>
      <c r="X971" s="350"/>
      <c r="Y971" s="351">
        <v>0.3</v>
      </c>
      <c r="Z971" s="352"/>
      <c r="AA971" s="352"/>
      <c r="AB971" s="353"/>
      <c r="AC971" s="363" t="s">
        <v>196</v>
      </c>
      <c r="AD971" s="371"/>
      <c r="AE971" s="371"/>
      <c r="AF971" s="371"/>
      <c r="AG971" s="371"/>
      <c r="AH971" s="372" t="s">
        <v>660</v>
      </c>
      <c r="AI971" s="373"/>
      <c r="AJ971" s="373"/>
      <c r="AK971" s="373"/>
      <c r="AL971" s="357" t="s">
        <v>660</v>
      </c>
      <c r="AM971" s="358"/>
      <c r="AN971" s="358"/>
      <c r="AO971" s="359"/>
      <c r="AP971" s="360" t="s">
        <v>662</v>
      </c>
      <c r="AQ971" s="360"/>
      <c r="AR971" s="360"/>
      <c r="AS971" s="360"/>
      <c r="AT971" s="360"/>
      <c r="AU971" s="360"/>
      <c r="AV971" s="360"/>
      <c r="AW971" s="360"/>
      <c r="AX971" s="360"/>
    </row>
    <row r="972" spans="1:50" ht="30" customHeight="1" x14ac:dyDescent="0.15">
      <c r="A972" s="376">
        <v>4</v>
      </c>
      <c r="B972" s="376">
        <v>1</v>
      </c>
      <c r="C972" s="361" t="s">
        <v>665</v>
      </c>
      <c r="D972" s="347"/>
      <c r="E972" s="347"/>
      <c r="F972" s="347"/>
      <c r="G972" s="347"/>
      <c r="H972" s="347"/>
      <c r="I972" s="347"/>
      <c r="J972" s="348" t="s">
        <v>631</v>
      </c>
      <c r="K972" s="349"/>
      <c r="L972" s="349"/>
      <c r="M972" s="349"/>
      <c r="N972" s="349"/>
      <c r="O972" s="349"/>
      <c r="P972" s="362" t="s">
        <v>653</v>
      </c>
      <c r="Q972" s="350"/>
      <c r="R972" s="350"/>
      <c r="S972" s="350"/>
      <c r="T972" s="350"/>
      <c r="U972" s="350"/>
      <c r="V972" s="350"/>
      <c r="W972" s="350"/>
      <c r="X972" s="350"/>
      <c r="Y972" s="351">
        <v>0.3</v>
      </c>
      <c r="Z972" s="352"/>
      <c r="AA972" s="352"/>
      <c r="AB972" s="353"/>
      <c r="AC972" s="363" t="s">
        <v>196</v>
      </c>
      <c r="AD972" s="371"/>
      <c r="AE972" s="371"/>
      <c r="AF972" s="371"/>
      <c r="AG972" s="371"/>
      <c r="AH972" s="372" t="s">
        <v>660</v>
      </c>
      <c r="AI972" s="373"/>
      <c r="AJ972" s="373"/>
      <c r="AK972" s="373"/>
      <c r="AL972" s="357" t="s">
        <v>666</v>
      </c>
      <c r="AM972" s="358"/>
      <c r="AN972" s="358"/>
      <c r="AO972" s="359"/>
      <c r="AP972" s="360" t="s">
        <v>667</v>
      </c>
      <c r="AQ972" s="360"/>
      <c r="AR972" s="360"/>
      <c r="AS972" s="360"/>
      <c r="AT972" s="360"/>
      <c r="AU972" s="360"/>
      <c r="AV972" s="360"/>
      <c r="AW972" s="360"/>
      <c r="AX972" s="360"/>
    </row>
    <row r="973" spans="1:50" ht="30" customHeight="1" x14ac:dyDescent="0.15">
      <c r="A973" s="376">
        <v>5</v>
      </c>
      <c r="B973" s="376">
        <v>1</v>
      </c>
      <c r="C973" s="361" t="s">
        <v>668</v>
      </c>
      <c r="D973" s="347"/>
      <c r="E973" s="347"/>
      <c r="F973" s="347"/>
      <c r="G973" s="347"/>
      <c r="H973" s="347"/>
      <c r="I973" s="347"/>
      <c r="J973" s="348" t="s">
        <v>664</v>
      </c>
      <c r="K973" s="349"/>
      <c r="L973" s="349"/>
      <c r="M973" s="349"/>
      <c r="N973" s="349"/>
      <c r="O973" s="349"/>
      <c r="P973" s="362" t="s">
        <v>653</v>
      </c>
      <c r="Q973" s="350"/>
      <c r="R973" s="350"/>
      <c r="S973" s="350"/>
      <c r="T973" s="350"/>
      <c r="U973" s="350"/>
      <c r="V973" s="350"/>
      <c r="W973" s="350"/>
      <c r="X973" s="350"/>
      <c r="Y973" s="351">
        <v>0.3</v>
      </c>
      <c r="Z973" s="352"/>
      <c r="AA973" s="352"/>
      <c r="AB973" s="353"/>
      <c r="AC973" s="363" t="s">
        <v>196</v>
      </c>
      <c r="AD973" s="371"/>
      <c r="AE973" s="371"/>
      <c r="AF973" s="371"/>
      <c r="AG973" s="371"/>
      <c r="AH973" s="372" t="s">
        <v>664</v>
      </c>
      <c r="AI973" s="373"/>
      <c r="AJ973" s="373"/>
      <c r="AK973" s="373"/>
      <c r="AL973" s="357" t="s">
        <v>664</v>
      </c>
      <c r="AM973" s="358"/>
      <c r="AN973" s="358"/>
      <c r="AO973" s="359"/>
      <c r="AP973" s="360" t="s">
        <v>662</v>
      </c>
      <c r="AQ973" s="360"/>
      <c r="AR973" s="360"/>
      <c r="AS973" s="360"/>
      <c r="AT973" s="360"/>
      <c r="AU973" s="360"/>
      <c r="AV973" s="360"/>
      <c r="AW973" s="360"/>
      <c r="AX973" s="360"/>
    </row>
    <row r="974" spans="1:50" ht="30" customHeight="1" x14ac:dyDescent="0.15">
      <c r="A974" s="376">
        <v>6</v>
      </c>
      <c r="B974" s="376">
        <v>1</v>
      </c>
      <c r="C974" s="361" t="s">
        <v>669</v>
      </c>
      <c r="D974" s="347"/>
      <c r="E974" s="347"/>
      <c r="F974" s="347"/>
      <c r="G974" s="347"/>
      <c r="H974" s="347"/>
      <c r="I974" s="347"/>
      <c r="J974" s="348" t="s">
        <v>664</v>
      </c>
      <c r="K974" s="349"/>
      <c r="L974" s="349"/>
      <c r="M974" s="349"/>
      <c r="N974" s="349"/>
      <c r="O974" s="349"/>
      <c r="P974" s="362" t="s">
        <v>653</v>
      </c>
      <c r="Q974" s="350"/>
      <c r="R974" s="350"/>
      <c r="S974" s="350"/>
      <c r="T974" s="350"/>
      <c r="U974" s="350"/>
      <c r="V974" s="350"/>
      <c r="W974" s="350"/>
      <c r="X974" s="350"/>
      <c r="Y974" s="351">
        <v>0.3</v>
      </c>
      <c r="Z974" s="352"/>
      <c r="AA974" s="352"/>
      <c r="AB974" s="353"/>
      <c r="AC974" s="363" t="s">
        <v>196</v>
      </c>
      <c r="AD974" s="371"/>
      <c r="AE974" s="371"/>
      <c r="AF974" s="371"/>
      <c r="AG974" s="371"/>
      <c r="AH974" s="372" t="s">
        <v>664</v>
      </c>
      <c r="AI974" s="373"/>
      <c r="AJ974" s="373"/>
      <c r="AK974" s="373"/>
      <c r="AL974" s="357" t="s">
        <v>664</v>
      </c>
      <c r="AM974" s="358"/>
      <c r="AN974" s="358"/>
      <c r="AO974" s="359"/>
      <c r="AP974" s="360" t="s">
        <v>662</v>
      </c>
      <c r="AQ974" s="360"/>
      <c r="AR974" s="360"/>
      <c r="AS974" s="360"/>
      <c r="AT974" s="360"/>
      <c r="AU974" s="360"/>
      <c r="AV974" s="360"/>
      <c r="AW974" s="360"/>
      <c r="AX974" s="360"/>
    </row>
    <row r="975" spans="1:50" ht="30" customHeight="1" x14ac:dyDescent="0.15">
      <c r="A975" s="376">
        <v>7</v>
      </c>
      <c r="B975" s="376">
        <v>1</v>
      </c>
      <c r="C975" s="361" t="s">
        <v>670</v>
      </c>
      <c r="D975" s="347"/>
      <c r="E975" s="347"/>
      <c r="F975" s="347"/>
      <c r="G975" s="347"/>
      <c r="H975" s="347"/>
      <c r="I975" s="347"/>
      <c r="J975" s="348" t="s">
        <v>660</v>
      </c>
      <c r="K975" s="349"/>
      <c r="L975" s="349"/>
      <c r="M975" s="349"/>
      <c r="N975" s="349"/>
      <c r="O975" s="349"/>
      <c r="P975" s="362" t="s">
        <v>653</v>
      </c>
      <c r="Q975" s="350"/>
      <c r="R975" s="350"/>
      <c r="S975" s="350"/>
      <c r="T975" s="350"/>
      <c r="U975" s="350"/>
      <c r="V975" s="350"/>
      <c r="W975" s="350"/>
      <c r="X975" s="350"/>
      <c r="Y975" s="351">
        <v>0.3</v>
      </c>
      <c r="Z975" s="352"/>
      <c r="AA975" s="352"/>
      <c r="AB975" s="353"/>
      <c r="AC975" s="363" t="s">
        <v>196</v>
      </c>
      <c r="AD975" s="371"/>
      <c r="AE975" s="371"/>
      <c r="AF975" s="371"/>
      <c r="AG975" s="371"/>
      <c r="AH975" s="372" t="s">
        <v>660</v>
      </c>
      <c r="AI975" s="373"/>
      <c r="AJ975" s="373"/>
      <c r="AK975" s="373"/>
      <c r="AL975" s="357" t="s">
        <v>664</v>
      </c>
      <c r="AM975" s="358"/>
      <c r="AN975" s="358"/>
      <c r="AO975" s="359"/>
      <c r="AP975" s="360" t="s">
        <v>662</v>
      </c>
      <c r="AQ975" s="360"/>
      <c r="AR975" s="360"/>
      <c r="AS975" s="360"/>
      <c r="AT975" s="360"/>
      <c r="AU975" s="360"/>
      <c r="AV975" s="360"/>
      <c r="AW975" s="360"/>
      <c r="AX975" s="360"/>
    </row>
    <row r="976" spans="1:50" ht="30" customHeight="1" x14ac:dyDescent="0.15">
      <c r="A976" s="376">
        <v>8</v>
      </c>
      <c r="B976" s="376">
        <v>1</v>
      </c>
      <c r="C976" s="361" t="s">
        <v>671</v>
      </c>
      <c r="D976" s="347"/>
      <c r="E976" s="347"/>
      <c r="F976" s="347"/>
      <c r="G976" s="347"/>
      <c r="H976" s="347"/>
      <c r="I976" s="347"/>
      <c r="J976" s="348" t="s">
        <v>631</v>
      </c>
      <c r="K976" s="349"/>
      <c r="L976" s="349"/>
      <c r="M976" s="349"/>
      <c r="N976" s="349"/>
      <c r="O976" s="349"/>
      <c r="P976" s="362" t="s">
        <v>653</v>
      </c>
      <c r="Q976" s="350"/>
      <c r="R976" s="350"/>
      <c r="S976" s="350"/>
      <c r="T976" s="350"/>
      <c r="U976" s="350"/>
      <c r="V976" s="350"/>
      <c r="W976" s="350"/>
      <c r="X976" s="350"/>
      <c r="Y976" s="351">
        <v>0.3</v>
      </c>
      <c r="Z976" s="352"/>
      <c r="AA976" s="352"/>
      <c r="AB976" s="353"/>
      <c r="AC976" s="363" t="s">
        <v>196</v>
      </c>
      <c r="AD976" s="371"/>
      <c r="AE976" s="371"/>
      <c r="AF976" s="371"/>
      <c r="AG976" s="371"/>
      <c r="AH976" s="372" t="s">
        <v>664</v>
      </c>
      <c r="AI976" s="373"/>
      <c r="AJ976" s="373"/>
      <c r="AK976" s="373"/>
      <c r="AL976" s="357" t="s">
        <v>660</v>
      </c>
      <c r="AM976" s="358"/>
      <c r="AN976" s="358"/>
      <c r="AO976" s="359"/>
      <c r="AP976" s="360" t="s">
        <v>672</v>
      </c>
      <c r="AQ976" s="360"/>
      <c r="AR976" s="360"/>
      <c r="AS976" s="360"/>
      <c r="AT976" s="360"/>
      <c r="AU976" s="360"/>
      <c r="AV976" s="360"/>
      <c r="AW976" s="360"/>
      <c r="AX976" s="360"/>
    </row>
    <row r="977" spans="1:50" ht="30" customHeight="1" x14ac:dyDescent="0.15">
      <c r="A977" s="376">
        <v>9</v>
      </c>
      <c r="B977" s="376">
        <v>1</v>
      </c>
      <c r="C977" s="361" t="s">
        <v>673</v>
      </c>
      <c r="D977" s="347"/>
      <c r="E977" s="347"/>
      <c r="F977" s="347"/>
      <c r="G977" s="347"/>
      <c r="H977" s="347"/>
      <c r="I977" s="347"/>
      <c r="J977" s="348" t="s">
        <v>664</v>
      </c>
      <c r="K977" s="349"/>
      <c r="L977" s="349"/>
      <c r="M977" s="349"/>
      <c r="N977" s="349"/>
      <c r="O977" s="349"/>
      <c r="P977" s="362" t="s">
        <v>653</v>
      </c>
      <c r="Q977" s="350"/>
      <c r="R977" s="350"/>
      <c r="S977" s="350"/>
      <c r="T977" s="350"/>
      <c r="U977" s="350"/>
      <c r="V977" s="350"/>
      <c r="W977" s="350"/>
      <c r="X977" s="350"/>
      <c r="Y977" s="351">
        <v>0.3</v>
      </c>
      <c r="Z977" s="352"/>
      <c r="AA977" s="352"/>
      <c r="AB977" s="353"/>
      <c r="AC977" s="363" t="s">
        <v>196</v>
      </c>
      <c r="AD977" s="371"/>
      <c r="AE977" s="371"/>
      <c r="AF977" s="371"/>
      <c r="AG977" s="371"/>
      <c r="AH977" s="372" t="s">
        <v>664</v>
      </c>
      <c r="AI977" s="373"/>
      <c r="AJ977" s="373"/>
      <c r="AK977" s="373"/>
      <c r="AL977" s="357" t="s">
        <v>674</v>
      </c>
      <c r="AM977" s="358"/>
      <c r="AN977" s="358"/>
      <c r="AO977" s="359"/>
      <c r="AP977" s="360" t="s">
        <v>662</v>
      </c>
      <c r="AQ977" s="360"/>
      <c r="AR977" s="360"/>
      <c r="AS977" s="360"/>
      <c r="AT977" s="360"/>
      <c r="AU977" s="360"/>
      <c r="AV977" s="360"/>
      <c r="AW977" s="360"/>
      <c r="AX977" s="360"/>
    </row>
    <row r="978" spans="1:50" ht="30" customHeight="1" x14ac:dyDescent="0.15">
      <c r="A978" s="376">
        <v>10</v>
      </c>
      <c r="B978" s="376">
        <v>1</v>
      </c>
      <c r="C978" s="361" t="s">
        <v>675</v>
      </c>
      <c r="D978" s="347"/>
      <c r="E978" s="347"/>
      <c r="F978" s="347"/>
      <c r="G978" s="347"/>
      <c r="H978" s="347"/>
      <c r="I978" s="347"/>
      <c r="J978" s="348" t="s">
        <v>664</v>
      </c>
      <c r="K978" s="349"/>
      <c r="L978" s="349"/>
      <c r="M978" s="349"/>
      <c r="N978" s="349"/>
      <c r="O978" s="349"/>
      <c r="P978" s="362" t="s">
        <v>653</v>
      </c>
      <c r="Q978" s="350"/>
      <c r="R978" s="350"/>
      <c r="S978" s="350"/>
      <c r="T978" s="350"/>
      <c r="U978" s="350"/>
      <c r="V978" s="350"/>
      <c r="W978" s="350"/>
      <c r="X978" s="350"/>
      <c r="Y978" s="351">
        <v>0.3</v>
      </c>
      <c r="Z978" s="352"/>
      <c r="AA978" s="352"/>
      <c r="AB978" s="353"/>
      <c r="AC978" s="363" t="s">
        <v>196</v>
      </c>
      <c r="AD978" s="371"/>
      <c r="AE978" s="371"/>
      <c r="AF978" s="371"/>
      <c r="AG978" s="371"/>
      <c r="AH978" s="372" t="s">
        <v>674</v>
      </c>
      <c r="AI978" s="373"/>
      <c r="AJ978" s="373"/>
      <c r="AK978" s="373"/>
      <c r="AL978" s="357" t="s">
        <v>664</v>
      </c>
      <c r="AM978" s="358"/>
      <c r="AN978" s="358"/>
      <c r="AO978" s="359"/>
      <c r="AP978" s="360" t="s">
        <v>662</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1" t="s">
        <v>449</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4"/>
      <c r="E1101" s="149" t="s">
        <v>384</v>
      </c>
      <c r="F1101" s="384"/>
      <c r="G1101" s="384"/>
      <c r="H1101" s="384"/>
      <c r="I1101" s="384"/>
      <c r="J1101" s="149" t="s">
        <v>419</v>
      </c>
      <c r="K1101" s="149"/>
      <c r="L1101" s="149"/>
      <c r="M1101" s="149"/>
      <c r="N1101" s="149"/>
      <c r="O1101" s="149"/>
      <c r="P1101" s="367" t="s">
        <v>27</v>
      </c>
      <c r="Q1101" s="367"/>
      <c r="R1101" s="367"/>
      <c r="S1101" s="367"/>
      <c r="T1101" s="367"/>
      <c r="U1101" s="367"/>
      <c r="V1101" s="367"/>
      <c r="W1101" s="367"/>
      <c r="X1101" s="367"/>
      <c r="Y1101" s="149" t="s">
        <v>421</v>
      </c>
      <c r="Z1101" s="384"/>
      <c r="AA1101" s="384"/>
      <c r="AB1101" s="384"/>
      <c r="AC1101" s="149" t="s">
        <v>367</v>
      </c>
      <c r="AD1101" s="149"/>
      <c r="AE1101" s="149"/>
      <c r="AF1101" s="149"/>
      <c r="AG1101" s="149"/>
      <c r="AH1101" s="367" t="s">
        <v>380</v>
      </c>
      <c r="AI1101" s="368"/>
      <c r="AJ1101" s="368"/>
      <c r="AK1101" s="368"/>
      <c r="AL1101" s="368" t="s">
        <v>21</v>
      </c>
      <c r="AM1101" s="368"/>
      <c r="AN1101" s="368"/>
      <c r="AO1101" s="385"/>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91">
    <cfRule type="expression" dxfId="2835" priority="13941">
      <formula>IF(RIGHT(TEXT(Y791,"0.#"),1)=".",FALSE,TRUE)</formula>
    </cfRule>
    <cfRule type="expression" dxfId="2834" priority="13942">
      <formula>IF(RIGHT(TEXT(Y791,"0.#"),1)=".",TRUE,FALSE)</formula>
    </cfRule>
  </conditionalFormatting>
  <conditionalFormatting sqref="Y822:Y829 Y820 Y809:Y816 Y796:Y803">
    <cfRule type="expression" dxfId="2833" priority="13723">
      <formula>IF(RIGHT(TEXT(Y796,"0.#"),1)=".",FALSE,TRUE)</formula>
    </cfRule>
    <cfRule type="expression" dxfId="2832" priority="13724">
      <formula>IF(RIGHT(TEXT(Y796,"0.#"),1)=".",TRUE,FALSE)</formula>
    </cfRule>
  </conditionalFormatting>
  <conditionalFormatting sqref="P13:AX13 P16:AQ17 P15:AX15">
    <cfRule type="expression" dxfId="2831" priority="13771">
      <formula>IF(RIGHT(TEXT(P13,"0.#"),1)=".",FALSE,TRUE)</formula>
    </cfRule>
    <cfRule type="expression" dxfId="2830" priority="13772">
      <formula>IF(RIGHT(TEXT(P13,"0.#"),1)=".",TRUE,FALSE)</formula>
    </cfRule>
  </conditionalFormatting>
  <conditionalFormatting sqref="P19:AJ19">
    <cfRule type="expression" dxfId="2829" priority="13769">
      <formula>IF(RIGHT(TEXT(P19,"0.#"),1)=".",FALSE,TRUE)</formula>
    </cfRule>
    <cfRule type="expression" dxfId="2828" priority="13770">
      <formula>IF(RIGHT(TEXT(P19,"0.#"),1)=".",TRUE,FALSE)</formula>
    </cfRule>
  </conditionalFormatting>
  <conditionalFormatting sqref="AE101 AQ101">
    <cfRule type="expression" dxfId="2827" priority="13761">
      <formula>IF(RIGHT(TEXT(AE101,"0.#"),1)=".",FALSE,TRUE)</formula>
    </cfRule>
    <cfRule type="expression" dxfId="2826" priority="13762">
      <formula>IF(RIGHT(TEXT(AE101,"0.#"),1)=".",TRUE,FALSE)</formula>
    </cfRule>
  </conditionalFormatting>
  <conditionalFormatting sqref="Y784:Y790">
    <cfRule type="expression" dxfId="2825" priority="13747">
      <formula>IF(RIGHT(TEXT(Y784,"0.#"),1)=".",FALSE,TRUE)</formula>
    </cfRule>
    <cfRule type="expression" dxfId="2824" priority="13748">
      <formula>IF(RIGHT(TEXT(Y784,"0.#"),1)=".",TRUE,FALSE)</formula>
    </cfRule>
  </conditionalFormatting>
  <conditionalFormatting sqref="AU791">
    <cfRule type="expression" dxfId="2823" priority="13743">
      <formula>IF(RIGHT(TEXT(AU791,"0.#"),1)=".",FALSE,TRUE)</formula>
    </cfRule>
    <cfRule type="expression" dxfId="2822" priority="13744">
      <formula>IF(RIGHT(TEXT(AU791,"0.#"),1)=".",TRUE,FALSE)</formula>
    </cfRule>
  </conditionalFormatting>
  <conditionalFormatting sqref="AU784:AU790">
    <cfRule type="expression" dxfId="2821" priority="13741">
      <formula>IF(RIGHT(TEXT(AU784,"0.#"),1)=".",FALSE,TRUE)</formula>
    </cfRule>
    <cfRule type="expression" dxfId="2820" priority="13742">
      <formula>IF(RIGHT(TEXT(AU784,"0.#"),1)=".",TRUE,FALSE)</formula>
    </cfRule>
  </conditionalFormatting>
  <conditionalFormatting sqref="Y821 Y808 Y795">
    <cfRule type="expression" dxfId="2819" priority="13727">
      <formula>IF(RIGHT(TEXT(Y795,"0.#"),1)=".",FALSE,TRUE)</formula>
    </cfRule>
    <cfRule type="expression" dxfId="2818" priority="13728">
      <formula>IF(RIGHT(TEXT(Y795,"0.#"),1)=".",TRUE,FALSE)</formula>
    </cfRule>
  </conditionalFormatting>
  <conditionalFormatting sqref="Y830 Y817 Y804">
    <cfRule type="expression" dxfId="2817" priority="13725">
      <formula>IF(RIGHT(TEXT(Y804,"0.#"),1)=".",FALSE,TRUE)</formula>
    </cfRule>
    <cfRule type="expression" dxfId="2816" priority="13726">
      <formula>IF(RIGHT(TEXT(Y804,"0.#"),1)=".",TRUE,FALSE)</formula>
    </cfRule>
  </conditionalFormatting>
  <conditionalFormatting sqref="AU821 AU808">
    <cfRule type="expression" dxfId="2815" priority="13721">
      <formula>IF(RIGHT(TEXT(AU808,"0.#"),1)=".",FALSE,TRUE)</formula>
    </cfRule>
    <cfRule type="expression" dxfId="2814" priority="13722">
      <formula>IF(RIGHT(TEXT(AU808,"0.#"),1)=".",TRUE,FALSE)</formula>
    </cfRule>
  </conditionalFormatting>
  <conditionalFormatting sqref="AU830 AU817 AU804">
    <cfRule type="expression" dxfId="2813" priority="13719">
      <formula>IF(RIGHT(TEXT(AU804,"0.#"),1)=".",FALSE,TRUE)</formula>
    </cfRule>
    <cfRule type="expression" dxfId="2812" priority="13720">
      <formula>IF(RIGHT(TEXT(AU804,"0.#"),1)=".",TRUE,FALSE)</formula>
    </cfRule>
  </conditionalFormatting>
  <conditionalFormatting sqref="AU822:AU829 AU820 AU809:AU816 AU807 AU797:AU803">
    <cfRule type="expression" dxfId="2811" priority="13717">
      <formula>IF(RIGHT(TEXT(AU797,"0.#"),1)=".",FALSE,TRUE)</formula>
    </cfRule>
    <cfRule type="expression" dxfId="2810" priority="13718">
      <formula>IF(RIGHT(TEXT(AU797,"0.#"),1)=".",TRUE,FALSE)</formula>
    </cfRule>
  </conditionalFormatting>
  <conditionalFormatting sqref="AM87">
    <cfRule type="expression" dxfId="2809" priority="13371">
      <formula>IF(RIGHT(TEXT(AM87,"0.#"),1)=".",FALSE,TRUE)</formula>
    </cfRule>
    <cfRule type="expression" dxfId="2808" priority="13372">
      <formula>IF(RIGHT(TEXT(AM87,"0.#"),1)=".",TRUE,FALSE)</formula>
    </cfRule>
  </conditionalFormatting>
  <conditionalFormatting sqref="AE55">
    <cfRule type="expression" dxfId="2807" priority="13439">
      <formula>IF(RIGHT(TEXT(AE55,"0.#"),1)=".",FALSE,TRUE)</formula>
    </cfRule>
    <cfRule type="expression" dxfId="2806" priority="13440">
      <formula>IF(RIGHT(TEXT(AE55,"0.#"),1)=".",TRUE,FALSE)</formula>
    </cfRule>
  </conditionalFormatting>
  <conditionalFormatting sqref="AI55">
    <cfRule type="expression" dxfId="2805" priority="13437">
      <formula>IF(RIGHT(TEXT(AI55,"0.#"),1)=".",FALSE,TRUE)</formula>
    </cfRule>
    <cfRule type="expression" dxfId="2804" priority="13438">
      <formula>IF(RIGHT(TEXT(AI55,"0.#"),1)=".",TRUE,FALSE)</formula>
    </cfRule>
  </conditionalFormatting>
  <conditionalFormatting sqref="AM34">
    <cfRule type="expression" dxfId="2803" priority="13517">
      <formula>IF(RIGHT(TEXT(AM34,"0.#"),1)=".",FALSE,TRUE)</formula>
    </cfRule>
    <cfRule type="expression" dxfId="2802" priority="13518">
      <formula>IF(RIGHT(TEXT(AM34,"0.#"),1)=".",TRUE,FALSE)</formula>
    </cfRule>
  </conditionalFormatting>
  <conditionalFormatting sqref="AE33">
    <cfRule type="expression" dxfId="2801" priority="13531">
      <formula>IF(RIGHT(TEXT(AE33,"0.#"),1)=".",FALSE,TRUE)</formula>
    </cfRule>
    <cfRule type="expression" dxfId="2800" priority="13532">
      <formula>IF(RIGHT(TEXT(AE33,"0.#"),1)=".",TRUE,FALSE)</formula>
    </cfRule>
  </conditionalFormatting>
  <conditionalFormatting sqref="AE34">
    <cfRule type="expression" dxfId="2799" priority="13529">
      <formula>IF(RIGHT(TEXT(AE34,"0.#"),1)=".",FALSE,TRUE)</formula>
    </cfRule>
    <cfRule type="expression" dxfId="2798" priority="13530">
      <formula>IF(RIGHT(TEXT(AE34,"0.#"),1)=".",TRUE,FALSE)</formula>
    </cfRule>
  </conditionalFormatting>
  <conditionalFormatting sqref="AI34">
    <cfRule type="expression" dxfId="2797" priority="13527">
      <formula>IF(RIGHT(TEXT(AI34,"0.#"),1)=".",FALSE,TRUE)</formula>
    </cfRule>
    <cfRule type="expression" dxfId="2796" priority="13528">
      <formula>IF(RIGHT(TEXT(AI34,"0.#"),1)=".",TRUE,FALSE)</formula>
    </cfRule>
  </conditionalFormatting>
  <conditionalFormatting sqref="AI33">
    <cfRule type="expression" dxfId="2795" priority="13525">
      <formula>IF(RIGHT(TEXT(AI33,"0.#"),1)=".",FALSE,TRUE)</formula>
    </cfRule>
    <cfRule type="expression" dxfId="2794" priority="13526">
      <formula>IF(RIGHT(TEXT(AI33,"0.#"),1)=".",TRUE,FALSE)</formula>
    </cfRule>
  </conditionalFormatting>
  <conditionalFormatting sqref="AI32">
    <cfRule type="expression" dxfId="2793" priority="13523">
      <formula>IF(RIGHT(TEXT(AI32,"0.#"),1)=".",FALSE,TRUE)</formula>
    </cfRule>
    <cfRule type="expression" dxfId="2792" priority="13524">
      <formula>IF(RIGHT(TEXT(AI32,"0.#"),1)=".",TRUE,FALSE)</formula>
    </cfRule>
  </conditionalFormatting>
  <conditionalFormatting sqref="AM32">
    <cfRule type="expression" dxfId="2791" priority="13521">
      <formula>IF(RIGHT(TEXT(AM32,"0.#"),1)=".",FALSE,TRUE)</formula>
    </cfRule>
    <cfRule type="expression" dxfId="2790" priority="13522">
      <formula>IF(RIGHT(TEXT(AM32,"0.#"),1)=".",TRUE,FALSE)</formula>
    </cfRule>
  </conditionalFormatting>
  <conditionalFormatting sqref="AM33">
    <cfRule type="expression" dxfId="2789" priority="13519">
      <formula>IF(RIGHT(TEXT(AM33,"0.#"),1)=".",FALSE,TRUE)</formula>
    </cfRule>
    <cfRule type="expression" dxfId="2788" priority="13520">
      <formula>IF(RIGHT(TEXT(AM33,"0.#"),1)=".",TRUE,FALSE)</formula>
    </cfRule>
  </conditionalFormatting>
  <conditionalFormatting sqref="AQ32:AQ34">
    <cfRule type="expression" dxfId="2787" priority="13511">
      <formula>IF(RIGHT(TEXT(AQ32,"0.#"),1)=".",FALSE,TRUE)</formula>
    </cfRule>
    <cfRule type="expression" dxfId="2786" priority="13512">
      <formula>IF(RIGHT(TEXT(AQ32,"0.#"),1)=".",TRUE,FALSE)</formula>
    </cfRule>
  </conditionalFormatting>
  <conditionalFormatting sqref="AU32:AU34">
    <cfRule type="expression" dxfId="2785" priority="13509">
      <formula>IF(RIGHT(TEXT(AU32,"0.#"),1)=".",FALSE,TRUE)</formula>
    </cfRule>
    <cfRule type="expression" dxfId="2784" priority="13510">
      <formula>IF(RIGHT(TEXT(AU32,"0.#"),1)=".",TRUE,FALSE)</formula>
    </cfRule>
  </conditionalFormatting>
  <conditionalFormatting sqref="AE53">
    <cfRule type="expression" dxfId="2783" priority="13443">
      <formula>IF(RIGHT(TEXT(AE53,"0.#"),1)=".",FALSE,TRUE)</formula>
    </cfRule>
    <cfRule type="expression" dxfId="2782" priority="13444">
      <formula>IF(RIGHT(TEXT(AE53,"0.#"),1)=".",TRUE,FALSE)</formula>
    </cfRule>
  </conditionalFormatting>
  <conditionalFormatting sqref="AE54">
    <cfRule type="expression" dxfId="2781" priority="13441">
      <formula>IF(RIGHT(TEXT(AE54,"0.#"),1)=".",FALSE,TRUE)</formula>
    </cfRule>
    <cfRule type="expression" dxfId="2780" priority="13442">
      <formula>IF(RIGHT(TEXT(AE54,"0.#"),1)=".",TRUE,FALSE)</formula>
    </cfRule>
  </conditionalFormatting>
  <conditionalFormatting sqref="AI54">
    <cfRule type="expression" dxfId="2779" priority="13435">
      <formula>IF(RIGHT(TEXT(AI54,"0.#"),1)=".",FALSE,TRUE)</formula>
    </cfRule>
    <cfRule type="expression" dxfId="2778" priority="13436">
      <formula>IF(RIGHT(TEXT(AI54,"0.#"),1)=".",TRUE,FALSE)</formula>
    </cfRule>
  </conditionalFormatting>
  <conditionalFormatting sqref="AI53">
    <cfRule type="expression" dxfId="2777" priority="13433">
      <formula>IF(RIGHT(TEXT(AI53,"0.#"),1)=".",FALSE,TRUE)</formula>
    </cfRule>
    <cfRule type="expression" dxfId="2776" priority="13434">
      <formula>IF(RIGHT(TEXT(AI53,"0.#"),1)=".",TRUE,FALSE)</formula>
    </cfRule>
  </conditionalFormatting>
  <conditionalFormatting sqref="AM53">
    <cfRule type="expression" dxfId="2775" priority="13431">
      <formula>IF(RIGHT(TEXT(AM53,"0.#"),1)=".",FALSE,TRUE)</formula>
    </cfRule>
    <cfRule type="expression" dxfId="2774" priority="13432">
      <formula>IF(RIGHT(TEXT(AM53,"0.#"),1)=".",TRUE,FALSE)</formula>
    </cfRule>
  </conditionalFormatting>
  <conditionalFormatting sqref="AM54">
    <cfRule type="expression" dxfId="2773" priority="13429">
      <formula>IF(RIGHT(TEXT(AM54,"0.#"),1)=".",FALSE,TRUE)</formula>
    </cfRule>
    <cfRule type="expression" dxfId="2772" priority="13430">
      <formula>IF(RIGHT(TEXT(AM54,"0.#"),1)=".",TRUE,FALSE)</formula>
    </cfRule>
  </conditionalFormatting>
  <conditionalFormatting sqref="AM55">
    <cfRule type="expression" dxfId="2771" priority="13427">
      <formula>IF(RIGHT(TEXT(AM55,"0.#"),1)=".",FALSE,TRUE)</formula>
    </cfRule>
    <cfRule type="expression" dxfId="2770" priority="13428">
      <formula>IF(RIGHT(TEXT(AM55,"0.#"),1)=".",TRUE,FALSE)</formula>
    </cfRule>
  </conditionalFormatting>
  <conditionalFormatting sqref="AE60">
    <cfRule type="expression" dxfId="2769" priority="13413">
      <formula>IF(RIGHT(TEXT(AE60,"0.#"),1)=".",FALSE,TRUE)</formula>
    </cfRule>
    <cfRule type="expression" dxfId="2768" priority="13414">
      <formula>IF(RIGHT(TEXT(AE60,"0.#"),1)=".",TRUE,FALSE)</formula>
    </cfRule>
  </conditionalFormatting>
  <conditionalFormatting sqref="AE61">
    <cfRule type="expression" dxfId="2767" priority="13411">
      <formula>IF(RIGHT(TEXT(AE61,"0.#"),1)=".",FALSE,TRUE)</formula>
    </cfRule>
    <cfRule type="expression" dxfId="2766" priority="13412">
      <formula>IF(RIGHT(TEXT(AE61,"0.#"),1)=".",TRUE,FALSE)</formula>
    </cfRule>
  </conditionalFormatting>
  <conditionalFormatting sqref="AE62">
    <cfRule type="expression" dxfId="2765" priority="13409">
      <formula>IF(RIGHT(TEXT(AE62,"0.#"),1)=".",FALSE,TRUE)</formula>
    </cfRule>
    <cfRule type="expression" dxfId="2764" priority="13410">
      <formula>IF(RIGHT(TEXT(AE62,"0.#"),1)=".",TRUE,FALSE)</formula>
    </cfRule>
  </conditionalFormatting>
  <conditionalFormatting sqref="AI62">
    <cfRule type="expression" dxfId="2763" priority="13407">
      <formula>IF(RIGHT(TEXT(AI62,"0.#"),1)=".",FALSE,TRUE)</formula>
    </cfRule>
    <cfRule type="expression" dxfId="2762" priority="13408">
      <formula>IF(RIGHT(TEXT(AI62,"0.#"),1)=".",TRUE,FALSE)</formula>
    </cfRule>
  </conditionalFormatting>
  <conditionalFormatting sqref="AI61">
    <cfRule type="expression" dxfId="2761" priority="13405">
      <formula>IF(RIGHT(TEXT(AI61,"0.#"),1)=".",FALSE,TRUE)</formula>
    </cfRule>
    <cfRule type="expression" dxfId="2760" priority="13406">
      <formula>IF(RIGHT(TEXT(AI61,"0.#"),1)=".",TRUE,FALSE)</formula>
    </cfRule>
  </conditionalFormatting>
  <conditionalFormatting sqref="AI60">
    <cfRule type="expression" dxfId="2759" priority="13403">
      <formula>IF(RIGHT(TEXT(AI60,"0.#"),1)=".",FALSE,TRUE)</formula>
    </cfRule>
    <cfRule type="expression" dxfId="2758" priority="13404">
      <formula>IF(RIGHT(TEXT(AI60,"0.#"),1)=".",TRUE,FALSE)</formula>
    </cfRule>
  </conditionalFormatting>
  <conditionalFormatting sqref="AM60">
    <cfRule type="expression" dxfId="2757" priority="13401">
      <formula>IF(RIGHT(TEXT(AM60,"0.#"),1)=".",FALSE,TRUE)</formula>
    </cfRule>
    <cfRule type="expression" dxfId="2756" priority="13402">
      <formula>IF(RIGHT(TEXT(AM60,"0.#"),1)=".",TRUE,FALSE)</formula>
    </cfRule>
  </conditionalFormatting>
  <conditionalFormatting sqref="AM61">
    <cfRule type="expression" dxfId="2755" priority="13399">
      <formula>IF(RIGHT(TEXT(AM61,"0.#"),1)=".",FALSE,TRUE)</formula>
    </cfRule>
    <cfRule type="expression" dxfId="2754" priority="13400">
      <formula>IF(RIGHT(TEXT(AM61,"0.#"),1)=".",TRUE,FALSE)</formula>
    </cfRule>
  </conditionalFormatting>
  <conditionalFormatting sqref="AM62">
    <cfRule type="expression" dxfId="2753" priority="13397">
      <formula>IF(RIGHT(TEXT(AM62,"0.#"),1)=".",FALSE,TRUE)</formula>
    </cfRule>
    <cfRule type="expression" dxfId="2752" priority="13398">
      <formula>IF(RIGHT(TEXT(AM62,"0.#"),1)=".",TRUE,FALSE)</formula>
    </cfRule>
  </conditionalFormatting>
  <conditionalFormatting sqref="AE87">
    <cfRule type="expression" dxfId="2751" priority="13383">
      <formula>IF(RIGHT(TEXT(AE87,"0.#"),1)=".",FALSE,TRUE)</formula>
    </cfRule>
    <cfRule type="expression" dxfId="2750" priority="13384">
      <formula>IF(RIGHT(TEXT(AE87,"0.#"),1)=".",TRUE,FALSE)</formula>
    </cfRule>
  </conditionalFormatting>
  <conditionalFormatting sqref="AE88">
    <cfRule type="expression" dxfId="2749" priority="13381">
      <formula>IF(RIGHT(TEXT(AE88,"0.#"),1)=".",FALSE,TRUE)</formula>
    </cfRule>
    <cfRule type="expression" dxfId="2748" priority="13382">
      <formula>IF(RIGHT(TEXT(AE88,"0.#"),1)=".",TRUE,FALSE)</formula>
    </cfRule>
  </conditionalFormatting>
  <conditionalFormatting sqref="AE89">
    <cfRule type="expression" dxfId="2747" priority="13379">
      <formula>IF(RIGHT(TEXT(AE89,"0.#"),1)=".",FALSE,TRUE)</formula>
    </cfRule>
    <cfRule type="expression" dxfId="2746" priority="13380">
      <formula>IF(RIGHT(TEXT(AE89,"0.#"),1)=".",TRUE,FALSE)</formula>
    </cfRule>
  </conditionalFormatting>
  <conditionalFormatting sqref="AI89">
    <cfRule type="expression" dxfId="2745" priority="13377">
      <formula>IF(RIGHT(TEXT(AI89,"0.#"),1)=".",FALSE,TRUE)</formula>
    </cfRule>
    <cfRule type="expression" dxfId="2744" priority="13378">
      <formula>IF(RIGHT(TEXT(AI89,"0.#"),1)=".",TRUE,FALSE)</formula>
    </cfRule>
  </conditionalFormatting>
  <conditionalFormatting sqref="AI88">
    <cfRule type="expression" dxfId="2743" priority="13375">
      <formula>IF(RIGHT(TEXT(AI88,"0.#"),1)=".",FALSE,TRUE)</formula>
    </cfRule>
    <cfRule type="expression" dxfId="2742" priority="13376">
      <formula>IF(RIGHT(TEXT(AI88,"0.#"),1)=".",TRUE,FALSE)</formula>
    </cfRule>
  </conditionalFormatting>
  <conditionalFormatting sqref="AI87">
    <cfRule type="expression" dxfId="2741" priority="13373">
      <formula>IF(RIGHT(TEXT(AI87,"0.#"),1)=".",FALSE,TRUE)</formula>
    </cfRule>
    <cfRule type="expression" dxfId="2740" priority="13374">
      <formula>IF(RIGHT(TEXT(AI87,"0.#"),1)=".",TRUE,FALSE)</formula>
    </cfRule>
  </conditionalFormatting>
  <conditionalFormatting sqref="AM88">
    <cfRule type="expression" dxfId="2739" priority="13369">
      <formula>IF(RIGHT(TEXT(AM88,"0.#"),1)=".",FALSE,TRUE)</formula>
    </cfRule>
    <cfRule type="expression" dxfId="2738" priority="13370">
      <formula>IF(RIGHT(TEXT(AM88,"0.#"),1)=".",TRUE,FALSE)</formula>
    </cfRule>
  </conditionalFormatting>
  <conditionalFormatting sqref="AM89">
    <cfRule type="expression" dxfId="2737" priority="13367">
      <formula>IF(RIGHT(TEXT(AM89,"0.#"),1)=".",FALSE,TRUE)</formula>
    </cfRule>
    <cfRule type="expression" dxfId="2736" priority="13368">
      <formula>IF(RIGHT(TEXT(AM89,"0.#"),1)=".",TRUE,FALSE)</formula>
    </cfRule>
  </conditionalFormatting>
  <conditionalFormatting sqref="AE92">
    <cfRule type="expression" dxfId="2735" priority="13353">
      <formula>IF(RIGHT(TEXT(AE92,"0.#"),1)=".",FALSE,TRUE)</formula>
    </cfRule>
    <cfRule type="expression" dxfId="2734" priority="13354">
      <formula>IF(RIGHT(TEXT(AE92,"0.#"),1)=".",TRUE,FALSE)</formula>
    </cfRule>
  </conditionalFormatting>
  <conditionalFormatting sqref="AE93">
    <cfRule type="expression" dxfId="2733" priority="13351">
      <formula>IF(RIGHT(TEXT(AE93,"0.#"),1)=".",FALSE,TRUE)</formula>
    </cfRule>
    <cfRule type="expression" dxfId="2732" priority="13352">
      <formula>IF(RIGHT(TEXT(AE93,"0.#"),1)=".",TRUE,FALSE)</formula>
    </cfRule>
  </conditionalFormatting>
  <conditionalFormatting sqref="AE94">
    <cfRule type="expression" dxfId="2731" priority="13349">
      <formula>IF(RIGHT(TEXT(AE94,"0.#"),1)=".",FALSE,TRUE)</formula>
    </cfRule>
    <cfRule type="expression" dxfId="2730" priority="13350">
      <formula>IF(RIGHT(TEXT(AE94,"0.#"),1)=".",TRUE,FALSE)</formula>
    </cfRule>
  </conditionalFormatting>
  <conditionalFormatting sqref="AI94">
    <cfRule type="expression" dxfId="2729" priority="13347">
      <formula>IF(RIGHT(TEXT(AI94,"0.#"),1)=".",FALSE,TRUE)</formula>
    </cfRule>
    <cfRule type="expression" dxfId="2728" priority="13348">
      <formula>IF(RIGHT(TEXT(AI94,"0.#"),1)=".",TRUE,FALSE)</formula>
    </cfRule>
  </conditionalFormatting>
  <conditionalFormatting sqref="AI93">
    <cfRule type="expression" dxfId="2727" priority="13345">
      <formula>IF(RIGHT(TEXT(AI93,"0.#"),1)=".",FALSE,TRUE)</formula>
    </cfRule>
    <cfRule type="expression" dxfId="2726" priority="13346">
      <formula>IF(RIGHT(TEXT(AI93,"0.#"),1)=".",TRUE,FALSE)</formula>
    </cfRule>
  </conditionalFormatting>
  <conditionalFormatting sqref="AI92">
    <cfRule type="expression" dxfId="2725" priority="13343">
      <formula>IF(RIGHT(TEXT(AI92,"0.#"),1)=".",FALSE,TRUE)</formula>
    </cfRule>
    <cfRule type="expression" dxfId="2724" priority="13344">
      <formula>IF(RIGHT(TEXT(AI92,"0.#"),1)=".",TRUE,FALSE)</formula>
    </cfRule>
  </conditionalFormatting>
  <conditionalFormatting sqref="AM92">
    <cfRule type="expression" dxfId="2723" priority="13341">
      <formula>IF(RIGHT(TEXT(AM92,"0.#"),1)=".",FALSE,TRUE)</formula>
    </cfRule>
    <cfRule type="expression" dxfId="2722" priority="13342">
      <formula>IF(RIGHT(TEXT(AM92,"0.#"),1)=".",TRUE,FALSE)</formula>
    </cfRule>
  </conditionalFormatting>
  <conditionalFormatting sqref="AM93">
    <cfRule type="expression" dxfId="2721" priority="13339">
      <formula>IF(RIGHT(TEXT(AM93,"0.#"),1)=".",FALSE,TRUE)</formula>
    </cfRule>
    <cfRule type="expression" dxfId="2720" priority="13340">
      <formula>IF(RIGHT(TEXT(AM93,"0.#"),1)=".",TRUE,FALSE)</formula>
    </cfRule>
  </conditionalFormatting>
  <conditionalFormatting sqref="AM94">
    <cfRule type="expression" dxfId="2719" priority="13337">
      <formula>IF(RIGHT(TEXT(AM94,"0.#"),1)=".",FALSE,TRUE)</formula>
    </cfRule>
    <cfRule type="expression" dxfId="2718" priority="13338">
      <formula>IF(RIGHT(TEXT(AM94,"0.#"),1)=".",TRUE,FALSE)</formula>
    </cfRule>
  </conditionalFormatting>
  <conditionalFormatting sqref="AE97">
    <cfRule type="expression" dxfId="2717" priority="13323">
      <formula>IF(RIGHT(TEXT(AE97,"0.#"),1)=".",FALSE,TRUE)</formula>
    </cfRule>
    <cfRule type="expression" dxfId="2716" priority="13324">
      <formula>IF(RIGHT(TEXT(AE97,"0.#"),1)=".",TRUE,FALSE)</formula>
    </cfRule>
  </conditionalFormatting>
  <conditionalFormatting sqref="AE98">
    <cfRule type="expression" dxfId="2715" priority="13321">
      <formula>IF(RIGHT(TEXT(AE98,"0.#"),1)=".",FALSE,TRUE)</formula>
    </cfRule>
    <cfRule type="expression" dxfId="2714" priority="13322">
      <formula>IF(RIGHT(TEXT(AE98,"0.#"),1)=".",TRUE,FALSE)</formula>
    </cfRule>
  </conditionalFormatting>
  <conditionalFormatting sqref="AE99">
    <cfRule type="expression" dxfId="2713" priority="13319">
      <formula>IF(RIGHT(TEXT(AE99,"0.#"),1)=".",FALSE,TRUE)</formula>
    </cfRule>
    <cfRule type="expression" dxfId="2712" priority="13320">
      <formula>IF(RIGHT(TEXT(AE99,"0.#"),1)=".",TRUE,FALSE)</formula>
    </cfRule>
  </conditionalFormatting>
  <conditionalFormatting sqref="AI99">
    <cfRule type="expression" dxfId="2711" priority="13317">
      <formula>IF(RIGHT(TEXT(AI99,"0.#"),1)=".",FALSE,TRUE)</formula>
    </cfRule>
    <cfRule type="expression" dxfId="2710" priority="13318">
      <formula>IF(RIGHT(TEXT(AI99,"0.#"),1)=".",TRUE,FALSE)</formula>
    </cfRule>
  </conditionalFormatting>
  <conditionalFormatting sqref="AI98">
    <cfRule type="expression" dxfId="2709" priority="13315">
      <formula>IF(RIGHT(TEXT(AI98,"0.#"),1)=".",FALSE,TRUE)</formula>
    </cfRule>
    <cfRule type="expression" dxfId="2708" priority="13316">
      <formula>IF(RIGHT(TEXT(AI98,"0.#"),1)=".",TRUE,FALSE)</formula>
    </cfRule>
  </conditionalFormatting>
  <conditionalFormatting sqref="AI97">
    <cfRule type="expression" dxfId="2707" priority="13313">
      <formula>IF(RIGHT(TEXT(AI97,"0.#"),1)=".",FALSE,TRUE)</formula>
    </cfRule>
    <cfRule type="expression" dxfId="2706" priority="13314">
      <formula>IF(RIGHT(TEXT(AI97,"0.#"),1)=".",TRUE,FALSE)</formula>
    </cfRule>
  </conditionalFormatting>
  <conditionalFormatting sqref="AM97">
    <cfRule type="expression" dxfId="2705" priority="13311">
      <formula>IF(RIGHT(TEXT(AM97,"0.#"),1)=".",FALSE,TRUE)</formula>
    </cfRule>
    <cfRule type="expression" dxfId="2704" priority="13312">
      <formula>IF(RIGHT(TEXT(AM97,"0.#"),1)=".",TRUE,FALSE)</formula>
    </cfRule>
  </conditionalFormatting>
  <conditionalFormatting sqref="AM98">
    <cfRule type="expression" dxfId="2703" priority="13309">
      <formula>IF(RIGHT(TEXT(AM98,"0.#"),1)=".",FALSE,TRUE)</formula>
    </cfRule>
    <cfRule type="expression" dxfId="2702" priority="13310">
      <formula>IF(RIGHT(TEXT(AM98,"0.#"),1)=".",TRUE,FALSE)</formula>
    </cfRule>
  </conditionalFormatting>
  <conditionalFormatting sqref="AM99">
    <cfRule type="expression" dxfId="2701" priority="13307">
      <formula>IF(RIGHT(TEXT(AM99,"0.#"),1)=".",FALSE,TRUE)</formula>
    </cfRule>
    <cfRule type="expression" dxfId="2700" priority="13308">
      <formula>IF(RIGHT(TEXT(AM99,"0.#"),1)=".",TRUE,FALSE)</formula>
    </cfRule>
  </conditionalFormatting>
  <conditionalFormatting sqref="AI101">
    <cfRule type="expression" dxfId="2699" priority="13293">
      <formula>IF(RIGHT(TEXT(AI101,"0.#"),1)=".",FALSE,TRUE)</formula>
    </cfRule>
    <cfRule type="expression" dxfId="2698" priority="13294">
      <formula>IF(RIGHT(TEXT(AI101,"0.#"),1)=".",TRUE,FALSE)</formula>
    </cfRule>
  </conditionalFormatting>
  <conditionalFormatting sqref="AM101">
    <cfRule type="expression" dxfId="2697" priority="13291">
      <formula>IF(RIGHT(TEXT(AM101,"0.#"),1)=".",FALSE,TRUE)</formula>
    </cfRule>
    <cfRule type="expression" dxfId="2696" priority="13292">
      <formula>IF(RIGHT(TEXT(AM101,"0.#"),1)=".",TRUE,FALSE)</formula>
    </cfRule>
  </conditionalFormatting>
  <conditionalFormatting sqref="AE102">
    <cfRule type="expression" dxfId="2695" priority="13289">
      <formula>IF(RIGHT(TEXT(AE102,"0.#"),1)=".",FALSE,TRUE)</formula>
    </cfRule>
    <cfRule type="expression" dxfId="2694" priority="13290">
      <formula>IF(RIGHT(TEXT(AE102,"0.#"),1)=".",TRUE,FALSE)</formula>
    </cfRule>
  </conditionalFormatting>
  <conditionalFormatting sqref="AI102">
    <cfRule type="expression" dxfId="2693" priority="13287">
      <formula>IF(RIGHT(TEXT(AI102,"0.#"),1)=".",FALSE,TRUE)</formula>
    </cfRule>
    <cfRule type="expression" dxfId="2692" priority="13288">
      <formula>IF(RIGHT(TEXT(AI102,"0.#"),1)=".",TRUE,FALSE)</formula>
    </cfRule>
  </conditionalFormatting>
  <conditionalFormatting sqref="AM102">
    <cfRule type="expression" dxfId="2691" priority="13285">
      <formula>IF(RIGHT(TEXT(AM102,"0.#"),1)=".",FALSE,TRUE)</formula>
    </cfRule>
    <cfRule type="expression" dxfId="2690" priority="13286">
      <formula>IF(RIGHT(TEXT(AM102,"0.#"),1)=".",TRUE,FALSE)</formula>
    </cfRule>
  </conditionalFormatting>
  <conditionalFormatting sqref="AQ102">
    <cfRule type="expression" dxfId="2689" priority="13283">
      <formula>IF(RIGHT(TEXT(AQ102,"0.#"),1)=".",FALSE,TRUE)</formula>
    </cfRule>
    <cfRule type="expression" dxfId="2688" priority="13284">
      <formula>IF(RIGHT(TEXT(AQ102,"0.#"),1)=".",TRUE,FALSE)</formula>
    </cfRule>
  </conditionalFormatting>
  <conditionalFormatting sqref="AE104">
    <cfRule type="expression" dxfId="2687" priority="13281">
      <formula>IF(RIGHT(TEXT(AE104,"0.#"),1)=".",FALSE,TRUE)</formula>
    </cfRule>
    <cfRule type="expression" dxfId="2686" priority="13282">
      <formula>IF(RIGHT(TEXT(AE104,"0.#"),1)=".",TRUE,FALSE)</formula>
    </cfRule>
  </conditionalFormatting>
  <conditionalFormatting sqref="AI104">
    <cfRule type="expression" dxfId="2685" priority="13279">
      <formula>IF(RIGHT(TEXT(AI104,"0.#"),1)=".",FALSE,TRUE)</formula>
    </cfRule>
    <cfRule type="expression" dxfId="2684" priority="13280">
      <formula>IF(RIGHT(TEXT(AI104,"0.#"),1)=".",TRUE,FALSE)</formula>
    </cfRule>
  </conditionalFormatting>
  <conditionalFormatting sqref="AM104">
    <cfRule type="expression" dxfId="2683" priority="13277">
      <formula>IF(RIGHT(TEXT(AM104,"0.#"),1)=".",FALSE,TRUE)</formula>
    </cfRule>
    <cfRule type="expression" dxfId="2682" priority="13278">
      <formula>IF(RIGHT(TEXT(AM104,"0.#"),1)=".",TRUE,FALSE)</formula>
    </cfRule>
  </conditionalFormatting>
  <conditionalFormatting sqref="AE105">
    <cfRule type="expression" dxfId="2681" priority="13275">
      <formula>IF(RIGHT(TEXT(AE105,"0.#"),1)=".",FALSE,TRUE)</formula>
    </cfRule>
    <cfRule type="expression" dxfId="2680" priority="13276">
      <formula>IF(RIGHT(TEXT(AE105,"0.#"),1)=".",TRUE,FALSE)</formula>
    </cfRule>
  </conditionalFormatting>
  <conditionalFormatting sqref="AI105">
    <cfRule type="expression" dxfId="2679" priority="13273">
      <formula>IF(RIGHT(TEXT(AI105,"0.#"),1)=".",FALSE,TRUE)</formula>
    </cfRule>
    <cfRule type="expression" dxfId="2678" priority="13274">
      <formula>IF(RIGHT(TEXT(AI105,"0.#"),1)=".",TRUE,FALSE)</formula>
    </cfRule>
  </conditionalFormatting>
  <conditionalFormatting sqref="AM105">
    <cfRule type="expression" dxfId="2677" priority="13271">
      <formula>IF(RIGHT(TEXT(AM105,"0.#"),1)=".",FALSE,TRUE)</formula>
    </cfRule>
    <cfRule type="expression" dxfId="2676" priority="13272">
      <formula>IF(RIGHT(TEXT(AM105,"0.#"),1)=".",TRUE,FALSE)</formula>
    </cfRule>
  </conditionalFormatting>
  <conditionalFormatting sqref="AE107">
    <cfRule type="expression" dxfId="2675" priority="13267">
      <formula>IF(RIGHT(TEXT(AE107,"0.#"),1)=".",FALSE,TRUE)</formula>
    </cfRule>
    <cfRule type="expression" dxfId="2674" priority="13268">
      <formula>IF(RIGHT(TEXT(AE107,"0.#"),1)=".",TRUE,FALSE)</formula>
    </cfRule>
  </conditionalFormatting>
  <conditionalFormatting sqref="AI107">
    <cfRule type="expression" dxfId="2673" priority="13265">
      <formula>IF(RIGHT(TEXT(AI107,"0.#"),1)=".",FALSE,TRUE)</formula>
    </cfRule>
    <cfRule type="expression" dxfId="2672" priority="13266">
      <formula>IF(RIGHT(TEXT(AI107,"0.#"),1)=".",TRUE,FALSE)</formula>
    </cfRule>
  </conditionalFormatting>
  <conditionalFormatting sqref="AM107">
    <cfRule type="expression" dxfId="2671" priority="13263">
      <formula>IF(RIGHT(TEXT(AM107,"0.#"),1)=".",FALSE,TRUE)</formula>
    </cfRule>
    <cfRule type="expression" dxfId="2670" priority="13264">
      <formula>IF(RIGHT(TEXT(AM107,"0.#"),1)=".",TRUE,FALSE)</formula>
    </cfRule>
  </conditionalFormatting>
  <conditionalFormatting sqref="AE108">
    <cfRule type="expression" dxfId="2669" priority="13261">
      <formula>IF(RIGHT(TEXT(AE108,"0.#"),1)=".",FALSE,TRUE)</formula>
    </cfRule>
    <cfRule type="expression" dxfId="2668" priority="13262">
      <formula>IF(RIGHT(TEXT(AE108,"0.#"),1)=".",TRUE,FALSE)</formula>
    </cfRule>
  </conditionalFormatting>
  <conditionalFormatting sqref="AI108">
    <cfRule type="expression" dxfId="2667" priority="13259">
      <formula>IF(RIGHT(TEXT(AI108,"0.#"),1)=".",FALSE,TRUE)</formula>
    </cfRule>
    <cfRule type="expression" dxfId="2666" priority="13260">
      <formula>IF(RIGHT(TEXT(AI108,"0.#"),1)=".",TRUE,FALSE)</formula>
    </cfRule>
  </conditionalFormatting>
  <conditionalFormatting sqref="AM108">
    <cfRule type="expression" dxfId="2665" priority="13257">
      <formula>IF(RIGHT(TEXT(AM108,"0.#"),1)=".",FALSE,TRUE)</formula>
    </cfRule>
    <cfRule type="expression" dxfId="2664" priority="13258">
      <formula>IF(RIGHT(TEXT(AM108,"0.#"),1)=".",TRUE,FALSE)</formula>
    </cfRule>
  </conditionalFormatting>
  <conditionalFormatting sqref="AE110">
    <cfRule type="expression" dxfId="2663" priority="13253">
      <formula>IF(RIGHT(TEXT(AE110,"0.#"),1)=".",FALSE,TRUE)</formula>
    </cfRule>
    <cfRule type="expression" dxfId="2662" priority="13254">
      <formula>IF(RIGHT(TEXT(AE110,"0.#"),1)=".",TRUE,FALSE)</formula>
    </cfRule>
  </conditionalFormatting>
  <conditionalFormatting sqref="AI110">
    <cfRule type="expression" dxfId="2661" priority="13251">
      <formula>IF(RIGHT(TEXT(AI110,"0.#"),1)=".",FALSE,TRUE)</formula>
    </cfRule>
    <cfRule type="expression" dxfId="2660" priority="13252">
      <formula>IF(RIGHT(TEXT(AI110,"0.#"),1)=".",TRUE,FALSE)</formula>
    </cfRule>
  </conditionalFormatting>
  <conditionalFormatting sqref="AM110">
    <cfRule type="expression" dxfId="2659" priority="13249">
      <formula>IF(RIGHT(TEXT(AM110,"0.#"),1)=".",FALSE,TRUE)</formula>
    </cfRule>
    <cfRule type="expression" dxfId="2658" priority="13250">
      <formula>IF(RIGHT(TEXT(AM110,"0.#"),1)=".",TRUE,FALSE)</formula>
    </cfRule>
  </conditionalFormatting>
  <conditionalFormatting sqref="AE111">
    <cfRule type="expression" dxfId="2657" priority="13247">
      <formula>IF(RIGHT(TEXT(AE111,"0.#"),1)=".",FALSE,TRUE)</formula>
    </cfRule>
    <cfRule type="expression" dxfId="2656" priority="13248">
      <formula>IF(RIGHT(TEXT(AE111,"0.#"),1)=".",TRUE,FALSE)</formula>
    </cfRule>
  </conditionalFormatting>
  <conditionalFormatting sqref="AI111">
    <cfRule type="expression" dxfId="2655" priority="13245">
      <formula>IF(RIGHT(TEXT(AI111,"0.#"),1)=".",FALSE,TRUE)</formula>
    </cfRule>
    <cfRule type="expression" dxfId="2654" priority="13246">
      <formula>IF(RIGHT(TEXT(AI111,"0.#"),1)=".",TRUE,FALSE)</formula>
    </cfRule>
  </conditionalFormatting>
  <conditionalFormatting sqref="AM111">
    <cfRule type="expression" dxfId="2653" priority="13243">
      <formula>IF(RIGHT(TEXT(AM111,"0.#"),1)=".",FALSE,TRUE)</formula>
    </cfRule>
    <cfRule type="expression" dxfId="2652" priority="13244">
      <formula>IF(RIGHT(TEXT(AM111,"0.#"),1)=".",TRUE,FALSE)</formula>
    </cfRule>
  </conditionalFormatting>
  <conditionalFormatting sqref="AE113">
    <cfRule type="expression" dxfId="2651" priority="13239">
      <formula>IF(RIGHT(TEXT(AE113,"0.#"),1)=".",FALSE,TRUE)</formula>
    </cfRule>
    <cfRule type="expression" dxfId="2650" priority="13240">
      <formula>IF(RIGHT(TEXT(AE113,"0.#"),1)=".",TRUE,FALSE)</formula>
    </cfRule>
  </conditionalFormatting>
  <conditionalFormatting sqref="AI113">
    <cfRule type="expression" dxfId="2649" priority="13237">
      <formula>IF(RIGHT(TEXT(AI113,"0.#"),1)=".",FALSE,TRUE)</formula>
    </cfRule>
    <cfRule type="expression" dxfId="2648" priority="13238">
      <formula>IF(RIGHT(TEXT(AI113,"0.#"),1)=".",TRUE,FALSE)</formula>
    </cfRule>
  </conditionalFormatting>
  <conditionalFormatting sqref="AM113">
    <cfRule type="expression" dxfId="2647" priority="13235">
      <formula>IF(RIGHT(TEXT(AM113,"0.#"),1)=".",FALSE,TRUE)</formula>
    </cfRule>
    <cfRule type="expression" dxfId="2646" priority="13236">
      <formula>IF(RIGHT(TEXT(AM113,"0.#"),1)=".",TRUE,FALSE)</formula>
    </cfRule>
  </conditionalFormatting>
  <conditionalFormatting sqref="AE114">
    <cfRule type="expression" dxfId="2645" priority="13233">
      <formula>IF(RIGHT(TEXT(AE114,"0.#"),1)=".",FALSE,TRUE)</formula>
    </cfRule>
    <cfRule type="expression" dxfId="2644" priority="13234">
      <formula>IF(RIGHT(TEXT(AE114,"0.#"),1)=".",TRUE,FALSE)</formula>
    </cfRule>
  </conditionalFormatting>
  <conditionalFormatting sqref="AI114">
    <cfRule type="expression" dxfId="2643" priority="13231">
      <formula>IF(RIGHT(TEXT(AI114,"0.#"),1)=".",FALSE,TRUE)</formula>
    </cfRule>
    <cfRule type="expression" dxfId="2642" priority="13232">
      <formula>IF(RIGHT(TEXT(AI114,"0.#"),1)=".",TRUE,FALSE)</formula>
    </cfRule>
  </conditionalFormatting>
  <conditionalFormatting sqref="AM114">
    <cfRule type="expression" dxfId="2641" priority="13229">
      <formula>IF(RIGHT(TEXT(AM114,"0.#"),1)=".",FALSE,TRUE)</formula>
    </cfRule>
    <cfRule type="expression" dxfId="2640" priority="13230">
      <formula>IF(RIGHT(TEXT(AM114,"0.#"),1)=".",TRUE,FALSE)</formula>
    </cfRule>
  </conditionalFormatting>
  <conditionalFormatting sqref="AE116 AQ116">
    <cfRule type="expression" dxfId="2639" priority="13225">
      <formula>IF(RIGHT(TEXT(AE116,"0.#"),1)=".",FALSE,TRUE)</formula>
    </cfRule>
    <cfRule type="expression" dxfId="2638" priority="13226">
      <formula>IF(RIGHT(TEXT(AE116,"0.#"),1)=".",TRUE,FALSE)</formula>
    </cfRule>
  </conditionalFormatting>
  <conditionalFormatting sqref="AI116">
    <cfRule type="expression" dxfId="2637" priority="13223">
      <formula>IF(RIGHT(TEXT(AI116,"0.#"),1)=".",FALSE,TRUE)</formula>
    </cfRule>
    <cfRule type="expression" dxfId="2636" priority="13224">
      <formula>IF(RIGHT(TEXT(AI116,"0.#"),1)=".",TRUE,FALSE)</formula>
    </cfRule>
  </conditionalFormatting>
  <conditionalFormatting sqref="AM116">
    <cfRule type="expression" dxfId="2635" priority="13221">
      <formula>IF(RIGHT(TEXT(AM116,"0.#"),1)=".",FALSE,TRUE)</formula>
    </cfRule>
    <cfRule type="expression" dxfId="2634" priority="13222">
      <formula>IF(RIGHT(TEXT(AM116,"0.#"),1)=".",TRUE,FALSE)</formula>
    </cfRule>
  </conditionalFormatting>
  <conditionalFormatting sqref="AE117 AM117">
    <cfRule type="expression" dxfId="2633" priority="13219">
      <formula>IF(RIGHT(TEXT(AE117,"0.#"),1)=".",FALSE,TRUE)</formula>
    </cfRule>
    <cfRule type="expression" dxfId="2632" priority="13220">
      <formula>IF(RIGHT(TEXT(AE117,"0.#"),1)=".",TRUE,FALSE)</formula>
    </cfRule>
  </conditionalFormatting>
  <conditionalFormatting sqref="AI117">
    <cfRule type="expression" dxfId="2631" priority="13217">
      <formula>IF(RIGHT(TEXT(AI117,"0.#"),1)=".",FALSE,TRUE)</formula>
    </cfRule>
    <cfRule type="expression" dxfId="2630" priority="13218">
      <formula>IF(RIGHT(TEXT(AI117,"0.#"),1)=".",TRUE,FALSE)</formula>
    </cfRule>
  </conditionalFormatting>
  <conditionalFormatting sqref="AQ117">
    <cfRule type="expression" dxfId="2629" priority="13213">
      <formula>IF(RIGHT(TEXT(AQ117,"0.#"),1)=".",FALSE,TRUE)</formula>
    </cfRule>
    <cfRule type="expression" dxfId="2628" priority="13214">
      <formula>IF(RIGHT(TEXT(AQ117,"0.#"),1)=".",TRUE,FALSE)</formula>
    </cfRule>
  </conditionalFormatting>
  <conditionalFormatting sqref="AE119 AQ119">
    <cfRule type="expression" dxfId="2627" priority="13211">
      <formula>IF(RIGHT(TEXT(AE119,"0.#"),1)=".",FALSE,TRUE)</formula>
    </cfRule>
    <cfRule type="expression" dxfId="2626" priority="13212">
      <formula>IF(RIGHT(TEXT(AE119,"0.#"),1)=".",TRUE,FALSE)</formula>
    </cfRule>
  </conditionalFormatting>
  <conditionalFormatting sqref="AI119">
    <cfRule type="expression" dxfId="2625" priority="13209">
      <formula>IF(RIGHT(TEXT(AI119,"0.#"),1)=".",FALSE,TRUE)</formula>
    </cfRule>
    <cfRule type="expression" dxfId="2624" priority="13210">
      <formula>IF(RIGHT(TEXT(AI119,"0.#"),1)=".",TRUE,FALSE)</formula>
    </cfRule>
  </conditionalFormatting>
  <conditionalFormatting sqref="AM119">
    <cfRule type="expression" dxfId="2623" priority="13207">
      <formula>IF(RIGHT(TEXT(AM119,"0.#"),1)=".",FALSE,TRUE)</formula>
    </cfRule>
    <cfRule type="expression" dxfId="2622" priority="13208">
      <formula>IF(RIGHT(TEXT(AM119,"0.#"),1)=".",TRUE,FALSE)</formula>
    </cfRule>
  </conditionalFormatting>
  <conditionalFormatting sqref="AQ120">
    <cfRule type="expression" dxfId="2621" priority="13199">
      <formula>IF(RIGHT(TEXT(AQ120,"0.#"),1)=".",FALSE,TRUE)</formula>
    </cfRule>
    <cfRule type="expression" dxfId="2620" priority="13200">
      <formula>IF(RIGHT(TEXT(AQ120,"0.#"),1)=".",TRUE,FALSE)</formula>
    </cfRule>
  </conditionalFormatting>
  <conditionalFormatting sqref="AE122 AQ122">
    <cfRule type="expression" dxfId="2619" priority="13197">
      <formula>IF(RIGHT(TEXT(AE122,"0.#"),1)=".",FALSE,TRUE)</formula>
    </cfRule>
    <cfRule type="expression" dxfId="2618" priority="13198">
      <formula>IF(RIGHT(TEXT(AE122,"0.#"),1)=".",TRUE,FALSE)</formula>
    </cfRule>
  </conditionalFormatting>
  <conditionalFormatting sqref="AI122">
    <cfRule type="expression" dxfId="2617" priority="13195">
      <formula>IF(RIGHT(TEXT(AI122,"0.#"),1)=".",FALSE,TRUE)</formula>
    </cfRule>
    <cfRule type="expression" dxfId="2616" priority="13196">
      <formula>IF(RIGHT(TEXT(AI122,"0.#"),1)=".",TRUE,FALSE)</formula>
    </cfRule>
  </conditionalFormatting>
  <conditionalFormatting sqref="AM122">
    <cfRule type="expression" dxfId="2615" priority="13193">
      <formula>IF(RIGHT(TEXT(AM122,"0.#"),1)=".",FALSE,TRUE)</formula>
    </cfRule>
    <cfRule type="expression" dxfId="2614" priority="13194">
      <formula>IF(RIGHT(TEXT(AM122,"0.#"),1)=".",TRUE,FALSE)</formula>
    </cfRule>
  </conditionalFormatting>
  <conditionalFormatting sqref="AQ123">
    <cfRule type="expression" dxfId="2613" priority="13185">
      <formula>IF(RIGHT(TEXT(AQ123,"0.#"),1)=".",FALSE,TRUE)</formula>
    </cfRule>
    <cfRule type="expression" dxfId="2612" priority="13186">
      <formula>IF(RIGHT(TEXT(AQ123,"0.#"),1)=".",TRUE,FALSE)</formula>
    </cfRule>
  </conditionalFormatting>
  <conditionalFormatting sqref="AE125 AQ125">
    <cfRule type="expression" dxfId="2611" priority="13183">
      <formula>IF(RIGHT(TEXT(AE125,"0.#"),1)=".",FALSE,TRUE)</formula>
    </cfRule>
    <cfRule type="expression" dxfId="2610" priority="13184">
      <formula>IF(RIGHT(TEXT(AE125,"0.#"),1)=".",TRUE,FALSE)</formula>
    </cfRule>
  </conditionalFormatting>
  <conditionalFormatting sqref="AI125">
    <cfRule type="expression" dxfId="2609" priority="13181">
      <formula>IF(RIGHT(TEXT(AI125,"0.#"),1)=".",FALSE,TRUE)</formula>
    </cfRule>
    <cfRule type="expression" dxfId="2608" priority="13182">
      <formula>IF(RIGHT(TEXT(AI125,"0.#"),1)=".",TRUE,FALSE)</formula>
    </cfRule>
  </conditionalFormatting>
  <conditionalFormatting sqref="AM125">
    <cfRule type="expression" dxfId="2607" priority="13179">
      <formula>IF(RIGHT(TEXT(AM125,"0.#"),1)=".",FALSE,TRUE)</formula>
    </cfRule>
    <cfRule type="expression" dxfId="2606" priority="13180">
      <formula>IF(RIGHT(TEXT(AM125,"0.#"),1)=".",TRUE,FALSE)</formula>
    </cfRule>
  </conditionalFormatting>
  <conditionalFormatting sqref="AQ126">
    <cfRule type="expression" dxfId="2605" priority="13171">
      <formula>IF(RIGHT(TEXT(AQ126,"0.#"),1)=".",FALSE,TRUE)</formula>
    </cfRule>
    <cfRule type="expression" dxfId="2604" priority="13172">
      <formula>IF(RIGHT(TEXT(AQ126,"0.#"),1)=".",TRUE,FALSE)</formula>
    </cfRule>
  </conditionalFormatting>
  <conditionalFormatting sqref="AE128 AQ128">
    <cfRule type="expression" dxfId="2603" priority="13169">
      <formula>IF(RIGHT(TEXT(AE128,"0.#"),1)=".",FALSE,TRUE)</formula>
    </cfRule>
    <cfRule type="expression" dxfId="2602" priority="13170">
      <formula>IF(RIGHT(TEXT(AE128,"0.#"),1)=".",TRUE,FALSE)</formula>
    </cfRule>
  </conditionalFormatting>
  <conditionalFormatting sqref="AI128">
    <cfRule type="expression" dxfId="2601" priority="13167">
      <formula>IF(RIGHT(TEXT(AI128,"0.#"),1)=".",FALSE,TRUE)</formula>
    </cfRule>
    <cfRule type="expression" dxfId="2600" priority="13168">
      <formula>IF(RIGHT(TEXT(AI128,"0.#"),1)=".",TRUE,FALSE)</formula>
    </cfRule>
  </conditionalFormatting>
  <conditionalFormatting sqref="AM128">
    <cfRule type="expression" dxfId="2599" priority="13165">
      <formula>IF(RIGHT(TEXT(AM128,"0.#"),1)=".",FALSE,TRUE)</formula>
    </cfRule>
    <cfRule type="expression" dxfId="2598" priority="13166">
      <formula>IF(RIGHT(TEXT(AM128,"0.#"),1)=".",TRUE,FALSE)</formula>
    </cfRule>
  </conditionalFormatting>
  <conditionalFormatting sqref="AQ129">
    <cfRule type="expression" dxfId="2597" priority="13157">
      <formula>IF(RIGHT(TEXT(AQ129,"0.#"),1)=".",FALSE,TRUE)</formula>
    </cfRule>
    <cfRule type="expression" dxfId="2596" priority="13158">
      <formula>IF(RIGHT(TEXT(AQ129,"0.#"),1)=".",TRUE,FALSE)</formula>
    </cfRule>
  </conditionalFormatting>
  <conditionalFormatting sqref="AE75">
    <cfRule type="expression" dxfId="2595" priority="13155">
      <formula>IF(RIGHT(TEXT(AE75,"0.#"),1)=".",FALSE,TRUE)</formula>
    </cfRule>
    <cfRule type="expression" dxfId="2594" priority="13156">
      <formula>IF(RIGHT(TEXT(AE75,"0.#"),1)=".",TRUE,FALSE)</formula>
    </cfRule>
  </conditionalFormatting>
  <conditionalFormatting sqref="AE76">
    <cfRule type="expression" dxfId="2593" priority="13153">
      <formula>IF(RIGHT(TEXT(AE76,"0.#"),1)=".",FALSE,TRUE)</formula>
    </cfRule>
    <cfRule type="expression" dxfId="2592" priority="13154">
      <formula>IF(RIGHT(TEXT(AE76,"0.#"),1)=".",TRUE,FALSE)</formula>
    </cfRule>
  </conditionalFormatting>
  <conditionalFormatting sqref="AE77">
    <cfRule type="expression" dxfId="2591" priority="13151">
      <formula>IF(RIGHT(TEXT(AE77,"0.#"),1)=".",FALSE,TRUE)</formula>
    </cfRule>
    <cfRule type="expression" dxfId="2590" priority="13152">
      <formula>IF(RIGHT(TEXT(AE77,"0.#"),1)=".",TRUE,FALSE)</formula>
    </cfRule>
  </conditionalFormatting>
  <conditionalFormatting sqref="AI77">
    <cfRule type="expression" dxfId="2589" priority="13149">
      <formula>IF(RIGHT(TEXT(AI77,"0.#"),1)=".",FALSE,TRUE)</formula>
    </cfRule>
    <cfRule type="expression" dxfId="2588" priority="13150">
      <formula>IF(RIGHT(TEXT(AI77,"0.#"),1)=".",TRUE,FALSE)</formula>
    </cfRule>
  </conditionalFormatting>
  <conditionalFormatting sqref="AI76">
    <cfRule type="expression" dxfId="2587" priority="13147">
      <formula>IF(RIGHT(TEXT(AI76,"0.#"),1)=".",FALSE,TRUE)</formula>
    </cfRule>
    <cfRule type="expression" dxfId="2586" priority="13148">
      <formula>IF(RIGHT(TEXT(AI76,"0.#"),1)=".",TRUE,FALSE)</formula>
    </cfRule>
  </conditionalFormatting>
  <conditionalFormatting sqref="AI75">
    <cfRule type="expression" dxfId="2585" priority="13145">
      <formula>IF(RIGHT(TEXT(AI75,"0.#"),1)=".",FALSE,TRUE)</formula>
    </cfRule>
    <cfRule type="expression" dxfId="2584" priority="13146">
      <formula>IF(RIGHT(TEXT(AI75,"0.#"),1)=".",TRUE,FALSE)</formula>
    </cfRule>
  </conditionalFormatting>
  <conditionalFormatting sqref="AM75">
    <cfRule type="expression" dxfId="2583" priority="13143">
      <formula>IF(RIGHT(TEXT(AM75,"0.#"),1)=".",FALSE,TRUE)</formula>
    </cfRule>
    <cfRule type="expression" dxfId="2582" priority="13144">
      <formula>IF(RIGHT(TEXT(AM75,"0.#"),1)=".",TRUE,FALSE)</formula>
    </cfRule>
  </conditionalFormatting>
  <conditionalFormatting sqref="AM76">
    <cfRule type="expression" dxfId="2581" priority="13141">
      <formula>IF(RIGHT(TEXT(AM76,"0.#"),1)=".",FALSE,TRUE)</formula>
    </cfRule>
    <cfRule type="expression" dxfId="2580" priority="13142">
      <formula>IF(RIGHT(TEXT(AM76,"0.#"),1)=".",TRUE,FALSE)</formula>
    </cfRule>
  </conditionalFormatting>
  <conditionalFormatting sqref="AM77">
    <cfRule type="expression" dxfId="2579" priority="13139">
      <formula>IF(RIGHT(TEXT(AM77,"0.#"),1)=".",FALSE,TRUE)</formula>
    </cfRule>
    <cfRule type="expression" dxfId="2578" priority="13140">
      <formula>IF(RIGHT(TEXT(AM77,"0.#"),1)=".",TRUE,FALSE)</formula>
    </cfRule>
  </conditionalFormatting>
  <conditionalFormatting sqref="AE134:AE135 AI134:AI135 AQ134:AQ135 AU134:AU135 AM134:AM135">
    <cfRule type="expression" dxfId="2577" priority="13125">
      <formula>IF(RIGHT(TEXT(AE134,"0.#"),1)=".",FALSE,TRUE)</formula>
    </cfRule>
    <cfRule type="expression" dxfId="2576" priority="13126">
      <formula>IF(RIGHT(TEXT(AE134,"0.#"),1)=".",TRUE,FALSE)</formula>
    </cfRule>
  </conditionalFormatting>
  <conditionalFormatting sqref="AE433">
    <cfRule type="expression" dxfId="2575" priority="13095">
      <formula>IF(RIGHT(TEXT(AE433,"0.#"),1)=".",FALSE,TRUE)</formula>
    </cfRule>
    <cfRule type="expression" dxfId="2574" priority="13096">
      <formula>IF(RIGHT(TEXT(AE433,"0.#"),1)=".",TRUE,FALSE)</formula>
    </cfRule>
  </conditionalFormatting>
  <conditionalFormatting sqref="AM435">
    <cfRule type="expression" dxfId="2573" priority="13079">
      <formula>IF(RIGHT(TEXT(AM435,"0.#"),1)=".",FALSE,TRUE)</formula>
    </cfRule>
    <cfRule type="expression" dxfId="2572" priority="13080">
      <formula>IF(RIGHT(TEXT(AM435,"0.#"),1)=".",TRUE,FALSE)</formula>
    </cfRule>
  </conditionalFormatting>
  <conditionalFormatting sqref="AE434">
    <cfRule type="expression" dxfId="2571" priority="13093">
      <formula>IF(RIGHT(TEXT(AE434,"0.#"),1)=".",FALSE,TRUE)</formula>
    </cfRule>
    <cfRule type="expression" dxfId="2570" priority="13094">
      <formula>IF(RIGHT(TEXT(AE434,"0.#"),1)=".",TRUE,FALSE)</formula>
    </cfRule>
  </conditionalFormatting>
  <conditionalFormatting sqref="AE435">
    <cfRule type="expression" dxfId="2569" priority="13091">
      <formula>IF(RIGHT(TEXT(AE435,"0.#"),1)=".",FALSE,TRUE)</formula>
    </cfRule>
    <cfRule type="expression" dxfId="2568" priority="13092">
      <formula>IF(RIGHT(TEXT(AE435,"0.#"),1)=".",TRUE,FALSE)</formula>
    </cfRule>
  </conditionalFormatting>
  <conditionalFormatting sqref="AM433">
    <cfRule type="expression" dxfId="2567" priority="13083">
      <formula>IF(RIGHT(TEXT(AM433,"0.#"),1)=".",FALSE,TRUE)</formula>
    </cfRule>
    <cfRule type="expression" dxfId="2566" priority="13084">
      <formula>IF(RIGHT(TEXT(AM433,"0.#"),1)=".",TRUE,FALSE)</formula>
    </cfRule>
  </conditionalFormatting>
  <conditionalFormatting sqref="AM434">
    <cfRule type="expression" dxfId="2565" priority="13081">
      <formula>IF(RIGHT(TEXT(AM434,"0.#"),1)=".",FALSE,TRUE)</formula>
    </cfRule>
    <cfRule type="expression" dxfId="2564" priority="13082">
      <formula>IF(RIGHT(TEXT(AM434,"0.#"),1)=".",TRUE,FALSE)</formula>
    </cfRule>
  </conditionalFormatting>
  <conditionalFormatting sqref="AU433">
    <cfRule type="expression" dxfId="2563" priority="13071">
      <formula>IF(RIGHT(TEXT(AU433,"0.#"),1)=".",FALSE,TRUE)</formula>
    </cfRule>
    <cfRule type="expression" dxfId="2562" priority="13072">
      <formula>IF(RIGHT(TEXT(AU433,"0.#"),1)=".",TRUE,FALSE)</formula>
    </cfRule>
  </conditionalFormatting>
  <conditionalFormatting sqref="AU434">
    <cfRule type="expression" dxfId="2561" priority="13069">
      <formula>IF(RIGHT(TEXT(AU434,"0.#"),1)=".",FALSE,TRUE)</formula>
    </cfRule>
    <cfRule type="expression" dxfId="2560" priority="13070">
      <formula>IF(RIGHT(TEXT(AU434,"0.#"),1)=".",TRUE,FALSE)</formula>
    </cfRule>
  </conditionalFormatting>
  <conditionalFormatting sqref="AU435">
    <cfRule type="expression" dxfId="2559" priority="13067">
      <formula>IF(RIGHT(TEXT(AU435,"0.#"),1)=".",FALSE,TRUE)</formula>
    </cfRule>
    <cfRule type="expression" dxfId="2558" priority="13068">
      <formula>IF(RIGHT(TEXT(AU435,"0.#"),1)=".",TRUE,FALSE)</formula>
    </cfRule>
  </conditionalFormatting>
  <conditionalFormatting sqref="AI435">
    <cfRule type="expression" dxfId="2557" priority="13001">
      <formula>IF(RIGHT(TEXT(AI435,"0.#"),1)=".",FALSE,TRUE)</formula>
    </cfRule>
    <cfRule type="expression" dxfId="2556" priority="13002">
      <formula>IF(RIGHT(TEXT(AI435,"0.#"),1)=".",TRUE,FALSE)</formula>
    </cfRule>
  </conditionalFormatting>
  <conditionalFormatting sqref="AI433">
    <cfRule type="expression" dxfId="2555" priority="13005">
      <formula>IF(RIGHT(TEXT(AI433,"0.#"),1)=".",FALSE,TRUE)</formula>
    </cfRule>
    <cfRule type="expression" dxfId="2554" priority="13006">
      <formula>IF(RIGHT(TEXT(AI433,"0.#"),1)=".",TRUE,FALSE)</formula>
    </cfRule>
  </conditionalFormatting>
  <conditionalFormatting sqref="AI434">
    <cfRule type="expression" dxfId="2553" priority="13003">
      <formula>IF(RIGHT(TEXT(AI434,"0.#"),1)=".",FALSE,TRUE)</formula>
    </cfRule>
    <cfRule type="expression" dxfId="2552" priority="13004">
      <formula>IF(RIGHT(TEXT(AI434,"0.#"),1)=".",TRUE,FALSE)</formula>
    </cfRule>
  </conditionalFormatting>
  <conditionalFormatting sqref="AQ434">
    <cfRule type="expression" dxfId="2551" priority="12987">
      <formula>IF(RIGHT(TEXT(AQ434,"0.#"),1)=".",FALSE,TRUE)</formula>
    </cfRule>
    <cfRule type="expression" dxfId="2550" priority="12988">
      <formula>IF(RIGHT(TEXT(AQ434,"0.#"),1)=".",TRUE,FALSE)</formula>
    </cfRule>
  </conditionalFormatting>
  <conditionalFormatting sqref="AQ435">
    <cfRule type="expression" dxfId="2549" priority="12973">
      <formula>IF(RIGHT(TEXT(AQ435,"0.#"),1)=".",FALSE,TRUE)</formula>
    </cfRule>
    <cfRule type="expression" dxfId="2548" priority="12974">
      <formula>IF(RIGHT(TEXT(AQ435,"0.#"),1)=".",TRUE,FALSE)</formula>
    </cfRule>
  </conditionalFormatting>
  <conditionalFormatting sqref="AQ433">
    <cfRule type="expression" dxfId="2547" priority="12971">
      <formula>IF(RIGHT(TEXT(AQ433,"0.#"),1)=".",FALSE,TRUE)</formula>
    </cfRule>
    <cfRule type="expression" dxfId="2546" priority="12972">
      <formula>IF(RIGHT(TEXT(AQ433,"0.#"),1)=".",TRUE,FALSE)</formula>
    </cfRule>
  </conditionalFormatting>
  <conditionalFormatting sqref="AL847:AO866">
    <cfRule type="expression" dxfId="2545" priority="6695">
      <formula>IF(AND(AL847&gt;=0, RIGHT(TEXT(AL847,"0.#"),1)&lt;&gt;"."),TRUE,FALSE)</formula>
    </cfRule>
    <cfRule type="expression" dxfId="2544" priority="6696">
      <formula>IF(AND(AL847&gt;=0, RIGHT(TEXT(AL847,"0.#"),1)="."),TRUE,FALSE)</formula>
    </cfRule>
    <cfRule type="expression" dxfId="2543" priority="6697">
      <formula>IF(AND(AL847&lt;0, RIGHT(TEXT(AL847,"0.#"),1)&lt;&gt;"."),TRUE,FALSE)</formula>
    </cfRule>
    <cfRule type="expression" dxfId="2542" priority="6698">
      <formula>IF(AND(AL847&lt;0, RIGHT(TEXT(AL847,"0.#"),1)="."),TRUE,FALSE)</formula>
    </cfRule>
  </conditionalFormatting>
  <conditionalFormatting sqref="AQ53:AQ55">
    <cfRule type="expression" dxfId="2541" priority="4717">
      <formula>IF(RIGHT(TEXT(AQ53,"0.#"),1)=".",FALSE,TRUE)</formula>
    </cfRule>
    <cfRule type="expression" dxfId="2540" priority="4718">
      <formula>IF(RIGHT(TEXT(AQ53,"0.#"),1)=".",TRUE,FALSE)</formula>
    </cfRule>
  </conditionalFormatting>
  <conditionalFormatting sqref="AU53:AU55">
    <cfRule type="expression" dxfId="2539" priority="4715">
      <formula>IF(RIGHT(TEXT(AU53,"0.#"),1)=".",FALSE,TRUE)</formula>
    </cfRule>
    <cfRule type="expression" dxfId="2538" priority="4716">
      <formula>IF(RIGHT(TEXT(AU53,"0.#"),1)=".",TRUE,FALSE)</formula>
    </cfRule>
  </conditionalFormatting>
  <conditionalFormatting sqref="AQ60:AQ62">
    <cfRule type="expression" dxfId="2537" priority="4713">
      <formula>IF(RIGHT(TEXT(AQ60,"0.#"),1)=".",FALSE,TRUE)</formula>
    </cfRule>
    <cfRule type="expression" dxfId="2536" priority="4714">
      <formula>IF(RIGHT(TEXT(AQ60,"0.#"),1)=".",TRUE,FALSE)</formula>
    </cfRule>
  </conditionalFormatting>
  <conditionalFormatting sqref="AU60:AU62">
    <cfRule type="expression" dxfId="2535" priority="4711">
      <formula>IF(RIGHT(TEXT(AU60,"0.#"),1)=".",FALSE,TRUE)</formula>
    </cfRule>
    <cfRule type="expression" dxfId="2534" priority="4712">
      <formula>IF(RIGHT(TEXT(AU60,"0.#"),1)=".",TRUE,FALSE)</formula>
    </cfRule>
  </conditionalFormatting>
  <conditionalFormatting sqref="AQ75:AQ77">
    <cfRule type="expression" dxfId="2533" priority="4709">
      <formula>IF(RIGHT(TEXT(AQ75,"0.#"),1)=".",FALSE,TRUE)</formula>
    </cfRule>
    <cfRule type="expression" dxfId="2532" priority="4710">
      <formula>IF(RIGHT(TEXT(AQ75,"0.#"),1)=".",TRUE,FALSE)</formula>
    </cfRule>
  </conditionalFormatting>
  <conditionalFormatting sqref="AU75:AU77">
    <cfRule type="expression" dxfId="2531" priority="4707">
      <formula>IF(RIGHT(TEXT(AU75,"0.#"),1)=".",FALSE,TRUE)</formula>
    </cfRule>
    <cfRule type="expression" dxfId="2530" priority="4708">
      <formula>IF(RIGHT(TEXT(AU75,"0.#"),1)=".",TRUE,FALSE)</formula>
    </cfRule>
  </conditionalFormatting>
  <conditionalFormatting sqref="AQ87:AQ89">
    <cfRule type="expression" dxfId="2529" priority="4705">
      <formula>IF(RIGHT(TEXT(AQ87,"0.#"),1)=".",FALSE,TRUE)</formula>
    </cfRule>
    <cfRule type="expression" dxfId="2528" priority="4706">
      <formula>IF(RIGHT(TEXT(AQ87,"0.#"),1)=".",TRUE,FALSE)</formula>
    </cfRule>
  </conditionalFormatting>
  <conditionalFormatting sqref="AU87:AU89">
    <cfRule type="expression" dxfId="2527" priority="4703">
      <formula>IF(RIGHT(TEXT(AU87,"0.#"),1)=".",FALSE,TRUE)</formula>
    </cfRule>
    <cfRule type="expression" dxfId="2526" priority="4704">
      <formula>IF(RIGHT(TEXT(AU87,"0.#"),1)=".",TRUE,FALSE)</formula>
    </cfRule>
  </conditionalFormatting>
  <conditionalFormatting sqref="AQ92:AQ94">
    <cfRule type="expression" dxfId="2525" priority="4701">
      <formula>IF(RIGHT(TEXT(AQ92,"0.#"),1)=".",FALSE,TRUE)</formula>
    </cfRule>
    <cfRule type="expression" dxfId="2524" priority="4702">
      <formula>IF(RIGHT(TEXT(AQ92,"0.#"),1)=".",TRUE,FALSE)</formula>
    </cfRule>
  </conditionalFormatting>
  <conditionalFormatting sqref="AU92:AU94">
    <cfRule type="expression" dxfId="2523" priority="4699">
      <formula>IF(RIGHT(TEXT(AU92,"0.#"),1)=".",FALSE,TRUE)</formula>
    </cfRule>
    <cfRule type="expression" dxfId="2522" priority="4700">
      <formula>IF(RIGHT(TEXT(AU92,"0.#"),1)=".",TRUE,FALSE)</formula>
    </cfRule>
  </conditionalFormatting>
  <conditionalFormatting sqref="AQ97:AQ99">
    <cfRule type="expression" dxfId="2521" priority="4697">
      <formula>IF(RIGHT(TEXT(AQ97,"0.#"),1)=".",FALSE,TRUE)</formula>
    </cfRule>
    <cfRule type="expression" dxfId="2520" priority="4698">
      <formula>IF(RIGHT(TEXT(AQ97,"0.#"),1)=".",TRUE,FALSE)</formula>
    </cfRule>
  </conditionalFormatting>
  <conditionalFormatting sqref="AU97:AU99">
    <cfRule type="expression" dxfId="2519" priority="4695">
      <formula>IF(RIGHT(TEXT(AU97,"0.#"),1)=".",FALSE,TRUE)</formula>
    </cfRule>
    <cfRule type="expression" dxfId="2518" priority="4696">
      <formula>IF(RIGHT(TEXT(AU97,"0.#"),1)=".",TRUE,FALSE)</formula>
    </cfRule>
  </conditionalFormatting>
  <conditionalFormatting sqref="AE458">
    <cfRule type="expression" dxfId="2517" priority="4389">
      <formula>IF(RIGHT(TEXT(AE458,"0.#"),1)=".",FALSE,TRUE)</formula>
    </cfRule>
    <cfRule type="expression" dxfId="2516" priority="4390">
      <formula>IF(RIGHT(TEXT(AE458,"0.#"),1)=".",TRUE,FALSE)</formula>
    </cfRule>
  </conditionalFormatting>
  <conditionalFormatting sqref="AM460">
    <cfRule type="expression" dxfId="2515" priority="4379">
      <formula>IF(RIGHT(TEXT(AM460,"0.#"),1)=".",FALSE,TRUE)</formula>
    </cfRule>
    <cfRule type="expression" dxfId="2514" priority="4380">
      <formula>IF(RIGHT(TEXT(AM460,"0.#"),1)=".",TRUE,FALSE)</formula>
    </cfRule>
  </conditionalFormatting>
  <conditionalFormatting sqref="AE459">
    <cfRule type="expression" dxfId="2513" priority="4387">
      <formula>IF(RIGHT(TEXT(AE459,"0.#"),1)=".",FALSE,TRUE)</formula>
    </cfRule>
    <cfRule type="expression" dxfId="2512" priority="4388">
      <formula>IF(RIGHT(TEXT(AE459,"0.#"),1)=".",TRUE,FALSE)</formula>
    </cfRule>
  </conditionalFormatting>
  <conditionalFormatting sqref="AE460">
    <cfRule type="expression" dxfId="2511" priority="4385">
      <formula>IF(RIGHT(TEXT(AE460,"0.#"),1)=".",FALSE,TRUE)</formula>
    </cfRule>
    <cfRule type="expression" dxfId="2510" priority="4386">
      <formula>IF(RIGHT(TEXT(AE460,"0.#"),1)=".",TRUE,FALSE)</formula>
    </cfRule>
  </conditionalFormatting>
  <conditionalFormatting sqref="AM458">
    <cfRule type="expression" dxfId="2509" priority="4383">
      <formula>IF(RIGHT(TEXT(AM458,"0.#"),1)=".",FALSE,TRUE)</formula>
    </cfRule>
    <cfRule type="expression" dxfId="2508" priority="4384">
      <formula>IF(RIGHT(TEXT(AM458,"0.#"),1)=".",TRUE,FALSE)</formula>
    </cfRule>
  </conditionalFormatting>
  <conditionalFormatting sqref="AM459">
    <cfRule type="expression" dxfId="2507" priority="4381">
      <formula>IF(RIGHT(TEXT(AM459,"0.#"),1)=".",FALSE,TRUE)</formula>
    </cfRule>
    <cfRule type="expression" dxfId="2506" priority="4382">
      <formula>IF(RIGHT(TEXT(AM459,"0.#"),1)=".",TRUE,FALSE)</formula>
    </cfRule>
  </conditionalFormatting>
  <conditionalFormatting sqref="AU458">
    <cfRule type="expression" dxfId="2505" priority="4377">
      <formula>IF(RIGHT(TEXT(AU458,"0.#"),1)=".",FALSE,TRUE)</formula>
    </cfRule>
    <cfRule type="expression" dxfId="2504" priority="4378">
      <formula>IF(RIGHT(TEXT(AU458,"0.#"),1)=".",TRUE,FALSE)</formula>
    </cfRule>
  </conditionalFormatting>
  <conditionalFormatting sqref="AU459">
    <cfRule type="expression" dxfId="2503" priority="4375">
      <formula>IF(RIGHT(TEXT(AU459,"0.#"),1)=".",FALSE,TRUE)</formula>
    </cfRule>
    <cfRule type="expression" dxfId="2502" priority="4376">
      <formula>IF(RIGHT(TEXT(AU459,"0.#"),1)=".",TRUE,FALSE)</formula>
    </cfRule>
  </conditionalFormatting>
  <conditionalFormatting sqref="AU460">
    <cfRule type="expression" dxfId="2501" priority="4373">
      <formula>IF(RIGHT(TEXT(AU460,"0.#"),1)=".",FALSE,TRUE)</formula>
    </cfRule>
    <cfRule type="expression" dxfId="2500" priority="4374">
      <formula>IF(RIGHT(TEXT(AU460,"0.#"),1)=".",TRUE,FALSE)</formula>
    </cfRule>
  </conditionalFormatting>
  <conditionalFormatting sqref="AI460">
    <cfRule type="expression" dxfId="2499" priority="4367">
      <formula>IF(RIGHT(TEXT(AI460,"0.#"),1)=".",FALSE,TRUE)</formula>
    </cfRule>
    <cfRule type="expression" dxfId="2498" priority="4368">
      <formula>IF(RIGHT(TEXT(AI460,"0.#"),1)=".",TRUE,FALSE)</formula>
    </cfRule>
  </conditionalFormatting>
  <conditionalFormatting sqref="AI458">
    <cfRule type="expression" dxfId="2497" priority="4371">
      <formula>IF(RIGHT(TEXT(AI458,"0.#"),1)=".",FALSE,TRUE)</formula>
    </cfRule>
    <cfRule type="expression" dxfId="2496" priority="4372">
      <formula>IF(RIGHT(TEXT(AI458,"0.#"),1)=".",TRUE,FALSE)</formula>
    </cfRule>
  </conditionalFormatting>
  <conditionalFormatting sqref="AI459">
    <cfRule type="expression" dxfId="2495" priority="4369">
      <formula>IF(RIGHT(TEXT(AI459,"0.#"),1)=".",FALSE,TRUE)</formula>
    </cfRule>
    <cfRule type="expression" dxfId="2494" priority="4370">
      <formula>IF(RIGHT(TEXT(AI459,"0.#"),1)=".",TRUE,FALSE)</formula>
    </cfRule>
  </conditionalFormatting>
  <conditionalFormatting sqref="AQ459">
    <cfRule type="expression" dxfId="2493" priority="4365">
      <formula>IF(RIGHT(TEXT(AQ459,"0.#"),1)=".",FALSE,TRUE)</formula>
    </cfRule>
    <cfRule type="expression" dxfId="2492" priority="4366">
      <formula>IF(RIGHT(TEXT(AQ459,"0.#"),1)=".",TRUE,FALSE)</formula>
    </cfRule>
  </conditionalFormatting>
  <conditionalFormatting sqref="AQ460">
    <cfRule type="expression" dxfId="2491" priority="4363">
      <formula>IF(RIGHT(TEXT(AQ460,"0.#"),1)=".",FALSE,TRUE)</formula>
    </cfRule>
    <cfRule type="expression" dxfId="2490" priority="4364">
      <formula>IF(RIGHT(TEXT(AQ460,"0.#"),1)=".",TRUE,FALSE)</formula>
    </cfRule>
  </conditionalFormatting>
  <conditionalFormatting sqref="AQ458">
    <cfRule type="expression" dxfId="2489" priority="4361">
      <formula>IF(RIGHT(TEXT(AQ458,"0.#"),1)=".",FALSE,TRUE)</formula>
    </cfRule>
    <cfRule type="expression" dxfId="2488" priority="4362">
      <formula>IF(RIGHT(TEXT(AQ458,"0.#"),1)=".",TRUE,FALSE)</formula>
    </cfRule>
  </conditionalFormatting>
  <conditionalFormatting sqref="AE120 AM120">
    <cfRule type="expression" dxfId="2487" priority="3039">
      <formula>IF(RIGHT(TEXT(AE120,"0.#"),1)=".",FALSE,TRUE)</formula>
    </cfRule>
    <cfRule type="expression" dxfId="2486" priority="3040">
      <formula>IF(RIGHT(TEXT(AE120,"0.#"),1)=".",TRUE,FALSE)</formula>
    </cfRule>
  </conditionalFormatting>
  <conditionalFormatting sqref="AI126">
    <cfRule type="expression" dxfId="2485" priority="3029">
      <formula>IF(RIGHT(TEXT(AI126,"0.#"),1)=".",FALSE,TRUE)</formula>
    </cfRule>
    <cfRule type="expression" dxfId="2484" priority="3030">
      <formula>IF(RIGHT(TEXT(AI126,"0.#"),1)=".",TRUE,FALSE)</formula>
    </cfRule>
  </conditionalFormatting>
  <conditionalFormatting sqref="AI120">
    <cfRule type="expression" dxfId="2483" priority="3037">
      <formula>IF(RIGHT(TEXT(AI120,"0.#"),1)=".",FALSE,TRUE)</formula>
    </cfRule>
    <cfRule type="expression" dxfId="2482" priority="3038">
      <formula>IF(RIGHT(TEXT(AI120,"0.#"),1)=".",TRUE,FALSE)</formula>
    </cfRule>
  </conditionalFormatting>
  <conditionalFormatting sqref="AE123 AM123">
    <cfRule type="expression" dxfId="2481" priority="3035">
      <formula>IF(RIGHT(TEXT(AE123,"0.#"),1)=".",FALSE,TRUE)</formula>
    </cfRule>
    <cfRule type="expression" dxfId="2480" priority="3036">
      <formula>IF(RIGHT(TEXT(AE123,"0.#"),1)=".",TRUE,FALSE)</formula>
    </cfRule>
  </conditionalFormatting>
  <conditionalFormatting sqref="AI123">
    <cfRule type="expression" dxfId="2479" priority="3033">
      <formula>IF(RIGHT(TEXT(AI123,"0.#"),1)=".",FALSE,TRUE)</formula>
    </cfRule>
    <cfRule type="expression" dxfId="2478" priority="3034">
      <formula>IF(RIGHT(TEXT(AI123,"0.#"),1)=".",TRUE,FALSE)</formula>
    </cfRule>
  </conditionalFormatting>
  <conditionalFormatting sqref="AE126 AM126">
    <cfRule type="expression" dxfId="2477" priority="3031">
      <formula>IF(RIGHT(TEXT(AE126,"0.#"),1)=".",FALSE,TRUE)</formula>
    </cfRule>
    <cfRule type="expression" dxfId="2476" priority="3032">
      <formula>IF(RIGHT(TEXT(AE126,"0.#"),1)=".",TRUE,FALSE)</formula>
    </cfRule>
  </conditionalFormatting>
  <conditionalFormatting sqref="AE129 AM129">
    <cfRule type="expression" dxfId="2475" priority="3027">
      <formula>IF(RIGHT(TEXT(AE129,"0.#"),1)=".",FALSE,TRUE)</formula>
    </cfRule>
    <cfRule type="expression" dxfId="2474" priority="3028">
      <formula>IF(RIGHT(TEXT(AE129,"0.#"),1)=".",TRUE,FALSE)</formula>
    </cfRule>
  </conditionalFormatting>
  <conditionalFormatting sqref="AI129">
    <cfRule type="expression" dxfId="2473" priority="3025">
      <formula>IF(RIGHT(TEXT(AI129,"0.#"),1)=".",FALSE,TRUE)</formula>
    </cfRule>
    <cfRule type="expression" dxfId="2472" priority="3026">
      <formula>IF(RIGHT(TEXT(AI129,"0.#"),1)=".",TRUE,FALSE)</formula>
    </cfRule>
  </conditionalFormatting>
  <conditionalFormatting sqref="Y847:Y866">
    <cfRule type="expression" dxfId="2471" priority="3023">
      <formula>IF(RIGHT(TEXT(Y847,"0.#"),1)=".",FALSE,TRUE)</formula>
    </cfRule>
    <cfRule type="expression" dxfId="2470" priority="3024">
      <formula>IF(RIGHT(TEXT(Y847,"0.#"),1)=".",TRUE,FALSE)</formula>
    </cfRule>
  </conditionalFormatting>
  <conditionalFormatting sqref="AU518">
    <cfRule type="expression" dxfId="2469" priority="1533">
      <formula>IF(RIGHT(TEXT(AU518,"0.#"),1)=".",FALSE,TRUE)</formula>
    </cfRule>
    <cfRule type="expression" dxfId="2468" priority="1534">
      <formula>IF(RIGHT(TEXT(AU518,"0.#"),1)=".",TRUE,FALSE)</formula>
    </cfRule>
  </conditionalFormatting>
  <conditionalFormatting sqref="AQ551">
    <cfRule type="expression" dxfId="2467" priority="1309">
      <formula>IF(RIGHT(TEXT(AQ551,"0.#"),1)=".",FALSE,TRUE)</formula>
    </cfRule>
    <cfRule type="expression" dxfId="2466" priority="1310">
      <formula>IF(RIGHT(TEXT(AQ551,"0.#"),1)=".",TRUE,FALSE)</formula>
    </cfRule>
  </conditionalFormatting>
  <conditionalFormatting sqref="AE556">
    <cfRule type="expression" dxfId="2465" priority="1307">
      <formula>IF(RIGHT(TEXT(AE556,"0.#"),1)=".",FALSE,TRUE)</formula>
    </cfRule>
    <cfRule type="expression" dxfId="2464" priority="1308">
      <formula>IF(RIGHT(TEXT(AE556,"0.#"),1)=".",TRUE,FALSE)</formula>
    </cfRule>
  </conditionalFormatting>
  <conditionalFormatting sqref="AE557">
    <cfRule type="expression" dxfId="2463" priority="1305">
      <formula>IF(RIGHT(TEXT(AE557,"0.#"),1)=".",FALSE,TRUE)</formula>
    </cfRule>
    <cfRule type="expression" dxfId="2462" priority="1306">
      <formula>IF(RIGHT(TEXT(AE557,"0.#"),1)=".",TRUE,FALSE)</formula>
    </cfRule>
  </conditionalFormatting>
  <conditionalFormatting sqref="AE558">
    <cfRule type="expression" dxfId="2461" priority="1303">
      <formula>IF(RIGHT(TEXT(AE558,"0.#"),1)=".",FALSE,TRUE)</formula>
    </cfRule>
    <cfRule type="expression" dxfId="2460" priority="1304">
      <formula>IF(RIGHT(TEXT(AE558,"0.#"),1)=".",TRUE,FALSE)</formula>
    </cfRule>
  </conditionalFormatting>
  <conditionalFormatting sqref="AU556">
    <cfRule type="expression" dxfId="2459" priority="1295">
      <formula>IF(RIGHT(TEXT(AU556,"0.#"),1)=".",FALSE,TRUE)</formula>
    </cfRule>
    <cfRule type="expression" dxfId="2458" priority="1296">
      <formula>IF(RIGHT(TEXT(AU556,"0.#"),1)=".",TRUE,FALSE)</formula>
    </cfRule>
  </conditionalFormatting>
  <conditionalFormatting sqref="AU557">
    <cfRule type="expression" dxfId="2457" priority="1293">
      <formula>IF(RIGHT(TEXT(AU557,"0.#"),1)=".",FALSE,TRUE)</formula>
    </cfRule>
    <cfRule type="expression" dxfId="2456" priority="1294">
      <formula>IF(RIGHT(TEXT(AU557,"0.#"),1)=".",TRUE,FALSE)</formula>
    </cfRule>
  </conditionalFormatting>
  <conditionalFormatting sqref="AU558">
    <cfRule type="expression" dxfId="2455" priority="1291">
      <formula>IF(RIGHT(TEXT(AU558,"0.#"),1)=".",FALSE,TRUE)</formula>
    </cfRule>
    <cfRule type="expression" dxfId="2454" priority="1292">
      <formula>IF(RIGHT(TEXT(AU558,"0.#"),1)=".",TRUE,FALSE)</formula>
    </cfRule>
  </conditionalFormatting>
  <conditionalFormatting sqref="AQ557">
    <cfRule type="expression" dxfId="2453" priority="1283">
      <formula>IF(RIGHT(TEXT(AQ557,"0.#"),1)=".",FALSE,TRUE)</formula>
    </cfRule>
    <cfRule type="expression" dxfId="2452" priority="1284">
      <formula>IF(RIGHT(TEXT(AQ557,"0.#"),1)=".",TRUE,FALSE)</formula>
    </cfRule>
  </conditionalFormatting>
  <conditionalFormatting sqref="AQ558">
    <cfRule type="expression" dxfId="2451" priority="1281">
      <formula>IF(RIGHT(TEXT(AQ558,"0.#"),1)=".",FALSE,TRUE)</formula>
    </cfRule>
    <cfRule type="expression" dxfId="2450" priority="1282">
      <formula>IF(RIGHT(TEXT(AQ558,"0.#"),1)=".",TRUE,FALSE)</formula>
    </cfRule>
  </conditionalFormatting>
  <conditionalFormatting sqref="AQ556">
    <cfRule type="expression" dxfId="2449" priority="1279">
      <formula>IF(RIGHT(TEXT(AQ556,"0.#"),1)=".",FALSE,TRUE)</formula>
    </cfRule>
    <cfRule type="expression" dxfId="2448" priority="1280">
      <formula>IF(RIGHT(TEXT(AQ556,"0.#"),1)=".",TRUE,FALSE)</formula>
    </cfRule>
  </conditionalFormatting>
  <conditionalFormatting sqref="AE561">
    <cfRule type="expression" dxfId="2447" priority="1277">
      <formula>IF(RIGHT(TEXT(AE561,"0.#"),1)=".",FALSE,TRUE)</formula>
    </cfRule>
    <cfRule type="expression" dxfId="2446" priority="1278">
      <formula>IF(RIGHT(TEXT(AE561,"0.#"),1)=".",TRUE,FALSE)</formula>
    </cfRule>
  </conditionalFormatting>
  <conditionalFormatting sqref="AE562">
    <cfRule type="expression" dxfId="2445" priority="1275">
      <formula>IF(RIGHT(TEXT(AE562,"0.#"),1)=".",FALSE,TRUE)</formula>
    </cfRule>
    <cfRule type="expression" dxfId="2444" priority="1276">
      <formula>IF(RIGHT(TEXT(AE562,"0.#"),1)=".",TRUE,FALSE)</formula>
    </cfRule>
  </conditionalFormatting>
  <conditionalFormatting sqref="AE563">
    <cfRule type="expression" dxfId="2443" priority="1273">
      <formula>IF(RIGHT(TEXT(AE563,"0.#"),1)=".",FALSE,TRUE)</formula>
    </cfRule>
    <cfRule type="expression" dxfId="2442" priority="1274">
      <formula>IF(RIGHT(TEXT(AE563,"0.#"),1)=".",TRUE,FALSE)</formula>
    </cfRule>
  </conditionalFormatting>
  <conditionalFormatting sqref="AL1102:AO1131">
    <cfRule type="expression" dxfId="2441" priority="2929">
      <formula>IF(AND(AL1102&gt;=0, RIGHT(TEXT(AL1102,"0.#"),1)&lt;&gt;"."),TRUE,FALSE)</formula>
    </cfRule>
    <cfRule type="expression" dxfId="2440" priority="2930">
      <formula>IF(AND(AL1102&gt;=0, RIGHT(TEXT(AL1102,"0.#"),1)="."),TRUE,FALSE)</formula>
    </cfRule>
    <cfRule type="expression" dxfId="2439" priority="2931">
      <formula>IF(AND(AL1102&lt;0, RIGHT(TEXT(AL1102,"0.#"),1)&lt;&gt;"."),TRUE,FALSE)</formula>
    </cfRule>
    <cfRule type="expression" dxfId="2438" priority="2932">
      <formula>IF(AND(AL1102&lt;0, RIGHT(TEXT(AL1102,"0.#"),1)="."),TRUE,FALSE)</formula>
    </cfRule>
  </conditionalFormatting>
  <conditionalFormatting sqref="Y1102:Y1131">
    <cfRule type="expression" dxfId="2437" priority="2927">
      <formula>IF(RIGHT(TEXT(Y1102,"0.#"),1)=".",FALSE,TRUE)</formula>
    </cfRule>
    <cfRule type="expression" dxfId="2436" priority="2928">
      <formula>IF(RIGHT(TEXT(Y1102,"0.#"),1)=".",TRUE,FALSE)</formula>
    </cfRule>
  </conditionalFormatting>
  <conditionalFormatting sqref="AQ553">
    <cfRule type="expression" dxfId="2435" priority="1311">
      <formula>IF(RIGHT(TEXT(AQ553,"0.#"),1)=".",FALSE,TRUE)</formula>
    </cfRule>
    <cfRule type="expression" dxfId="2434" priority="1312">
      <formula>IF(RIGHT(TEXT(AQ553,"0.#"),1)=".",TRUE,FALSE)</formula>
    </cfRule>
  </conditionalFormatting>
  <conditionalFormatting sqref="AU552">
    <cfRule type="expression" dxfId="2433" priority="1323">
      <formula>IF(RIGHT(TEXT(AU552,"0.#"),1)=".",FALSE,TRUE)</formula>
    </cfRule>
    <cfRule type="expression" dxfId="2432" priority="1324">
      <formula>IF(RIGHT(TEXT(AU552,"0.#"),1)=".",TRUE,FALSE)</formula>
    </cfRule>
  </conditionalFormatting>
  <conditionalFormatting sqref="AE552">
    <cfRule type="expression" dxfId="2431" priority="1335">
      <formula>IF(RIGHT(TEXT(AE552,"0.#"),1)=".",FALSE,TRUE)</formula>
    </cfRule>
    <cfRule type="expression" dxfId="2430" priority="1336">
      <formula>IF(RIGHT(TEXT(AE552,"0.#"),1)=".",TRUE,FALSE)</formula>
    </cfRule>
  </conditionalFormatting>
  <conditionalFormatting sqref="AQ548">
    <cfRule type="expression" dxfId="2429" priority="1341">
      <formula>IF(RIGHT(TEXT(AQ548,"0.#"),1)=".",FALSE,TRUE)</formula>
    </cfRule>
    <cfRule type="expression" dxfId="2428" priority="1342">
      <formula>IF(RIGHT(TEXT(AQ548,"0.#"),1)=".",TRUE,FALSE)</formula>
    </cfRule>
  </conditionalFormatting>
  <conditionalFormatting sqref="AE492">
    <cfRule type="expression" dxfId="2427" priority="1667">
      <formula>IF(RIGHT(TEXT(AE492,"0.#"),1)=".",FALSE,TRUE)</formula>
    </cfRule>
    <cfRule type="expression" dxfId="2426" priority="1668">
      <formula>IF(RIGHT(TEXT(AE492,"0.#"),1)=".",TRUE,FALSE)</formula>
    </cfRule>
  </conditionalFormatting>
  <conditionalFormatting sqref="AE493">
    <cfRule type="expression" dxfId="2425" priority="1665">
      <formula>IF(RIGHT(TEXT(AE493,"0.#"),1)=".",FALSE,TRUE)</formula>
    </cfRule>
    <cfRule type="expression" dxfId="2424" priority="1666">
      <formula>IF(RIGHT(TEXT(AE493,"0.#"),1)=".",TRUE,FALSE)</formula>
    </cfRule>
  </conditionalFormatting>
  <conditionalFormatting sqref="AE494">
    <cfRule type="expression" dxfId="2423" priority="1663">
      <formula>IF(RIGHT(TEXT(AE494,"0.#"),1)=".",FALSE,TRUE)</formula>
    </cfRule>
    <cfRule type="expression" dxfId="2422" priority="1664">
      <formula>IF(RIGHT(TEXT(AE494,"0.#"),1)=".",TRUE,FALSE)</formula>
    </cfRule>
  </conditionalFormatting>
  <conditionalFormatting sqref="AQ493">
    <cfRule type="expression" dxfId="2421" priority="1643">
      <formula>IF(RIGHT(TEXT(AQ493,"0.#"),1)=".",FALSE,TRUE)</formula>
    </cfRule>
    <cfRule type="expression" dxfId="2420" priority="1644">
      <formula>IF(RIGHT(TEXT(AQ493,"0.#"),1)=".",TRUE,FALSE)</formula>
    </cfRule>
  </conditionalFormatting>
  <conditionalFormatting sqref="AQ494">
    <cfRule type="expression" dxfId="2419" priority="1641">
      <formula>IF(RIGHT(TEXT(AQ494,"0.#"),1)=".",FALSE,TRUE)</formula>
    </cfRule>
    <cfRule type="expression" dxfId="2418" priority="1642">
      <formula>IF(RIGHT(TEXT(AQ494,"0.#"),1)=".",TRUE,FALSE)</formula>
    </cfRule>
  </conditionalFormatting>
  <conditionalFormatting sqref="AQ492">
    <cfRule type="expression" dxfId="2417" priority="1639">
      <formula>IF(RIGHT(TEXT(AQ492,"0.#"),1)=".",FALSE,TRUE)</formula>
    </cfRule>
    <cfRule type="expression" dxfId="2416" priority="1640">
      <formula>IF(RIGHT(TEXT(AQ492,"0.#"),1)=".",TRUE,FALSE)</formula>
    </cfRule>
  </conditionalFormatting>
  <conditionalFormatting sqref="AU494">
    <cfRule type="expression" dxfId="2415" priority="1651">
      <formula>IF(RIGHT(TEXT(AU494,"0.#"),1)=".",FALSE,TRUE)</formula>
    </cfRule>
    <cfRule type="expression" dxfId="2414" priority="1652">
      <formula>IF(RIGHT(TEXT(AU494,"0.#"),1)=".",TRUE,FALSE)</formula>
    </cfRule>
  </conditionalFormatting>
  <conditionalFormatting sqref="AU492">
    <cfRule type="expression" dxfId="2413" priority="1655">
      <formula>IF(RIGHT(TEXT(AU492,"0.#"),1)=".",FALSE,TRUE)</formula>
    </cfRule>
    <cfRule type="expression" dxfId="2412" priority="1656">
      <formula>IF(RIGHT(TEXT(AU492,"0.#"),1)=".",TRUE,FALSE)</formula>
    </cfRule>
  </conditionalFormatting>
  <conditionalFormatting sqref="AU493">
    <cfRule type="expression" dxfId="2411" priority="1653">
      <formula>IF(RIGHT(TEXT(AU493,"0.#"),1)=".",FALSE,TRUE)</formula>
    </cfRule>
    <cfRule type="expression" dxfId="2410" priority="1654">
      <formula>IF(RIGHT(TEXT(AU493,"0.#"),1)=".",TRUE,FALSE)</formula>
    </cfRule>
  </conditionalFormatting>
  <conditionalFormatting sqref="AU583">
    <cfRule type="expression" dxfId="2409" priority="1171">
      <formula>IF(RIGHT(TEXT(AU583,"0.#"),1)=".",FALSE,TRUE)</formula>
    </cfRule>
    <cfRule type="expression" dxfId="2408" priority="1172">
      <formula>IF(RIGHT(TEXT(AU583,"0.#"),1)=".",TRUE,FALSE)</formula>
    </cfRule>
  </conditionalFormatting>
  <conditionalFormatting sqref="AU582">
    <cfRule type="expression" dxfId="2407" priority="1173">
      <formula>IF(RIGHT(TEXT(AU582,"0.#"),1)=".",FALSE,TRUE)</formula>
    </cfRule>
    <cfRule type="expression" dxfId="2406" priority="1174">
      <formula>IF(RIGHT(TEXT(AU582,"0.#"),1)=".",TRUE,FALSE)</formula>
    </cfRule>
  </conditionalFormatting>
  <conditionalFormatting sqref="AE499">
    <cfRule type="expression" dxfId="2405" priority="1633">
      <formula>IF(RIGHT(TEXT(AE499,"0.#"),1)=".",FALSE,TRUE)</formula>
    </cfRule>
    <cfRule type="expression" dxfId="2404" priority="1634">
      <formula>IF(RIGHT(TEXT(AE499,"0.#"),1)=".",TRUE,FALSE)</formula>
    </cfRule>
  </conditionalFormatting>
  <conditionalFormatting sqref="AE497">
    <cfRule type="expression" dxfId="2403" priority="1637">
      <formula>IF(RIGHT(TEXT(AE497,"0.#"),1)=".",FALSE,TRUE)</formula>
    </cfRule>
    <cfRule type="expression" dxfId="2402" priority="1638">
      <formula>IF(RIGHT(TEXT(AE497,"0.#"),1)=".",TRUE,FALSE)</formula>
    </cfRule>
  </conditionalFormatting>
  <conditionalFormatting sqref="AE498">
    <cfRule type="expression" dxfId="2401" priority="1635">
      <formula>IF(RIGHT(TEXT(AE498,"0.#"),1)=".",FALSE,TRUE)</formula>
    </cfRule>
    <cfRule type="expression" dxfId="2400" priority="1636">
      <formula>IF(RIGHT(TEXT(AE498,"0.#"),1)=".",TRUE,FALSE)</formula>
    </cfRule>
  </conditionalFormatting>
  <conditionalFormatting sqref="AU499">
    <cfRule type="expression" dxfId="2399" priority="1621">
      <formula>IF(RIGHT(TEXT(AU499,"0.#"),1)=".",FALSE,TRUE)</formula>
    </cfRule>
    <cfRule type="expression" dxfId="2398" priority="1622">
      <formula>IF(RIGHT(TEXT(AU499,"0.#"),1)=".",TRUE,FALSE)</formula>
    </cfRule>
  </conditionalFormatting>
  <conditionalFormatting sqref="AU497">
    <cfRule type="expression" dxfId="2397" priority="1625">
      <formula>IF(RIGHT(TEXT(AU497,"0.#"),1)=".",FALSE,TRUE)</formula>
    </cfRule>
    <cfRule type="expression" dxfId="2396" priority="1626">
      <formula>IF(RIGHT(TEXT(AU497,"0.#"),1)=".",TRUE,FALSE)</formula>
    </cfRule>
  </conditionalFormatting>
  <conditionalFormatting sqref="AU498">
    <cfRule type="expression" dxfId="2395" priority="1623">
      <formula>IF(RIGHT(TEXT(AU498,"0.#"),1)=".",FALSE,TRUE)</formula>
    </cfRule>
    <cfRule type="expression" dxfId="2394" priority="1624">
      <formula>IF(RIGHT(TEXT(AU498,"0.#"),1)=".",TRUE,FALSE)</formula>
    </cfRule>
  </conditionalFormatting>
  <conditionalFormatting sqref="AQ497">
    <cfRule type="expression" dxfId="2393" priority="1609">
      <formula>IF(RIGHT(TEXT(AQ497,"0.#"),1)=".",FALSE,TRUE)</formula>
    </cfRule>
    <cfRule type="expression" dxfId="2392" priority="1610">
      <formula>IF(RIGHT(TEXT(AQ497,"0.#"),1)=".",TRUE,FALSE)</formula>
    </cfRule>
  </conditionalFormatting>
  <conditionalFormatting sqref="AQ498">
    <cfRule type="expression" dxfId="2391" priority="1613">
      <formula>IF(RIGHT(TEXT(AQ498,"0.#"),1)=".",FALSE,TRUE)</formula>
    </cfRule>
    <cfRule type="expression" dxfId="2390" priority="1614">
      <formula>IF(RIGHT(TEXT(AQ498,"0.#"),1)=".",TRUE,FALSE)</formula>
    </cfRule>
  </conditionalFormatting>
  <conditionalFormatting sqref="AQ499">
    <cfRule type="expression" dxfId="2389" priority="1611">
      <formula>IF(RIGHT(TEXT(AQ499,"0.#"),1)=".",FALSE,TRUE)</formula>
    </cfRule>
    <cfRule type="expression" dxfId="2388" priority="1612">
      <formula>IF(RIGHT(TEXT(AQ499,"0.#"),1)=".",TRUE,FALSE)</formula>
    </cfRule>
  </conditionalFormatting>
  <conditionalFormatting sqref="AE504">
    <cfRule type="expression" dxfId="2387" priority="1603">
      <formula>IF(RIGHT(TEXT(AE504,"0.#"),1)=".",FALSE,TRUE)</formula>
    </cfRule>
    <cfRule type="expression" dxfId="2386" priority="1604">
      <formula>IF(RIGHT(TEXT(AE504,"0.#"),1)=".",TRUE,FALSE)</formula>
    </cfRule>
  </conditionalFormatting>
  <conditionalFormatting sqref="AE502">
    <cfRule type="expression" dxfId="2385" priority="1607">
      <formula>IF(RIGHT(TEXT(AE502,"0.#"),1)=".",FALSE,TRUE)</formula>
    </cfRule>
    <cfRule type="expression" dxfId="2384" priority="1608">
      <formula>IF(RIGHT(TEXT(AE502,"0.#"),1)=".",TRUE,FALSE)</formula>
    </cfRule>
  </conditionalFormatting>
  <conditionalFormatting sqref="AE503">
    <cfRule type="expression" dxfId="2383" priority="1605">
      <formula>IF(RIGHT(TEXT(AE503,"0.#"),1)=".",FALSE,TRUE)</formula>
    </cfRule>
    <cfRule type="expression" dxfId="2382" priority="1606">
      <formula>IF(RIGHT(TEXT(AE503,"0.#"),1)=".",TRUE,FALSE)</formula>
    </cfRule>
  </conditionalFormatting>
  <conditionalFormatting sqref="AU504">
    <cfRule type="expression" dxfId="2381" priority="1591">
      <formula>IF(RIGHT(TEXT(AU504,"0.#"),1)=".",FALSE,TRUE)</formula>
    </cfRule>
    <cfRule type="expression" dxfId="2380" priority="1592">
      <formula>IF(RIGHT(TEXT(AU504,"0.#"),1)=".",TRUE,FALSE)</formula>
    </cfRule>
  </conditionalFormatting>
  <conditionalFormatting sqref="AU502">
    <cfRule type="expression" dxfId="2379" priority="1595">
      <formula>IF(RIGHT(TEXT(AU502,"0.#"),1)=".",FALSE,TRUE)</formula>
    </cfRule>
    <cfRule type="expression" dxfId="2378" priority="1596">
      <formula>IF(RIGHT(TEXT(AU502,"0.#"),1)=".",TRUE,FALSE)</formula>
    </cfRule>
  </conditionalFormatting>
  <conditionalFormatting sqref="AU503">
    <cfRule type="expression" dxfId="2377" priority="1593">
      <formula>IF(RIGHT(TEXT(AU503,"0.#"),1)=".",FALSE,TRUE)</formula>
    </cfRule>
    <cfRule type="expression" dxfId="2376" priority="1594">
      <formula>IF(RIGHT(TEXT(AU503,"0.#"),1)=".",TRUE,FALSE)</formula>
    </cfRule>
  </conditionalFormatting>
  <conditionalFormatting sqref="AQ502">
    <cfRule type="expression" dxfId="2375" priority="1579">
      <formula>IF(RIGHT(TEXT(AQ502,"0.#"),1)=".",FALSE,TRUE)</formula>
    </cfRule>
    <cfRule type="expression" dxfId="2374" priority="1580">
      <formula>IF(RIGHT(TEXT(AQ502,"0.#"),1)=".",TRUE,FALSE)</formula>
    </cfRule>
  </conditionalFormatting>
  <conditionalFormatting sqref="AQ503">
    <cfRule type="expression" dxfId="2373" priority="1583">
      <formula>IF(RIGHT(TEXT(AQ503,"0.#"),1)=".",FALSE,TRUE)</formula>
    </cfRule>
    <cfRule type="expression" dxfId="2372" priority="1584">
      <formula>IF(RIGHT(TEXT(AQ503,"0.#"),1)=".",TRUE,FALSE)</formula>
    </cfRule>
  </conditionalFormatting>
  <conditionalFormatting sqref="AQ504">
    <cfRule type="expression" dxfId="2371" priority="1581">
      <formula>IF(RIGHT(TEXT(AQ504,"0.#"),1)=".",FALSE,TRUE)</formula>
    </cfRule>
    <cfRule type="expression" dxfId="2370" priority="1582">
      <formula>IF(RIGHT(TEXT(AQ504,"0.#"),1)=".",TRUE,FALSE)</formula>
    </cfRule>
  </conditionalFormatting>
  <conditionalFormatting sqref="AE509">
    <cfRule type="expression" dxfId="2369" priority="1573">
      <formula>IF(RIGHT(TEXT(AE509,"0.#"),1)=".",FALSE,TRUE)</formula>
    </cfRule>
    <cfRule type="expression" dxfId="2368" priority="1574">
      <formula>IF(RIGHT(TEXT(AE509,"0.#"),1)=".",TRUE,FALSE)</formula>
    </cfRule>
  </conditionalFormatting>
  <conditionalFormatting sqref="AE507">
    <cfRule type="expression" dxfId="2367" priority="1577">
      <formula>IF(RIGHT(TEXT(AE507,"0.#"),1)=".",FALSE,TRUE)</formula>
    </cfRule>
    <cfRule type="expression" dxfId="2366" priority="1578">
      <formula>IF(RIGHT(TEXT(AE507,"0.#"),1)=".",TRUE,FALSE)</formula>
    </cfRule>
  </conditionalFormatting>
  <conditionalFormatting sqref="AE508">
    <cfRule type="expression" dxfId="2365" priority="1575">
      <formula>IF(RIGHT(TEXT(AE508,"0.#"),1)=".",FALSE,TRUE)</formula>
    </cfRule>
    <cfRule type="expression" dxfId="2364" priority="1576">
      <formula>IF(RIGHT(TEXT(AE508,"0.#"),1)=".",TRUE,FALSE)</formula>
    </cfRule>
  </conditionalFormatting>
  <conditionalFormatting sqref="AU509">
    <cfRule type="expression" dxfId="2363" priority="1561">
      <formula>IF(RIGHT(TEXT(AU509,"0.#"),1)=".",FALSE,TRUE)</formula>
    </cfRule>
    <cfRule type="expression" dxfId="2362" priority="1562">
      <formula>IF(RIGHT(TEXT(AU509,"0.#"),1)=".",TRUE,FALSE)</formula>
    </cfRule>
  </conditionalFormatting>
  <conditionalFormatting sqref="AU507">
    <cfRule type="expression" dxfId="2361" priority="1565">
      <formula>IF(RIGHT(TEXT(AU507,"0.#"),1)=".",FALSE,TRUE)</formula>
    </cfRule>
    <cfRule type="expression" dxfId="2360" priority="1566">
      <formula>IF(RIGHT(TEXT(AU507,"0.#"),1)=".",TRUE,FALSE)</formula>
    </cfRule>
  </conditionalFormatting>
  <conditionalFormatting sqref="AU508">
    <cfRule type="expression" dxfId="2359" priority="1563">
      <formula>IF(RIGHT(TEXT(AU508,"0.#"),1)=".",FALSE,TRUE)</formula>
    </cfRule>
    <cfRule type="expression" dxfId="2358" priority="1564">
      <formula>IF(RIGHT(TEXT(AU508,"0.#"),1)=".",TRUE,FALSE)</formula>
    </cfRule>
  </conditionalFormatting>
  <conditionalFormatting sqref="AQ507">
    <cfRule type="expression" dxfId="2357" priority="1549">
      <formula>IF(RIGHT(TEXT(AQ507,"0.#"),1)=".",FALSE,TRUE)</formula>
    </cfRule>
    <cfRule type="expression" dxfId="2356" priority="1550">
      <formula>IF(RIGHT(TEXT(AQ507,"0.#"),1)=".",TRUE,FALSE)</formula>
    </cfRule>
  </conditionalFormatting>
  <conditionalFormatting sqref="AQ508">
    <cfRule type="expression" dxfId="2355" priority="1553">
      <formula>IF(RIGHT(TEXT(AQ508,"0.#"),1)=".",FALSE,TRUE)</formula>
    </cfRule>
    <cfRule type="expression" dxfId="2354" priority="1554">
      <formula>IF(RIGHT(TEXT(AQ508,"0.#"),1)=".",TRUE,FALSE)</formula>
    </cfRule>
  </conditionalFormatting>
  <conditionalFormatting sqref="AQ509">
    <cfRule type="expression" dxfId="2353" priority="1551">
      <formula>IF(RIGHT(TEXT(AQ509,"0.#"),1)=".",FALSE,TRUE)</formula>
    </cfRule>
    <cfRule type="expression" dxfId="2352" priority="1552">
      <formula>IF(RIGHT(TEXT(AQ509,"0.#"),1)=".",TRUE,FALSE)</formula>
    </cfRule>
  </conditionalFormatting>
  <conditionalFormatting sqref="AE465">
    <cfRule type="expression" dxfId="2351" priority="1843">
      <formula>IF(RIGHT(TEXT(AE465,"0.#"),1)=".",FALSE,TRUE)</formula>
    </cfRule>
    <cfRule type="expression" dxfId="2350" priority="1844">
      <formula>IF(RIGHT(TEXT(AE465,"0.#"),1)=".",TRUE,FALSE)</formula>
    </cfRule>
  </conditionalFormatting>
  <conditionalFormatting sqref="AE463">
    <cfRule type="expression" dxfId="2349" priority="1847">
      <formula>IF(RIGHT(TEXT(AE463,"0.#"),1)=".",FALSE,TRUE)</formula>
    </cfRule>
    <cfRule type="expression" dxfId="2348" priority="1848">
      <formula>IF(RIGHT(TEXT(AE463,"0.#"),1)=".",TRUE,FALSE)</formula>
    </cfRule>
  </conditionalFormatting>
  <conditionalFormatting sqref="AE464">
    <cfRule type="expression" dxfId="2347" priority="1845">
      <formula>IF(RIGHT(TEXT(AE464,"0.#"),1)=".",FALSE,TRUE)</formula>
    </cfRule>
    <cfRule type="expression" dxfId="2346" priority="1846">
      <formula>IF(RIGHT(TEXT(AE464,"0.#"),1)=".",TRUE,FALSE)</formula>
    </cfRule>
  </conditionalFormatting>
  <conditionalFormatting sqref="AM465">
    <cfRule type="expression" dxfId="2345" priority="1837">
      <formula>IF(RIGHT(TEXT(AM465,"0.#"),1)=".",FALSE,TRUE)</formula>
    </cfRule>
    <cfRule type="expression" dxfId="2344" priority="1838">
      <formula>IF(RIGHT(TEXT(AM465,"0.#"),1)=".",TRUE,FALSE)</formula>
    </cfRule>
  </conditionalFormatting>
  <conditionalFormatting sqref="AM463">
    <cfRule type="expression" dxfId="2343" priority="1841">
      <formula>IF(RIGHT(TEXT(AM463,"0.#"),1)=".",FALSE,TRUE)</formula>
    </cfRule>
    <cfRule type="expression" dxfId="2342" priority="1842">
      <formula>IF(RIGHT(TEXT(AM463,"0.#"),1)=".",TRUE,FALSE)</formula>
    </cfRule>
  </conditionalFormatting>
  <conditionalFormatting sqref="AM464">
    <cfRule type="expression" dxfId="2341" priority="1839">
      <formula>IF(RIGHT(TEXT(AM464,"0.#"),1)=".",FALSE,TRUE)</formula>
    </cfRule>
    <cfRule type="expression" dxfId="2340" priority="1840">
      <formula>IF(RIGHT(TEXT(AM464,"0.#"),1)=".",TRUE,FALSE)</formula>
    </cfRule>
  </conditionalFormatting>
  <conditionalFormatting sqref="AU465">
    <cfRule type="expression" dxfId="2339" priority="1831">
      <formula>IF(RIGHT(TEXT(AU465,"0.#"),1)=".",FALSE,TRUE)</formula>
    </cfRule>
    <cfRule type="expression" dxfId="2338" priority="1832">
      <formula>IF(RIGHT(TEXT(AU465,"0.#"),1)=".",TRUE,FALSE)</formula>
    </cfRule>
  </conditionalFormatting>
  <conditionalFormatting sqref="AU463">
    <cfRule type="expression" dxfId="2337" priority="1835">
      <formula>IF(RIGHT(TEXT(AU463,"0.#"),1)=".",FALSE,TRUE)</formula>
    </cfRule>
    <cfRule type="expression" dxfId="2336" priority="1836">
      <formula>IF(RIGHT(TEXT(AU463,"0.#"),1)=".",TRUE,FALSE)</formula>
    </cfRule>
  </conditionalFormatting>
  <conditionalFormatting sqref="AU464">
    <cfRule type="expression" dxfId="2335" priority="1833">
      <formula>IF(RIGHT(TEXT(AU464,"0.#"),1)=".",FALSE,TRUE)</formula>
    </cfRule>
    <cfRule type="expression" dxfId="2334" priority="1834">
      <formula>IF(RIGHT(TEXT(AU464,"0.#"),1)=".",TRUE,FALSE)</formula>
    </cfRule>
  </conditionalFormatting>
  <conditionalFormatting sqref="AI465">
    <cfRule type="expression" dxfId="2333" priority="1825">
      <formula>IF(RIGHT(TEXT(AI465,"0.#"),1)=".",FALSE,TRUE)</formula>
    </cfRule>
    <cfRule type="expression" dxfId="2332" priority="1826">
      <formula>IF(RIGHT(TEXT(AI465,"0.#"),1)=".",TRUE,FALSE)</formula>
    </cfRule>
  </conditionalFormatting>
  <conditionalFormatting sqref="AI463">
    <cfRule type="expression" dxfId="2331" priority="1829">
      <formula>IF(RIGHT(TEXT(AI463,"0.#"),1)=".",FALSE,TRUE)</formula>
    </cfRule>
    <cfRule type="expression" dxfId="2330" priority="1830">
      <formula>IF(RIGHT(TEXT(AI463,"0.#"),1)=".",TRUE,FALSE)</formula>
    </cfRule>
  </conditionalFormatting>
  <conditionalFormatting sqref="AI464">
    <cfRule type="expression" dxfId="2329" priority="1827">
      <formula>IF(RIGHT(TEXT(AI464,"0.#"),1)=".",FALSE,TRUE)</formula>
    </cfRule>
    <cfRule type="expression" dxfId="2328" priority="1828">
      <formula>IF(RIGHT(TEXT(AI464,"0.#"),1)=".",TRUE,FALSE)</formula>
    </cfRule>
  </conditionalFormatting>
  <conditionalFormatting sqref="AQ463">
    <cfRule type="expression" dxfId="2327" priority="1819">
      <formula>IF(RIGHT(TEXT(AQ463,"0.#"),1)=".",FALSE,TRUE)</formula>
    </cfRule>
    <cfRule type="expression" dxfId="2326" priority="1820">
      <formula>IF(RIGHT(TEXT(AQ463,"0.#"),1)=".",TRUE,FALSE)</formula>
    </cfRule>
  </conditionalFormatting>
  <conditionalFormatting sqref="AQ464">
    <cfRule type="expression" dxfId="2325" priority="1823">
      <formula>IF(RIGHT(TEXT(AQ464,"0.#"),1)=".",FALSE,TRUE)</formula>
    </cfRule>
    <cfRule type="expression" dxfId="2324" priority="1824">
      <formula>IF(RIGHT(TEXT(AQ464,"0.#"),1)=".",TRUE,FALSE)</formula>
    </cfRule>
  </conditionalFormatting>
  <conditionalFormatting sqref="AQ465">
    <cfRule type="expression" dxfId="2323" priority="1821">
      <formula>IF(RIGHT(TEXT(AQ465,"0.#"),1)=".",FALSE,TRUE)</formula>
    </cfRule>
    <cfRule type="expression" dxfId="2322" priority="1822">
      <formula>IF(RIGHT(TEXT(AQ465,"0.#"),1)=".",TRUE,FALSE)</formula>
    </cfRule>
  </conditionalFormatting>
  <conditionalFormatting sqref="AE470">
    <cfRule type="expression" dxfId="2321" priority="1813">
      <formula>IF(RIGHT(TEXT(AE470,"0.#"),1)=".",FALSE,TRUE)</formula>
    </cfRule>
    <cfRule type="expression" dxfId="2320" priority="1814">
      <formula>IF(RIGHT(TEXT(AE470,"0.#"),1)=".",TRUE,FALSE)</formula>
    </cfRule>
  </conditionalFormatting>
  <conditionalFormatting sqref="AE468">
    <cfRule type="expression" dxfId="2319" priority="1817">
      <formula>IF(RIGHT(TEXT(AE468,"0.#"),1)=".",FALSE,TRUE)</formula>
    </cfRule>
    <cfRule type="expression" dxfId="2318" priority="1818">
      <formula>IF(RIGHT(TEXT(AE468,"0.#"),1)=".",TRUE,FALSE)</formula>
    </cfRule>
  </conditionalFormatting>
  <conditionalFormatting sqref="AE469">
    <cfRule type="expression" dxfId="2317" priority="1815">
      <formula>IF(RIGHT(TEXT(AE469,"0.#"),1)=".",FALSE,TRUE)</formula>
    </cfRule>
    <cfRule type="expression" dxfId="2316" priority="1816">
      <formula>IF(RIGHT(TEXT(AE469,"0.#"),1)=".",TRUE,FALSE)</formula>
    </cfRule>
  </conditionalFormatting>
  <conditionalFormatting sqref="AM470">
    <cfRule type="expression" dxfId="2315" priority="1807">
      <formula>IF(RIGHT(TEXT(AM470,"0.#"),1)=".",FALSE,TRUE)</formula>
    </cfRule>
    <cfRule type="expression" dxfId="2314" priority="1808">
      <formula>IF(RIGHT(TEXT(AM470,"0.#"),1)=".",TRUE,FALSE)</formula>
    </cfRule>
  </conditionalFormatting>
  <conditionalFormatting sqref="AM468">
    <cfRule type="expression" dxfId="2313" priority="1811">
      <formula>IF(RIGHT(TEXT(AM468,"0.#"),1)=".",FALSE,TRUE)</formula>
    </cfRule>
    <cfRule type="expression" dxfId="2312" priority="1812">
      <formula>IF(RIGHT(TEXT(AM468,"0.#"),1)=".",TRUE,FALSE)</formula>
    </cfRule>
  </conditionalFormatting>
  <conditionalFormatting sqref="AM469">
    <cfRule type="expression" dxfId="2311" priority="1809">
      <formula>IF(RIGHT(TEXT(AM469,"0.#"),1)=".",FALSE,TRUE)</formula>
    </cfRule>
    <cfRule type="expression" dxfId="2310" priority="1810">
      <formula>IF(RIGHT(TEXT(AM469,"0.#"),1)=".",TRUE,FALSE)</formula>
    </cfRule>
  </conditionalFormatting>
  <conditionalFormatting sqref="AU470">
    <cfRule type="expression" dxfId="2309" priority="1801">
      <formula>IF(RIGHT(TEXT(AU470,"0.#"),1)=".",FALSE,TRUE)</formula>
    </cfRule>
    <cfRule type="expression" dxfId="2308" priority="1802">
      <formula>IF(RIGHT(TEXT(AU470,"0.#"),1)=".",TRUE,FALSE)</formula>
    </cfRule>
  </conditionalFormatting>
  <conditionalFormatting sqref="AU468">
    <cfRule type="expression" dxfId="2307" priority="1805">
      <formula>IF(RIGHT(TEXT(AU468,"0.#"),1)=".",FALSE,TRUE)</formula>
    </cfRule>
    <cfRule type="expression" dxfId="2306" priority="1806">
      <formula>IF(RIGHT(TEXT(AU468,"0.#"),1)=".",TRUE,FALSE)</formula>
    </cfRule>
  </conditionalFormatting>
  <conditionalFormatting sqref="AU469">
    <cfRule type="expression" dxfId="2305" priority="1803">
      <formula>IF(RIGHT(TEXT(AU469,"0.#"),1)=".",FALSE,TRUE)</formula>
    </cfRule>
    <cfRule type="expression" dxfId="2304" priority="1804">
      <formula>IF(RIGHT(TEXT(AU469,"0.#"),1)=".",TRUE,FALSE)</formula>
    </cfRule>
  </conditionalFormatting>
  <conditionalFormatting sqref="AI470">
    <cfRule type="expression" dxfId="2303" priority="1795">
      <formula>IF(RIGHT(TEXT(AI470,"0.#"),1)=".",FALSE,TRUE)</formula>
    </cfRule>
    <cfRule type="expression" dxfId="2302" priority="1796">
      <formula>IF(RIGHT(TEXT(AI470,"0.#"),1)=".",TRUE,FALSE)</formula>
    </cfRule>
  </conditionalFormatting>
  <conditionalFormatting sqref="AI468">
    <cfRule type="expression" dxfId="2301" priority="1799">
      <formula>IF(RIGHT(TEXT(AI468,"0.#"),1)=".",FALSE,TRUE)</formula>
    </cfRule>
    <cfRule type="expression" dxfId="2300" priority="1800">
      <formula>IF(RIGHT(TEXT(AI468,"0.#"),1)=".",TRUE,FALSE)</formula>
    </cfRule>
  </conditionalFormatting>
  <conditionalFormatting sqref="AI469">
    <cfRule type="expression" dxfId="2299" priority="1797">
      <formula>IF(RIGHT(TEXT(AI469,"0.#"),1)=".",FALSE,TRUE)</formula>
    </cfRule>
    <cfRule type="expression" dxfId="2298" priority="1798">
      <formula>IF(RIGHT(TEXT(AI469,"0.#"),1)=".",TRUE,FALSE)</formula>
    </cfRule>
  </conditionalFormatting>
  <conditionalFormatting sqref="AQ468">
    <cfRule type="expression" dxfId="2297" priority="1789">
      <formula>IF(RIGHT(TEXT(AQ468,"0.#"),1)=".",FALSE,TRUE)</formula>
    </cfRule>
    <cfRule type="expression" dxfId="2296" priority="1790">
      <formula>IF(RIGHT(TEXT(AQ468,"0.#"),1)=".",TRUE,FALSE)</formula>
    </cfRule>
  </conditionalFormatting>
  <conditionalFormatting sqref="AQ469">
    <cfRule type="expression" dxfId="2295" priority="1793">
      <formula>IF(RIGHT(TEXT(AQ469,"0.#"),1)=".",FALSE,TRUE)</formula>
    </cfRule>
    <cfRule type="expression" dxfId="2294" priority="1794">
      <formula>IF(RIGHT(TEXT(AQ469,"0.#"),1)=".",TRUE,FALSE)</formula>
    </cfRule>
  </conditionalFormatting>
  <conditionalFormatting sqref="AQ470">
    <cfRule type="expression" dxfId="2293" priority="1791">
      <formula>IF(RIGHT(TEXT(AQ470,"0.#"),1)=".",FALSE,TRUE)</formula>
    </cfRule>
    <cfRule type="expression" dxfId="2292" priority="1792">
      <formula>IF(RIGHT(TEXT(AQ470,"0.#"),1)=".",TRUE,FALSE)</formula>
    </cfRule>
  </conditionalFormatting>
  <conditionalFormatting sqref="AE475">
    <cfRule type="expression" dxfId="2291" priority="1783">
      <formula>IF(RIGHT(TEXT(AE475,"0.#"),1)=".",FALSE,TRUE)</formula>
    </cfRule>
    <cfRule type="expression" dxfId="2290" priority="1784">
      <formula>IF(RIGHT(TEXT(AE475,"0.#"),1)=".",TRUE,FALSE)</formula>
    </cfRule>
  </conditionalFormatting>
  <conditionalFormatting sqref="AE473">
    <cfRule type="expression" dxfId="2289" priority="1787">
      <formula>IF(RIGHT(TEXT(AE473,"0.#"),1)=".",FALSE,TRUE)</formula>
    </cfRule>
    <cfRule type="expression" dxfId="2288" priority="1788">
      <formula>IF(RIGHT(TEXT(AE473,"0.#"),1)=".",TRUE,FALSE)</formula>
    </cfRule>
  </conditionalFormatting>
  <conditionalFormatting sqref="AE474">
    <cfRule type="expression" dxfId="2287" priority="1785">
      <formula>IF(RIGHT(TEXT(AE474,"0.#"),1)=".",FALSE,TRUE)</formula>
    </cfRule>
    <cfRule type="expression" dxfId="2286" priority="1786">
      <formula>IF(RIGHT(TEXT(AE474,"0.#"),1)=".",TRUE,FALSE)</formula>
    </cfRule>
  </conditionalFormatting>
  <conditionalFormatting sqref="AM475">
    <cfRule type="expression" dxfId="2285" priority="1777">
      <formula>IF(RIGHT(TEXT(AM475,"0.#"),1)=".",FALSE,TRUE)</formula>
    </cfRule>
    <cfRule type="expression" dxfId="2284" priority="1778">
      <formula>IF(RIGHT(TEXT(AM475,"0.#"),1)=".",TRUE,FALSE)</formula>
    </cfRule>
  </conditionalFormatting>
  <conditionalFormatting sqref="AM473">
    <cfRule type="expression" dxfId="2283" priority="1781">
      <formula>IF(RIGHT(TEXT(AM473,"0.#"),1)=".",FALSE,TRUE)</formula>
    </cfRule>
    <cfRule type="expression" dxfId="2282" priority="1782">
      <formula>IF(RIGHT(TEXT(AM473,"0.#"),1)=".",TRUE,FALSE)</formula>
    </cfRule>
  </conditionalFormatting>
  <conditionalFormatting sqref="AM474">
    <cfRule type="expression" dxfId="2281" priority="1779">
      <formula>IF(RIGHT(TEXT(AM474,"0.#"),1)=".",FALSE,TRUE)</formula>
    </cfRule>
    <cfRule type="expression" dxfId="2280" priority="1780">
      <formula>IF(RIGHT(TEXT(AM474,"0.#"),1)=".",TRUE,FALSE)</formula>
    </cfRule>
  </conditionalFormatting>
  <conditionalFormatting sqref="AU475">
    <cfRule type="expression" dxfId="2279" priority="1771">
      <formula>IF(RIGHT(TEXT(AU475,"0.#"),1)=".",FALSE,TRUE)</formula>
    </cfRule>
    <cfRule type="expression" dxfId="2278" priority="1772">
      <formula>IF(RIGHT(TEXT(AU475,"0.#"),1)=".",TRUE,FALSE)</formula>
    </cfRule>
  </conditionalFormatting>
  <conditionalFormatting sqref="AU473">
    <cfRule type="expression" dxfId="2277" priority="1775">
      <formula>IF(RIGHT(TEXT(AU473,"0.#"),1)=".",FALSE,TRUE)</formula>
    </cfRule>
    <cfRule type="expression" dxfId="2276" priority="1776">
      <formula>IF(RIGHT(TEXT(AU473,"0.#"),1)=".",TRUE,FALSE)</formula>
    </cfRule>
  </conditionalFormatting>
  <conditionalFormatting sqref="AU474">
    <cfRule type="expression" dxfId="2275" priority="1773">
      <formula>IF(RIGHT(TEXT(AU474,"0.#"),1)=".",FALSE,TRUE)</formula>
    </cfRule>
    <cfRule type="expression" dxfId="2274" priority="1774">
      <formula>IF(RIGHT(TEXT(AU474,"0.#"),1)=".",TRUE,FALSE)</formula>
    </cfRule>
  </conditionalFormatting>
  <conditionalFormatting sqref="AI475">
    <cfRule type="expression" dxfId="2273" priority="1765">
      <formula>IF(RIGHT(TEXT(AI475,"0.#"),1)=".",FALSE,TRUE)</formula>
    </cfRule>
    <cfRule type="expression" dxfId="2272" priority="1766">
      <formula>IF(RIGHT(TEXT(AI475,"0.#"),1)=".",TRUE,FALSE)</formula>
    </cfRule>
  </conditionalFormatting>
  <conditionalFormatting sqref="AI473">
    <cfRule type="expression" dxfId="2271" priority="1769">
      <formula>IF(RIGHT(TEXT(AI473,"0.#"),1)=".",FALSE,TRUE)</formula>
    </cfRule>
    <cfRule type="expression" dxfId="2270" priority="1770">
      <formula>IF(RIGHT(TEXT(AI473,"0.#"),1)=".",TRUE,FALSE)</formula>
    </cfRule>
  </conditionalFormatting>
  <conditionalFormatting sqref="AI474">
    <cfRule type="expression" dxfId="2269" priority="1767">
      <formula>IF(RIGHT(TEXT(AI474,"0.#"),1)=".",FALSE,TRUE)</formula>
    </cfRule>
    <cfRule type="expression" dxfId="2268" priority="1768">
      <formula>IF(RIGHT(TEXT(AI474,"0.#"),1)=".",TRUE,FALSE)</formula>
    </cfRule>
  </conditionalFormatting>
  <conditionalFormatting sqref="AQ473">
    <cfRule type="expression" dxfId="2267" priority="1759">
      <formula>IF(RIGHT(TEXT(AQ473,"0.#"),1)=".",FALSE,TRUE)</formula>
    </cfRule>
    <cfRule type="expression" dxfId="2266" priority="1760">
      <formula>IF(RIGHT(TEXT(AQ473,"0.#"),1)=".",TRUE,FALSE)</formula>
    </cfRule>
  </conditionalFormatting>
  <conditionalFormatting sqref="AQ474">
    <cfRule type="expression" dxfId="2265" priority="1763">
      <formula>IF(RIGHT(TEXT(AQ474,"0.#"),1)=".",FALSE,TRUE)</formula>
    </cfRule>
    <cfRule type="expression" dxfId="2264" priority="1764">
      <formula>IF(RIGHT(TEXT(AQ474,"0.#"),1)=".",TRUE,FALSE)</formula>
    </cfRule>
  </conditionalFormatting>
  <conditionalFormatting sqref="AQ475">
    <cfRule type="expression" dxfId="2263" priority="1761">
      <formula>IF(RIGHT(TEXT(AQ475,"0.#"),1)=".",FALSE,TRUE)</formula>
    </cfRule>
    <cfRule type="expression" dxfId="2262" priority="1762">
      <formula>IF(RIGHT(TEXT(AQ475,"0.#"),1)=".",TRUE,FALSE)</formula>
    </cfRule>
  </conditionalFormatting>
  <conditionalFormatting sqref="AE480">
    <cfRule type="expression" dxfId="2261" priority="1753">
      <formula>IF(RIGHT(TEXT(AE480,"0.#"),1)=".",FALSE,TRUE)</formula>
    </cfRule>
    <cfRule type="expression" dxfId="2260" priority="1754">
      <formula>IF(RIGHT(TEXT(AE480,"0.#"),1)=".",TRUE,FALSE)</formula>
    </cfRule>
  </conditionalFormatting>
  <conditionalFormatting sqref="AE478">
    <cfRule type="expression" dxfId="2259" priority="1757">
      <formula>IF(RIGHT(TEXT(AE478,"0.#"),1)=".",FALSE,TRUE)</formula>
    </cfRule>
    <cfRule type="expression" dxfId="2258" priority="1758">
      <formula>IF(RIGHT(TEXT(AE478,"0.#"),1)=".",TRUE,FALSE)</formula>
    </cfRule>
  </conditionalFormatting>
  <conditionalFormatting sqref="AE479">
    <cfRule type="expression" dxfId="2257" priority="1755">
      <formula>IF(RIGHT(TEXT(AE479,"0.#"),1)=".",FALSE,TRUE)</formula>
    </cfRule>
    <cfRule type="expression" dxfId="2256" priority="1756">
      <formula>IF(RIGHT(TEXT(AE479,"0.#"),1)=".",TRUE,FALSE)</formula>
    </cfRule>
  </conditionalFormatting>
  <conditionalFormatting sqref="AM480">
    <cfRule type="expression" dxfId="2255" priority="1747">
      <formula>IF(RIGHT(TEXT(AM480,"0.#"),1)=".",FALSE,TRUE)</formula>
    </cfRule>
    <cfRule type="expression" dxfId="2254" priority="1748">
      <formula>IF(RIGHT(TEXT(AM480,"0.#"),1)=".",TRUE,FALSE)</formula>
    </cfRule>
  </conditionalFormatting>
  <conditionalFormatting sqref="AM478">
    <cfRule type="expression" dxfId="2253" priority="1751">
      <formula>IF(RIGHT(TEXT(AM478,"0.#"),1)=".",FALSE,TRUE)</formula>
    </cfRule>
    <cfRule type="expression" dxfId="2252" priority="1752">
      <formula>IF(RIGHT(TEXT(AM478,"0.#"),1)=".",TRUE,FALSE)</formula>
    </cfRule>
  </conditionalFormatting>
  <conditionalFormatting sqref="AM479">
    <cfRule type="expression" dxfId="2251" priority="1749">
      <formula>IF(RIGHT(TEXT(AM479,"0.#"),1)=".",FALSE,TRUE)</formula>
    </cfRule>
    <cfRule type="expression" dxfId="2250" priority="1750">
      <formula>IF(RIGHT(TEXT(AM479,"0.#"),1)=".",TRUE,FALSE)</formula>
    </cfRule>
  </conditionalFormatting>
  <conditionalFormatting sqref="AU480">
    <cfRule type="expression" dxfId="2249" priority="1741">
      <formula>IF(RIGHT(TEXT(AU480,"0.#"),1)=".",FALSE,TRUE)</formula>
    </cfRule>
    <cfRule type="expression" dxfId="2248" priority="1742">
      <formula>IF(RIGHT(TEXT(AU480,"0.#"),1)=".",TRUE,FALSE)</formula>
    </cfRule>
  </conditionalFormatting>
  <conditionalFormatting sqref="AU478">
    <cfRule type="expression" dxfId="2247" priority="1745">
      <formula>IF(RIGHT(TEXT(AU478,"0.#"),1)=".",FALSE,TRUE)</formula>
    </cfRule>
    <cfRule type="expression" dxfId="2246" priority="1746">
      <formula>IF(RIGHT(TEXT(AU478,"0.#"),1)=".",TRUE,FALSE)</formula>
    </cfRule>
  </conditionalFormatting>
  <conditionalFormatting sqref="AU479">
    <cfRule type="expression" dxfId="2245" priority="1743">
      <formula>IF(RIGHT(TEXT(AU479,"0.#"),1)=".",FALSE,TRUE)</formula>
    </cfRule>
    <cfRule type="expression" dxfId="2244" priority="1744">
      <formula>IF(RIGHT(TEXT(AU479,"0.#"),1)=".",TRUE,FALSE)</formula>
    </cfRule>
  </conditionalFormatting>
  <conditionalFormatting sqref="AI480">
    <cfRule type="expression" dxfId="2243" priority="1735">
      <formula>IF(RIGHT(TEXT(AI480,"0.#"),1)=".",FALSE,TRUE)</formula>
    </cfRule>
    <cfRule type="expression" dxfId="2242" priority="1736">
      <formula>IF(RIGHT(TEXT(AI480,"0.#"),1)=".",TRUE,FALSE)</formula>
    </cfRule>
  </conditionalFormatting>
  <conditionalFormatting sqref="AI478">
    <cfRule type="expression" dxfId="2241" priority="1739">
      <formula>IF(RIGHT(TEXT(AI478,"0.#"),1)=".",FALSE,TRUE)</formula>
    </cfRule>
    <cfRule type="expression" dxfId="2240" priority="1740">
      <formula>IF(RIGHT(TEXT(AI478,"0.#"),1)=".",TRUE,FALSE)</formula>
    </cfRule>
  </conditionalFormatting>
  <conditionalFormatting sqref="AI479">
    <cfRule type="expression" dxfId="2239" priority="1737">
      <formula>IF(RIGHT(TEXT(AI479,"0.#"),1)=".",FALSE,TRUE)</formula>
    </cfRule>
    <cfRule type="expression" dxfId="2238" priority="1738">
      <formula>IF(RIGHT(TEXT(AI479,"0.#"),1)=".",TRUE,FALSE)</formula>
    </cfRule>
  </conditionalFormatting>
  <conditionalFormatting sqref="AQ478">
    <cfRule type="expression" dxfId="2237" priority="1729">
      <formula>IF(RIGHT(TEXT(AQ478,"0.#"),1)=".",FALSE,TRUE)</formula>
    </cfRule>
    <cfRule type="expression" dxfId="2236" priority="1730">
      <formula>IF(RIGHT(TEXT(AQ478,"0.#"),1)=".",TRUE,FALSE)</formula>
    </cfRule>
  </conditionalFormatting>
  <conditionalFormatting sqref="AQ479">
    <cfRule type="expression" dxfId="2235" priority="1733">
      <formula>IF(RIGHT(TEXT(AQ479,"0.#"),1)=".",FALSE,TRUE)</formula>
    </cfRule>
    <cfRule type="expression" dxfId="2234" priority="1734">
      <formula>IF(RIGHT(TEXT(AQ479,"0.#"),1)=".",TRUE,FALSE)</formula>
    </cfRule>
  </conditionalFormatting>
  <conditionalFormatting sqref="AQ480">
    <cfRule type="expression" dxfId="2233" priority="1731">
      <formula>IF(RIGHT(TEXT(AQ480,"0.#"),1)=".",FALSE,TRUE)</formula>
    </cfRule>
    <cfRule type="expression" dxfId="2232" priority="1732">
      <formula>IF(RIGHT(TEXT(AQ480,"0.#"),1)=".",TRUE,FALSE)</formula>
    </cfRule>
  </conditionalFormatting>
  <conditionalFormatting sqref="AM47">
    <cfRule type="expression" dxfId="2231" priority="2023">
      <formula>IF(RIGHT(TEXT(AM47,"0.#"),1)=".",FALSE,TRUE)</formula>
    </cfRule>
    <cfRule type="expression" dxfId="2230" priority="2024">
      <formula>IF(RIGHT(TEXT(AM47,"0.#"),1)=".",TRUE,FALSE)</formula>
    </cfRule>
  </conditionalFormatting>
  <conditionalFormatting sqref="AI46">
    <cfRule type="expression" dxfId="2229" priority="2027">
      <formula>IF(RIGHT(TEXT(AI46,"0.#"),1)=".",FALSE,TRUE)</formula>
    </cfRule>
    <cfRule type="expression" dxfId="2228" priority="2028">
      <formula>IF(RIGHT(TEXT(AI46,"0.#"),1)=".",TRUE,FALSE)</formula>
    </cfRule>
  </conditionalFormatting>
  <conditionalFormatting sqref="AM46">
    <cfRule type="expression" dxfId="2227" priority="2025">
      <formula>IF(RIGHT(TEXT(AM46,"0.#"),1)=".",FALSE,TRUE)</formula>
    </cfRule>
    <cfRule type="expression" dxfId="2226" priority="2026">
      <formula>IF(RIGHT(TEXT(AM46,"0.#"),1)=".",TRUE,FALSE)</formula>
    </cfRule>
  </conditionalFormatting>
  <conditionalFormatting sqref="AU46:AU48">
    <cfRule type="expression" dxfId="2225" priority="2017">
      <formula>IF(RIGHT(TEXT(AU46,"0.#"),1)=".",FALSE,TRUE)</formula>
    </cfRule>
    <cfRule type="expression" dxfId="2224" priority="2018">
      <formula>IF(RIGHT(TEXT(AU46,"0.#"),1)=".",TRUE,FALSE)</formula>
    </cfRule>
  </conditionalFormatting>
  <conditionalFormatting sqref="AM48">
    <cfRule type="expression" dxfId="2223" priority="2021">
      <formula>IF(RIGHT(TEXT(AM48,"0.#"),1)=".",FALSE,TRUE)</formula>
    </cfRule>
    <cfRule type="expression" dxfId="2222" priority="2022">
      <formula>IF(RIGHT(TEXT(AM48,"0.#"),1)=".",TRUE,FALSE)</formula>
    </cfRule>
  </conditionalFormatting>
  <conditionalFormatting sqref="AQ46:AQ48">
    <cfRule type="expression" dxfId="2221" priority="2019">
      <formula>IF(RIGHT(TEXT(AQ46,"0.#"),1)=".",FALSE,TRUE)</formula>
    </cfRule>
    <cfRule type="expression" dxfId="2220" priority="2020">
      <formula>IF(RIGHT(TEXT(AQ46,"0.#"),1)=".",TRUE,FALSE)</formula>
    </cfRule>
  </conditionalFormatting>
  <conditionalFormatting sqref="AE146:AE147 AI146:AI147 AM146:AM147 AQ146:AQ147 AU146:AU147">
    <cfRule type="expression" dxfId="2219" priority="2011">
      <formula>IF(RIGHT(TEXT(AE146,"0.#"),1)=".",FALSE,TRUE)</formula>
    </cfRule>
    <cfRule type="expression" dxfId="2218" priority="2012">
      <formula>IF(RIGHT(TEXT(AE146,"0.#"),1)=".",TRUE,FALSE)</formula>
    </cfRule>
  </conditionalFormatting>
  <conditionalFormatting sqref="AE138:AE139 AI138:AI139 AM138:AM139 AQ138:AQ139 AU138:AU139">
    <cfRule type="expression" dxfId="2217" priority="2015">
      <formula>IF(RIGHT(TEXT(AE138,"0.#"),1)=".",FALSE,TRUE)</formula>
    </cfRule>
    <cfRule type="expression" dxfId="2216" priority="2016">
      <formula>IF(RIGHT(TEXT(AE138,"0.#"),1)=".",TRUE,FALSE)</formula>
    </cfRule>
  </conditionalFormatting>
  <conditionalFormatting sqref="AE142:AE143 AI142:AI143 AM142:AM143 AQ142:AQ143 AU142:AU143">
    <cfRule type="expression" dxfId="2215" priority="2013">
      <formula>IF(RIGHT(TEXT(AE142,"0.#"),1)=".",FALSE,TRUE)</formula>
    </cfRule>
    <cfRule type="expression" dxfId="2214" priority="2014">
      <formula>IF(RIGHT(TEXT(AE142,"0.#"),1)=".",TRUE,FALSE)</formula>
    </cfRule>
  </conditionalFormatting>
  <conditionalFormatting sqref="AE198:AE199 AI198:AI199 AM198:AM199 AQ198:AQ199 AU198:AU199">
    <cfRule type="expression" dxfId="2213" priority="2005">
      <formula>IF(RIGHT(TEXT(AE198,"0.#"),1)=".",FALSE,TRUE)</formula>
    </cfRule>
    <cfRule type="expression" dxfId="2212" priority="2006">
      <formula>IF(RIGHT(TEXT(AE198,"0.#"),1)=".",TRUE,FALSE)</formula>
    </cfRule>
  </conditionalFormatting>
  <conditionalFormatting sqref="AE150:AE151 AI150:AI151 AM150:AM151 AQ150:AQ151 AU150:AU151">
    <cfRule type="expression" dxfId="2211" priority="2009">
      <formula>IF(RIGHT(TEXT(AE150,"0.#"),1)=".",FALSE,TRUE)</formula>
    </cfRule>
    <cfRule type="expression" dxfId="2210" priority="2010">
      <formula>IF(RIGHT(TEXT(AE150,"0.#"),1)=".",TRUE,FALSE)</formula>
    </cfRule>
  </conditionalFormatting>
  <conditionalFormatting sqref="AE194:AE195 AI194:AI195 AM194:AM195 AQ194:AQ195 AU194:AU195">
    <cfRule type="expression" dxfId="2209" priority="2007">
      <formula>IF(RIGHT(TEXT(AE194,"0.#"),1)=".",FALSE,TRUE)</formula>
    </cfRule>
    <cfRule type="expression" dxfId="2208" priority="2008">
      <formula>IF(RIGHT(TEXT(AE194,"0.#"),1)=".",TRUE,FALSE)</formula>
    </cfRule>
  </conditionalFormatting>
  <conditionalFormatting sqref="AE210:AE211 AI210:AI211 AM210:AM211 AQ210:AQ211 AU210:AU211">
    <cfRule type="expression" dxfId="2207" priority="1999">
      <formula>IF(RIGHT(TEXT(AE210,"0.#"),1)=".",FALSE,TRUE)</formula>
    </cfRule>
    <cfRule type="expression" dxfId="2206" priority="2000">
      <formula>IF(RIGHT(TEXT(AE210,"0.#"),1)=".",TRUE,FALSE)</formula>
    </cfRule>
  </conditionalFormatting>
  <conditionalFormatting sqref="AE202:AE203 AI202:AI203 AM202:AM203 AQ202:AQ203 AU202:AU203">
    <cfRule type="expression" dxfId="2205" priority="2003">
      <formula>IF(RIGHT(TEXT(AE202,"0.#"),1)=".",FALSE,TRUE)</formula>
    </cfRule>
    <cfRule type="expression" dxfId="2204" priority="2004">
      <formula>IF(RIGHT(TEXT(AE202,"0.#"),1)=".",TRUE,FALSE)</formula>
    </cfRule>
  </conditionalFormatting>
  <conditionalFormatting sqref="AE206:AE207 AI206:AI207 AM206:AM207 AQ206:AQ207 AU206:AU207">
    <cfRule type="expression" dxfId="2203" priority="2001">
      <formula>IF(RIGHT(TEXT(AE206,"0.#"),1)=".",FALSE,TRUE)</formula>
    </cfRule>
    <cfRule type="expression" dxfId="2202" priority="2002">
      <formula>IF(RIGHT(TEXT(AE206,"0.#"),1)=".",TRUE,FALSE)</formula>
    </cfRule>
  </conditionalFormatting>
  <conditionalFormatting sqref="AE262:AE263 AI262:AI263 AM262:AM263 AQ262:AQ263 AU262:AU263">
    <cfRule type="expression" dxfId="2201" priority="1993">
      <formula>IF(RIGHT(TEXT(AE262,"0.#"),1)=".",FALSE,TRUE)</formula>
    </cfRule>
    <cfRule type="expression" dxfId="2200" priority="1994">
      <formula>IF(RIGHT(TEXT(AE262,"0.#"),1)=".",TRUE,FALSE)</formula>
    </cfRule>
  </conditionalFormatting>
  <conditionalFormatting sqref="AE254:AE255 AI254:AI255 AM254:AM255 AQ254:AQ255 AU254:AU255">
    <cfRule type="expression" dxfId="2199" priority="1997">
      <formula>IF(RIGHT(TEXT(AE254,"0.#"),1)=".",FALSE,TRUE)</formula>
    </cfRule>
    <cfRule type="expression" dxfId="2198" priority="1998">
      <formula>IF(RIGHT(TEXT(AE254,"0.#"),1)=".",TRUE,FALSE)</formula>
    </cfRule>
  </conditionalFormatting>
  <conditionalFormatting sqref="AE258:AE259 AI258:AI259 AM258:AM259 AQ258:AQ259 AU258:AU259">
    <cfRule type="expression" dxfId="2197" priority="1995">
      <formula>IF(RIGHT(TEXT(AE258,"0.#"),1)=".",FALSE,TRUE)</formula>
    </cfRule>
    <cfRule type="expression" dxfId="2196" priority="1996">
      <formula>IF(RIGHT(TEXT(AE258,"0.#"),1)=".",TRUE,FALSE)</formula>
    </cfRule>
  </conditionalFormatting>
  <conditionalFormatting sqref="AE314:AE315 AI314:AI315 AM314:AM315 AQ314:AQ315 AU314:AU315">
    <cfRule type="expression" dxfId="2195" priority="1987">
      <formula>IF(RIGHT(TEXT(AE314,"0.#"),1)=".",FALSE,TRUE)</formula>
    </cfRule>
    <cfRule type="expression" dxfId="2194" priority="1988">
      <formula>IF(RIGHT(TEXT(AE314,"0.#"),1)=".",TRUE,FALSE)</formula>
    </cfRule>
  </conditionalFormatting>
  <conditionalFormatting sqref="AE266:AE267 AI266:AI267 AM266:AM267 AQ266:AQ267 AU266:AU267">
    <cfRule type="expression" dxfId="2193" priority="1991">
      <formula>IF(RIGHT(TEXT(AE266,"0.#"),1)=".",FALSE,TRUE)</formula>
    </cfRule>
    <cfRule type="expression" dxfId="2192" priority="1992">
      <formula>IF(RIGHT(TEXT(AE266,"0.#"),1)=".",TRUE,FALSE)</formula>
    </cfRule>
  </conditionalFormatting>
  <conditionalFormatting sqref="AE270:AE271 AI270:AI271 AM270:AM271 AQ270:AQ271 AU270:AU271">
    <cfRule type="expression" dxfId="2191" priority="1989">
      <formula>IF(RIGHT(TEXT(AE270,"0.#"),1)=".",FALSE,TRUE)</formula>
    </cfRule>
    <cfRule type="expression" dxfId="2190" priority="1990">
      <formula>IF(RIGHT(TEXT(AE270,"0.#"),1)=".",TRUE,FALSE)</formula>
    </cfRule>
  </conditionalFormatting>
  <conditionalFormatting sqref="AE326:AE327 AI326:AI327 AM326:AM327 AQ326:AQ327 AU326:AU327">
    <cfRule type="expression" dxfId="2189" priority="1981">
      <formula>IF(RIGHT(TEXT(AE326,"0.#"),1)=".",FALSE,TRUE)</formula>
    </cfRule>
    <cfRule type="expression" dxfId="2188" priority="1982">
      <formula>IF(RIGHT(TEXT(AE326,"0.#"),1)=".",TRUE,FALSE)</formula>
    </cfRule>
  </conditionalFormatting>
  <conditionalFormatting sqref="AE318:AE319 AI318:AI319 AM318:AM319 AQ318:AQ319 AU318:AU319">
    <cfRule type="expression" dxfId="2187" priority="1985">
      <formula>IF(RIGHT(TEXT(AE318,"0.#"),1)=".",FALSE,TRUE)</formula>
    </cfRule>
    <cfRule type="expression" dxfId="2186" priority="1986">
      <formula>IF(RIGHT(TEXT(AE318,"0.#"),1)=".",TRUE,FALSE)</formula>
    </cfRule>
  </conditionalFormatting>
  <conditionalFormatting sqref="AE322:AE323 AI322:AI323 AM322:AM323 AQ322:AQ323 AU322:AU323">
    <cfRule type="expression" dxfId="2185" priority="1983">
      <formula>IF(RIGHT(TEXT(AE322,"0.#"),1)=".",FALSE,TRUE)</formula>
    </cfRule>
    <cfRule type="expression" dxfId="2184" priority="1984">
      <formula>IF(RIGHT(TEXT(AE322,"0.#"),1)=".",TRUE,FALSE)</formula>
    </cfRule>
  </conditionalFormatting>
  <conditionalFormatting sqref="AE378:AE379 AI378:AI379 AM378:AM379 AQ378:AQ379 AU378:AU379">
    <cfRule type="expression" dxfId="2183" priority="1975">
      <formula>IF(RIGHT(TEXT(AE378,"0.#"),1)=".",FALSE,TRUE)</formula>
    </cfRule>
    <cfRule type="expression" dxfId="2182" priority="1976">
      <formula>IF(RIGHT(TEXT(AE378,"0.#"),1)=".",TRUE,FALSE)</formula>
    </cfRule>
  </conditionalFormatting>
  <conditionalFormatting sqref="AE330:AE331 AI330:AI331 AM330:AM331 AQ330:AQ331 AU330:AU331">
    <cfRule type="expression" dxfId="2181" priority="1979">
      <formula>IF(RIGHT(TEXT(AE330,"0.#"),1)=".",FALSE,TRUE)</formula>
    </cfRule>
    <cfRule type="expression" dxfId="2180" priority="1980">
      <formula>IF(RIGHT(TEXT(AE330,"0.#"),1)=".",TRUE,FALSE)</formula>
    </cfRule>
  </conditionalFormatting>
  <conditionalFormatting sqref="AE374:AE375 AI374:AI375 AM374:AM375 AQ374:AQ375 AU374:AU375">
    <cfRule type="expression" dxfId="2179" priority="1977">
      <formula>IF(RIGHT(TEXT(AE374,"0.#"),1)=".",FALSE,TRUE)</formula>
    </cfRule>
    <cfRule type="expression" dxfId="2178" priority="1978">
      <formula>IF(RIGHT(TEXT(AE374,"0.#"),1)=".",TRUE,FALSE)</formula>
    </cfRule>
  </conditionalFormatting>
  <conditionalFormatting sqref="AE390:AE391 AI390:AI391 AM390:AM391 AQ390:AQ391 AU390:AU391">
    <cfRule type="expression" dxfId="2177" priority="1969">
      <formula>IF(RIGHT(TEXT(AE390,"0.#"),1)=".",FALSE,TRUE)</formula>
    </cfRule>
    <cfRule type="expression" dxfId="2176" priority="1970">
      <formula>IF(RIGHT(TEXT(AE390,"0.#"),1)=".",TRUE,FALSE)</formula>
    </cfRule>
  </conditionalFormatting>
  <conditionalFormatting sqref="AE382:AE383 AI382:AI383 AM382:AM383 AQ382:AQ383 AU382:AU383">
    <cfRule type="expression" dxfId="2175" priority="1973">
      <formula>IF(RIGHT(TEXT(AE382,"0.#"),1)=".",FALSE,TRUE)</formula>
    </cfRule>
    <cfRule type="expression" dxfId="2174" priority="1974">
      <formula>IF(RIGHT(TEXT(AE382,"0.#"),1)=".",TRUE,FALSE)</formula>
    </cfRule>
  </conditionalFormatting>
  <conditionalFormatting sqref="AE386:AE387 AI386:AI387 AM386:AM387 AQ386:AQ387 AU386:AU387">
    <cfRule type="expression" dxfId="2173" priority="1971">
      <formula>IF(RIGHT(TEXT(AE386,"0.#"),1)=".",FALSE,TRUE)</formula>
    </cfRule>
    <cfRule type="expression" dxfId="2172" priority="1972">
      <formula>IF(RIGHT(TEXT(AE386,"0.#"),1)=".",TRUE,FALSE)</formula>
    </cfRule>
  </conditionalFormatting>
  <conditionalFormatting sqref="AE440">
    <cfRule type="expression" dxfId="2171" priority="1963">
      <formula>IF(RIGHT(TEXT(AE440,"0.#"),1)=".",FALSE,TRUE)</formula>
    </cfRule>
    <cfRule type="expression" dxfId="2170" priority="1964">
      <formula>IF(RIGHT(TEXT(AE440,"0.#"),1)=".",TRUE,FALSE)</formula>
    </cfRule>
  </conditionalFormatting>
  <conditionalFormatting sqref="AE438">
    <cfRule type="expression" dxfId="2169" priority="1967">
      <formula>IF(RIGHT(TEXT(AE438,"0.#"),1)=".",FALSE,TRUE)</formula>
    </cfRule>
    <cfRule type="expression" dxfId="2168" priority="1968">
      <formula>IF(RIGHT(TEXT(AE438,"0.#"),1)=".",TRUE,FALSE)</formula>
    </cfRule>
  </conditionalFormatting>
  <conditionalFormatting sqref="AE439">
    <cfRule type="expression" dxfId="2167" priority="1965">
      <formula>IF(RIGHT(TEXT(AE439,"0.#"),1)=".",FALSE,TRUE)</formula>
    </cfRule>
    <cfRule type="expression" dxfId="2166" priority="1966">
      <formula>IF(RIGHT(TEXT(AE439,"0.#"),1)=".",TRUE,FALSE)</formula>
    </cfRule>
  </conditionalFormatting>
  <conditionalFormatting sqref="AM440">
    <cfRule type="expression" dxfId="2165" priority="1957">
      <formula>IF(RIGHT(TEXT(AM440,"0.#"),1)=".",FALSE,TRUE)</formula>
    </cfRule>
    <cfRule type="expression" dxfId="2164" priority="1958">
      <formula>IF(RIGHT(TEXT(AM440,"0.#"),1)=".",TRUE,FALSE)</formula>
    </cfRule>
  </conditionalFormatting>
  <conditionalFormatting sqref="AM438">
    <cfRule type="expression" dxfId="2163" priority="1961">
      <formula>IF(RIGHT(TEXT(AM438,"0.#"),1)=".",FALSE,TRUE)</formula>
    </cfRule>
    <cfRule type="expression" dxfId="2162" priority="1962">
      <formula>IF(RIGHT(TEXT(AM438,"0.#"),1)=".",TRUE,FALSE)</formula>
    </cfRule>
  </conditionalFormatting>
  <conditionalFormatting sqref="AM439">
    <cfRule type="expression" dxfId="2161" priority="1959">
      <formula>IF(RIGHT(TEXT(AM439,"0.#"),1)=".",FALSE,TRUE)</formula>
    </cfRule>
    <cfRule type="expression" dxfId="2160" priority="1960">
      <formula>IF(RIGHT(TEXT(AM439,"0.#"),1)=".",TRUE,FALSE)</formula>
    </cfRule>
  </conditionalFormatting>
  <conditionalFormatting sqref="AU440">
    <cfRule type="expression" dxfId="2159" priority="1951">
      <formula>IF(RIGHT(TEXT(AU440,"0.#"),1)=".",FALSE,TRUE)</formula>
    </cfRule>
    <cfRule type="expression" dxfId="2158" priority="1952">
      <formula>IF(RIGHT(TEXT(AU440,"0.#"),1)=".",TRUE,FALSE)</formula>
    </cfRule>
  </conditionalFormatting>
  <conditionalFormatting sqref="AU438">
    <cfRule type="expression" dxfId="2157" priority="1955">
      <formula>IF(RIGHT(TEXT(AU438,"0.#"),1)=".",FALSE,TRUE)</formula>
    </cfRule>
    <cfRule type="expression" dxfId="2156" priority="1956">
      <formula>IF(RIGHT(TEXT(AU438,"0.#"),1)=".",TRUE,FALSE)</formula>
    </cfRule>
  </conditionalFormatting>
  <conditionalFormatting sqref="AU439">
    <cfRule type="expression" dxfId="2155" priority="1953">
      <formula>IF(RIGHT(TEXT(AU439,"0.#"),1)=".",FALSE,TRUE)</formula>
    </cfRule>
    <cfRule type="expression" dxfId="2154" priority="1954">
      <formula>IF(RIGHT(TEXT(AU439,"0.#"),1)=".",TRUE,FALSE)</formula>
    </cfRule>
  </conditionalFormatting>
  <conditionalFormatting sqref="AI440">
    <cfRule type="expression" dxfId="2153" priority="1945">
      <formula>IF(RIGHT(TEXT(AI440,"0.#"),1)=".",FALSE,TRUE)</formula>
    </cfRule>
    <cfRule type="expression" dxfId="2152" priority="1946">
      <formula>IF(RIGHT(TEXT(AI440,"0.#"),1)=".",TRUE,FALSE)</formula>
    </cfRule>
  </conditionalFormatting>
  <conditionalFormatting sqref="AI438">
    <cfRule type="expression" dxfId="2151" priority="1949">
      <formula>IF(RIGHT(TEXT(AI438,"0.#"),1)=".",FALSE,TRUE)</formula>
    </cfRule>
    <cfRule type="expression" dxfId="2150" priority="1950">
      <formula>IF(RIGHT(TEXT(AI438,"0.#"),1)=".",TRUE,FALSE)</formula>
    </cfRule>
  </conditionalFormatting>
  <conditionalFormatting sqref="AI439">
    <cfRule type="expression" dxfId="2149" priority="1947">
      <formula>IF(RIGHT(TEXT(AI439,"0.#"),1)=".",FALSE,TRUE)</formula>
    </cfRule>
    <cfRule type="expression" dxfId="2148" priority="1948">
      <formula>IF(RIGHT(TEXT(AI439,"0.#"),1)=".",TRUE,FALSE)</formula>
    </cfRule>
  </conditionalFormatting>
  <conditionalFormatting sqref="AQ438">
    <cfRule type="expression" dxfId="2147" priority="1939">
      <formula>IF(RIGHT(TEXT(AQ438,"0.#"),1)=".",FALSE,TRUE)</formula>
    </cfRule>
    <cfRule type="expression" dxfId="2146" priority="1940">
      <formula>IF(RIGHT(TEXT(AQ438,"0.#"),1)=".",TRUE,FALSE)</formula>
    </cfRule>
  </conditionalFormatting>
  <conditionalFormatting sqref="AQ439">
    <cfRule type="expression" dxfId="2145" priority="1943">
      <formula>IF(RIGHT(TEXT(AQ439,"0.#"),1)=".",FALSE,TRUE)</formula>
    </cfRule>
    <cfRule type="expression" dxfId="2144" priority="1944">
      <formula>IF(RIGHT(TEXT(AQ439,"0.#"),1)=".",TRUE,FALSE)</formula>
    </cfRule>
  </conditionalFormatting>
  <conditionalFormatting sqref="AQ440">
    <cfRule type="expression" dxfId="2143" priority="1941">
      <formula>IF(RIGHT(TEXT(AQ440,"0.#"),1)=".",FALSE,TRUE)</formula>
    </cfRule>
    <cfRule type="expression" dxfId="2142" priority="1942">
      <formula>IF(RIGHT(TEXT(AQ440,"0.#"),1)=".",TRUE,FALSE)</formula>
    </cfRule>
  </conditionalFormatting>
  <conditionalFormatting sqref="AE445">
    <cfRule type="expression" dxfId="2141" priority="1933">
      <formula>IF(RIGHT(TEXT(AE445,"0.#"),1)=".",FALSE,TRUE)</formula>
    </cfRule>
    <cfRule type="expression" dxfId="2140" priority="1934">
      <formula>IF(RIGHT(TEXT(AE445,"0.#"),1)=".",TRUE,FALSE)</formula>
    </cfRule>
  </conditionalFormatting>
  <conditionalFormatting sqref="AE443">
    <cfRule type="expression" dxfId="2139" priority="1937">
      <formula>IF(RIGHT(TEXT(AE443,"0.#"),1)=".",FALSE,TRUE)</formula>
    </cfRule>
    <cfRule type="expression" dxfId="2138" priority="1938">
      <formula>IF(RIGHT(TEXT(AE443,"0.#"),1)=".",TRUE,FALSE)</formula>
    </cfRule>
  </conditionalFormatting>
  <conditionalFormatting sqref="AE444">
    <cfRule type="expression" dxfId="2137" priority="1935">
      <formula>IF(RIGHT(TEXT(AE444,"0.#"),1)=".",FALSE,TRUE)</formula>
    </cfRule>
    <cfRule type="expression" dxfId="2136" priority="1936">
      <formula>IF(RIGHT(TEXT(AE444,"0.#"),1)=".",TRUE,FALSE)</formula>
    </cfRule>
  </conditionalFormatting>
  <conditionalFormatting sqref="AM445">
    <cfRule type="expression" dxfId="2135" priority="1927">
      <formula>IF(RIGHT(TEXT(AM445,"0.#"),1)=".",FALSE,TRUE)</formula>
    </cfRule>
    <cfRule type="expression" dxfId="2134" priority="1928">
      <formula>IF(RIGHT(TEXT(AM445,"0.#"),1)=".",TRUE,FALSE)</formula>
    </cfRule>
  </conditionalFormatting>
  <conditionalFormatting sqref="AM443">
    <cfRule type="expression" dxfId="2133" priority="1931">
      <formula>IF(RIGHT(TEXT(AM443,"0.#"),1)=".",FALSE,TRUE)</formula>
    </cfRule>
    <cfRule type="expression" dxfId="2132" priority="1932">
      <formula>IF(RIGHT(TEXT(AM443,"0.#"),1)=".",TRUE,FALSE)</formula>
    </cfRule>
  </conditionalFormatting>
  <conditionalFormatting sqref="AM444">
    <cfRule type="expression" dxfId="2131" priority="1929">
      <formula>IF(RIGHT(TEXT(AM444,"0.#"),1)=".",FALSE,TRUE)</formula>
    </cfRule>
    <cfRule type="expression" dxfId="2130" priority="1930">
      <formula>IF(RIGHT(TEXT(AM444,"0.#"),1)=".",TRUE,FALSE)</formula>
    </cfRule>
  </conditionalFormatting>
  <conditionalFormatting sqref="AU445">
    <cfRule type="expression" dxfId="2129" priority="1921">
      <formula>IF(RIGHT(TEXT(AU445,"0.#"),1)=".",FALSE,TRUE)</formula>
    </cfRule>
    <cfRule type="expression" dxfId="2128" priority="1922">
      <formula>IF(RIGHT(TEXT(AU445,"0.#"),1)=".",TRUE,FALSE)</formula>
    </cfRule>
  </conditionalFormatting>
  <conditionalFormatting sqref="AU443">
    <cfRule type="expression" dxfId="2127" priority="1925">
      <formula>IF(RIGHT(TEXT(AU443,"0.#"),1)=".",FALSE,TRUE)</formula>
    </cfRule>
    <cfRule type="expression" dxfId="2126" priority="1926">
      <formula>IF(RIGHT(TEXT(AU443,"0.#"),1)=".",TRUE,FALSE)</formula>
    </cfRule>
  </conditionalFormatting>
  <conditionalFormatting sqref="AU444">
    <cfRule type="expression" dxfId="2125" priority="1923">
      <formula>IF(RIGHT(TEXT(AU444,"0.#"),1)=".",FALSE,TRUE)</formula>
    </cfRule>
    <cfRule type="expression" dxfId="2124" priority="1924">
      <formula>IF(RIGHT(TEXT(AU444,"0.#"),1)=".",TRUE,FALSE)</formula>
    </cfRule>
  </conditionalFormatting>
  <conditionalFormatting sqref="AI445">
    <cfRule type="expression" dxfId="2123" priority="1915">
      <formula>IF(RIGHT(TEXT(AI445,"0.#"),1)=".",FALSE,TRUE)</formula>
    </cfRule>
    <cfRule type="expression" dxfId="2122" priority="1916">
      <formula>IF(RIGHT(TEXT(AI445,"0.#"),1)=".",TRUE,FALSE)</formula>
    </cfRule>
  </conditionalFormatting>
  <conditionalFormatting sqref="AI443">
    <cfRule type="expression" dxfId="2121" priority="1919">
      <formula>IF(RIGHT(TEXT(AI443,"0.#"),1)=".",FALSE,TRUE)</formula>
    </cfRule>
    <cfRule type="expression" dxfId="2120" priority="1920">
      <formula>IF(RIGHT(TEXT(AI443,"0.#"),1)=".",TRUE,FALSE)</formula>
    </cfRule>
  </conditionalFormatting>
  <conditionalFormatting sqref="AI444">
    <cfRule type="expression" dxfId="2119" priority="1917">
      <formula>IF(RIGHT(TEXT(AI444,"0.#"),1)=".",FALSE,TRUE)</formula>
    </cfRule>
    <cfRule type="expression" dxfId="2118" priority="1918">
      <formula>IF(RIGHT(TEXT(AI444,"0.#"),1)=".",TRUE,FALSE)</formula>
    </cfRule>
  </conditionalFormatting>
  <conditionalFormatting sqref="AQ443">
    <cfRule type="expression" dxfId="2117" priority="1909">
      <formula>IF(RIGHT(TEXT(AQ443,"0.#"),1)=".",FALSE,TRUE)</formula>
    </cfRule>
    <cfRule type="expression" dxfId="2116" priority="1910">
      <formula>IF(RIGHT(TEXT(AQ443,"0.#"),1)=".",TRUE,FALSE)</formula>
    </cfRule>
  </conditionalFormatting>
  <conditionalFormatting sqref="AQ444">
    <cfRule type="expression" dxfId="2115" priority="1913">
      <formula>IF(RIGHT(TEXT(AQ444,"0.#"),1)=".",FALSE,TRUE)</formula>
    </cfRule>
    <cfRule type="expression" dxfId="2114" priority="1914">
      <formula>IF(RIGHT(TEXT(AQ444,"0.#"),1)=".",TRUE,FALSE)</formula>
    </cfRule>
  </conditionalFormatting>
  <conditionalFormatting sqref="AQ445">
    <cfRule type="expression" dxfId="2113" priority="1911">
      <formula>IF(RIGHT(TEXT(AQ445,"0.#"),1)=".",FALSE,TRUE)</formula>
    </cfRule>
    <cfRule type="expression" dxfId="2112" priority="1912">
      <formula>IF(RIGHT(TEXT(AQ445,"0.#"),1)=".",TRUE,FALSE)</formula>
    </cfRule>
  </conditionalFormatting>
  <conditionalFormatting sqref="Y872:Y899">
    <cfRule type="expression" dxfId="2111" priority="2139">
      <formula>IF(RIGHT(TEXT(Y872,"0.#"),1)=".",FALSE,TRUE)</formula>
    </cfRule>
    <cfRule type="expression" dxfId="2110" priority="2140">
      <formula>IF(RIGHT(TEXT(Y872,"0.#"),1)=".",TRUE,FALSE)</formula>
    </cfRule>
  </conditionalFormatting>
  <conditionalFormatting sqref="Y871">
    <cfRule type="expression" dxfId="2109" priority="2133">
      <formula>IF(RIGHT(TEXT(Y871,"0.#"),1)=".",FALSE,TRUE)</formula>
    </cfRule>
    <cfRule type="expression" dxfId="2108" priority="2134">
      <formula>IF(RIGHT(TEXT(Y871,"0.#"),1)=".",TRUE,FALSE)</formula>
    </cfRule>
  </conditionalFormatting>
  <conditionalFormatting sqref="Y913:Y932">
    <cfRule type="expression" dxfId="2107" priority="2127">
      <formula>IF(RIGHT(TEXT(Y913,"0.#"),1)=".",FALSE,TRUE)</formula>
    </cfRule>
    <cfRule type="expression" dxfId="2106" priority="2128">
      <formula>IF(RIGHT(TEXT(Y913,"0.#"),1)=".",TRUE,FALSE)</formula>
    </cfRule>
  </conditionalFormatting>
  <conditionalFormatting sqref="Y938:Y965">
    <cfRule type="expression" dxfId="2105" priority="2115">
      <formula>IF(RIGHT(TEXT(Y938,"0.#"),1)=".",FALSE,TRUE)</formula>
    </cfRule>
    <cfRule type="expression" dxfId="2104" priority="2116">
      <formula>IF(RIGHT(TEXT(Y938,"0.#"),1)=".",TRUE,FALSE)</formula>
    </cfRule>
  </conditionalFormatting>
  <conditionalFormatting sqref="Y937">
    <cfRule type="expression" dxfId="2103" priority="2109">
      <formula>IF(RIGHT(TEXT(Y937,"0.#"),1)=".",FALSE,TRUE)</formula>
    </cfRule>
    <cfRule type="expression" dxfId="2102" priority="2110">
      <formula>IF(RIGHT(TEXT(Y937,"0.#"),1)=".",TRUE,FALSE)</formula>
    </cfRule>
  </conditionalFormatting>
  <conditionalFormatting sqref="Y979:Y998">
    <cfRule type="expression" dxfId="2101" priority="2103">
      <formula>IF(RIGHT(TEXT(Y979,"0.#"),1)=".",FALSE,TRUE)</formula>
    </cfRule>
    <cfRule type="expression" dxfId="2100" priority="2104">
      <formula>IF(RIGHT(TEXT(Y979,"0.#"),1)=".",TRUE,FALSE)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1:AO871">
    <cfRule type="expression" dxfId="2013" priority="2135">
      <formula>IF(AND(AL871&gt;=0, RIGHT(TEXT(AL871,"0.#"),1)&lt;&gt;"."),TRUE,FALSE)</formula>
    </cfRule>
    <cfRule type="expression" dxfId="2012" priority="2136">
      <formula>IF(AND(AL871&gt;=0, RIGHT(TEXT(AL871,"0.#"),1)="."),TRUE,FALSE)</formula>
    </cfRule>
    <cfRule type="expression" dxfId="2011" priority="2137">
      <formula>IF(AND(AL871&lt;0, RIGHT(TEXT(AL871,"0.#"),1)&lt;&gt;"."),TRUE,FALSE)</formula>
    </cfRule>
    <cfRule type="expression" dxfId="2010" priority="2138">
      <formula>IF(AND(AL871&lt;0, RIGHT(TEXT(AL871,"0.#"),1)="."),TRUE,FALSE)</formula>
    </cfRule>
  </conditionalFormatting>
  <conditionalFormatting sqref="AL913:AO932">
    <cfRule type="expression" dxfId="2009" priority="2129">
      <formula>IF(AND(AL913&gt;=0, RIGHT(TEXT(AL913,"0.#"),1)&lt;&gt;"."),TRUE,FALSE)</formula>
    </cfRule>
    <cfRule type="expression" dxfId="2008" priority="2130">
      <formula>IF(AND(AL913&gt;=0, RIGHT(TEXT(AL913,"0.#"),1)="."),TRUE,FALSE)</formula>
    </cfRule>
    <cfRule type="expression" dxfId="2007" priority="2131">
      <formula>IF(AND(AL913&lt;0, RIGHT(TEXT(AL913,"0.#"),1)&lt;&gt;"."),TRUE,FALSE)</formula>
    </cfRule>
    <cfRule type="expression" dxfId="2006" priority="2132">
      <formula>IF(AND(AL913&lt;0, RIGHT(TEXT(AL913,"0.#"),1)="."),TRUE,FALSE)</formula>
    </cfRule>
  </conditionalFormatting>
  <conditionalFormatting sqref="AL938:AO965">
    <cfRule type="expression" dxfId="2005" priority="2117">
      <formula>IF(AND(AL938&gt;=0, RIGHT(TEXT(AL938,"0.#"),1)&lt;&gt;"."),TRUE,FALSE)</formula>
    </cfRule>
    <cfRule type="expression" dxfId="2004" priority="2118">
      <formula>IF(AND(AL938&gt;=0, RIGHT(TEXT(AL938,"0.#"),1)="."),TRUE,FALSE)</formula>
    </cfRule>
    <cfRule type="expression" dxfId="2003" priority="2119">
      <formula>IF(AND(AL938&lt;0, RIGHT(TEXT(AL938,"0.#"),1)&lt;&gt;"."),TRUE,FALSE)</formula>
    </cfRule>
    <cfRule type="expression" dxfId="2002" priority="2120">
      <formula>IF(AND(AL938&lt;0, RIGHT(TEXT(AL938,"0.#"),1)="."),TRUE,FALSE)</formula>
    </cfRule>
  </conditionalFormatting>
  <conditionalFormatting sqref="AL937:AO937">
    <cfRule type="expression" dxfId="2001" priority="2111">
      <formula>IF(AND(AL937&gt;=0, RIGHT(TEXT(AL937,"0.#"),1)&lt;&gt;"."),TRUE,FALSE)</formula>
    </cfRule>
    <cfRule type="expression" dxfId="2000" priority="2112">
      <formula>IF(AND(AL937&gt;=0, RIGHT(TEXT(AL937,"0.#"),1)="."),TRUE,FALSE)</formula>
    </cfRule>
    <cfRule type="expression" dxfId="1999" priority="2113">
      <formula>IF(AND(AL937&lt;0, RIGHT(TEXT(AL937,"0.#"),1)&lt;&gt;"."),TRUE,FALSE)</formula>
    </cfRule>
    <cfRule type="expression" dxfId="1998" priority="2114">
      <formula>IF(AND(AL937&lt;0, RIGHT(TEXT(AL937,"0.#"),1)="."),TRUE,FALSE)</formula>
    </cfRule>
  </conditionalFormatting>
  <conditionalFormatting sqref="AL979:AO998">
    <cfRule type="expression" dxfId="1997" priority="2105">
      <formula>IF(AND(AL979&gt;=0, RIGHT(TEXT(AL979,"0.#"),1)&lt;&gt;"."),TRUE,FALSE)</formula>
    </cfRule>
    <cfRule type="expression" dxfId="1996" priority="2106">
      <formula>IF(AND(AL979&gt;=0, RIGHT(TEXT(AL979,"0.#"),1)="."),TRUE,FALSE)</formula>
    </cfRule>
    <cfRule type="expression" dxfId="1995" priority="2107">
      <formula>IF(AND(AL979&lt;0, RIGHT(TEXT(AL979,"0.#"),1)&lt;&gt;"."),TRUE,FALSE)</formula>
    </cfRule>
    <cfRule type="expression" dxfId="1994" priority="2108">
      <formula>IF(AND(AL979&lt;0, RIGHT(TEXT(AL979,"0.#"),1)="."),TRUE,FALSE)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AU795">
    <cfRule type="expression" dxfId="765" priority="69">
      <formula>IF(RIGHT(TEXT(AU795,"0.#"),1)=".",FALSE,TRUE)</formula>
    </cfRule>
    <cfRule type="expression" dxfId="764" priority="70">
      <formula>IF(RIGHT(TEXT(AU795,"0.#"),1)=".",TRUE,FALSE)</formula>
    </cfRule>
  </conditionalFormatting>
  <conditionalFormatting sqref="AU796 AU794">
    <cfRule type="expression" dxfId="763" priority="67">
      <formula>IF(RIGHT(TEXT(AU794,"0.#"),1)=".",FALSE,TRUE)</formula>
    </cfRule>
    <cfRule type="expression" dxfId="762" priority="68">
      <formula>IF(RIGHT(TEXT(AU794,"0.#"),1)=".",TRUE,FALSE)</formula>
    </cfRule>
  </conditionalFormatting>
  <conditionalFormatting sqref="Y807">
    <cfRule type="expression" dxfId="761" priority="65">
      <formula>IF(RIGHT(TEXT(Y807,"0.#"),1)=".",FALSE,TRUE)</formula>
    </cfRule>
    <cfRule type="expression" dxfId="760" priority="66">
      <formula>IF(RIGHT(TEXT(Y807,"0.#"),1)=".",TRUE,FALSE)</formula>
    </cfRule>
  </conditionalFormatting>
  <conditionalFormatting sqref="Y936">
    <cfRule type="expression" dxfId="759" priority="59">
      <formula>IF(RIGHT(TEXT(Y936,"0.#"),1)=".",FALSE,TRUE)</formula>
    </cfRule>
    <cfRule type="expression" dxfId="758" priority="60">
      <formula>IF(RIGHT(TEXT(Y936,"0.#"),1)=".",TRUE,FALSE)</formula>
    </cfRule>
  </conditionalFormatting>
  <conditionalFormatting sqref="AL936:AO936">
    <cfRule type="expression" dxfId="757" priority="61">
      <formula>IF(AND(AL936&gt;=0, RIGHT(TEXT(AL936,"0.#"),1)&lt;&gt;"."),TRUE,FALSE)</formula>
    </cfRule>
    <cfRule type="expression" dxfId="756" priority="62">
      <formula>IF(AND(AL936&gt;=0, RIGHT(TEXT(AL936,"0.#"),1)="."),TRUE,FALSE)</formula>
    </cfRule>
    <cfRule type="expression" dxfId="755" priority="63">
      <formula>IF(AND(AL936&lt;0, RIGHT(TEXT(AL936,"0.#"),1)&lt;&gt;"."),TRUE,FALSE)</formula>
    </cfRule>
    <cfRule type="expression" dxfId="754" priority="64">
      <formula>IF(AND(AL936&lt;0, RIGHT(TEXT(AL936,"0.#"),1)="."),TRUE,FALSE)</formula>
    </cfRule>
  </conditionalFormatting>
  <conditionalFormatting sqref="Y969:Y978">
    <cfRule type="expression" dxfId="753" priority="53">
      <formula>IF(RIGHT(TEXT(Y969,"0.#"),1)=".",FALSE,TRUE)</formula>
    </cfRule>
    <cfRule type="expression" dxfId="752" priority="54">
      <formula>IF(RIGHT(TEXT(Y969,"0.#"),1)=".",TRUE,FALSE)</formula>
    </cfRule>
  </conditionalFormatting>
  <conditionalFormatting sqref="AL969:AO978">
    <cfRule type="expression" dxfId="751" priority="55">
      <formula>IF(AND(AL969&gt;=0, RIGHT(TEXT(AL969,"0.#"),1)&lt;&gt;"."),TRUE,FALSE)</formula>
    </cfRule>
    <cfRule type="expression" dxfId="750" priority="56">
      <formula>IF(AND(AL969&gt;=0, RIGHT(TEXT(AL969,"0.#"),1)="."),TRUE,FALSE)</formula>
    </cfRule>
    <cfRule type="expression" dxfId="749" priority="57">
      <formula>IF(AND(AL969&lt;0, RIGHT(TEXT(AL969,"0.#"),1)&lt;&gt;"."),TRUE,FALSE)</formula>
    </cfRule>
    <cfRule type="expression" dxfId="748" priority="58">
      <formula>IF(AND(AL969&lt;0, RIGHT(TEXT(AL969,"0.#"),1)="."),TRUE,FALSE)</formula>
    </cfRule>
  </conditionalFormatting>
  <conditionalFormatting sqref="Y794">
    <cfRule type="expression" dxfId="747" priority="51">
      <formula>IF(RIGHT(TEXT(Y794,"0.#"),1)=".",FALSE,TRUE)</formula>
    </cfRule>
    <cfRule type="expression" dxfId="746" priority="52">
      <formula>IF(RIGHT(TEXT(Y794,"0.#"),1)=".",TRUE,FALSE)</formula>
    </cfRule>
  </conditionalFormatting>
  <conditionalFormatting sqref="Y782">
    <cfRule type="expression" dxfId="745" priority="49">
      <formula>IF(RIGHT(TEXT(Y782,"0.#"),1)=".",FALSE,TRUE)</formula>
    </cfRule>
    <cfRule type="expression" dxfId="744" priority="50">
      <formula>IF(RIGHT(TEXT(Y782,"0.#"),1)=".",TRUE,FALSE)</formula>
    </cfRule>
  </conditionalFormatting>
  <conditionalFormatting sqref="Y783 Y781">
    <cfRule type="expression" dxfId="743" priority="47">
      <formula>IF(RIGHT(TEXT(Y781,"0.#"),1)=".",FALSE,TRUE)</formula>
    </cfRule>
    <cfRule type="expression" dxfId="742" priority="48">
      <formula>IF(RIGHT(TEXT(Y781,"0.#"),1)=".",TRUE,FALSE)</formula>
    </cfRule>
  </conditionalFormatting>
  <conditionalFormatting sqref="AU782">
    <cfRule type="expression" dxfId="741" priority="45">
      <formula>IF(RIGHT(TEXT(AU782,"0.#"),1)=".",FALSE,TRUE)</formula>
    </cfRule>
    <cfRule type="expression" dxfId="740" priority="46">
      <formula>IF(RIGHT(TEXT(AU782,"0.#"),1)=".",TRUE,FALSE)</formula>
    </cfRule>
  </conditionalFormatting>
  <conditionalFormatting sqref="AU783 AU781">
    <cfRule type="expression" dxfId="739" priority="43">
      <formula>IF(RIGHT(TEXT(AU781,"0.#"),1)=".",FALSE,TRUE)</formula>
    </cfRule>
    <cfRule type="expression" dxfId="738" priority="44">
      <formula>IF(RIGHT(TEXT(AU781,"0.#"),1)=".",TRUE,FALSE)</formula>
    </cfRule>
  </conditionalFormatting>
  <conditionalFormatting sqref="AL839:AO846">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Y839:Y840">
    <cfRule type="expression" dxfId="733" priority="37">
      <formula>IF(RIGHT(TEXT(Y839,"0.#"),1)=".",FALSE,TRUE)</formula>
    </cfRule>
    <cfRule type="expression" dxfId="732" priority="38">
      <formula>IF(RIGHT(TEXT(Y839,"0.#"),1)=".",TRUE,FALSE)</formula>
    </cfRule>
  </conditionalFormatting>
  <conditionalFormatting sqref="AL837:AO838">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Y838">
    <cfRule type="expression" dxfId="727" priority="31">
      <formula>IF(RIGHT(TEXT(Y837,"0.#"),1)=".",FALSE,TRUE)</formula>
    </cfRule>
    <cfRule type="expression" dxfId="726" priority="32">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5:Y912">
    <cfRule type="expression" dxfId="719" priority="23">
      <formula>IF(RIGHT(TEXT(Y905,"0.#"),1)=".",FALSE,TRUE)</formula>
    </cfRule>
    <cfRule type="expression" dxfId="718" priority="24">
      <formula>IF(RIGHT(TEXT(Y905,"0.#"),1)=".",TRUE,FALSE)</formula>
    </cfRule>
  </conditionalFormatting>
  <conditionalFormatting sqref="Y903:Y904">
    <cfRule type="expression" dxfId="717" priority="17">
      <formula>IF(RIGHT(TEXT(Y903,"0.#"),1)=".",FALSE,TRUE)</formula>
    </cfRule>
    <cfRule type="expression" dxfId="716" priority="18">
      <formula>IF(RIGHT(TEXT(Y903,"0.#"),1)=".",TRUE,FALSE)</formula>
    </cfRule>
  </conditionalFormatting>
  <conditionalFormatting sqref="AL903:AO912">
    <cfRule type="expression" dxfId="715" priority="19">
      <formula>IF(AND(AL903&gt;=0, RIGHT(TEXT(AL903,"0.#"),1)&lt;&gt;"."),TRUE,FALSE)</formula>
    </cfRule>
    <cfRule type="expression" dxfId="714" priority="20">
      <formula>IF(AND(AL903&gt;=0, RIGHT(TEXT(AL903,"0.#"),1)="."),TRUE,FALSE)</formula>
    </cfRule>
    <cfRule type="expression" dxfId="713" priority="21">
      <formula>IF(AND(AL903&lt;0, RIGHT(TEXT(AL903,"0.#"),1)&lt;&gt;"."),TRUE,FALSE)</formula>
    </cfRule>
    <cfRule type="expression" dxfId="712" priority="22">
      <formula>IF(AND(AL903&lt;0, RIGHT(TEXT(AL903,"0.#"),1)="."),TRUE,FALSE)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440" max="49" man="1"/>
    <brk id="553"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470</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6"/>
      <c r="Z2" s="832"/>
      <c r="AA2" s="833"/>
      <c r="AB2" s="1040" t="s">
        <v>11</v>
      </c>
      <c r="AC2" s="1041"/>
      <c r="AD2" s="1042"/>
      <c r="AE2" s="1046" t="s">
        <v>549</v>
      </c>
      <c r="AF2" s="1046"/>
      <c r="AG2" s="1046"/>
      <c r="AH2" s="1046"/>
      <c r="AI2" s="1046" t="s">
        <v>546</v>
      </c>
      <c r="AJ2" s="1046"/>
      <c r="AK2" s="1046"/>
      <c r="AL2" s="1046"/>
      <c r="AM2" s="1046" t="s">
        <v>520</v>
      </c>
      <c r="AN2" s="1046"/>
      <c r="AO2" s="1046"/>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13"/>
      <c r="I4" s="1013"/>
      <c r="J4" s="1013"/>
      <c r="K4" s="1013"/>
      <c r="L4" s="1013"/>
      <c r="M4" s="1013"/>
      <c r="N4" s="1013"/>
      <c r="O4" s="1014"/>
      <c r="P4" s="105"/>
      <c r="Q4" s="1021"/>
      <c r="R4" s="1021"/>
      <c r="S4" s="1021"/>
      <c r="T4" s="1021"/>
      <c r="U4" s="1021"/>
      <c r="V4" s="1021"/>
      <c r="W4" s="1021"/>
      <c r="X4" s="1022"/>
      <c r="Y4" s="1031" t="s">
        <v>12</v>
      </c>
      <c r="Z4" s="1032"/>
      <c r="AA4" s="1033"/>
      <c r="AB4" s="465"/>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8"/>
      <c r="B5" s="409"/>
      <c r="C5" s="409"/>
      <c r="D5" s="409"/>
      <c r="E5" s="409"/>
      <c r="F5" s="410"/>
      <c r="G5" s="1015"/>
      <c r="H5" s="1016"/>
      <c r="I5" s="1016"/>
      <c r="J5" s="1016"/>
      <c r="K5" s="1016"/>
      <c r="L5" s="1016"/>
      <c r="M5" s="1016"/>
      <c r="N5" s="1016"/>
      <c r="O5" s="1017"/>
      <c r="P5" s="1023"/>
      <c r="Q5" s="1023"/>
      <c r="R5" s="1023"/>
      <c r="S5" s="1023"/>
      <c r="T5" s="1023"/>
      <c r="U5" s="1023"/>
      <c r="V5" s="1023"/>
      <c r="W5" s="1023"/>
      <c r="X5" s="1024"/>
      <c r="Y5" s="419" t="s">
        <v>54</v>
      </c>
      <c r="Z5" s="1028"/>
      <c r="AA5" s="1029"/>
      <c r="AB5" s="527"/>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8"/>
      <c r="B6" s="409"/>
      <c r="C6" s="409"/>
      <c r="D6" s="409"/>
      <c r="E6" s="409"/>
      <c r="F6" s="410"/>
      <c r="G6" s="1018"/>
      <c r="H6" s="1019"/>
      <c r="I6" s="1019"/>
      <c r="J6" s="1019"/>
      <c r="K6" s="1019"/>
      <c r="L6" s="1019"/>
      <c r="M6" s="1019"/>
      <c r="N6" s="1019"/>
      <c r="O6" s="1020"/>
      <c r="P6" s="1025"/>
      <c r="Q6" s="1025"/>
      <c r="R6" s="1025"/>
      <c r="S6" s="1025"/>
      <c r="T6" s="1025"/>
      <c r="U6" s="1025"/>
      <c r="V6" s="1025"/>
      <c r="W6" s="1025"/>
      <c r="X6" s="1026"/>
      <c r="Y6" s="1027" t="s">
        <v>13</v>
      </c>
      <c r="Z6" s="1028"/>
      <c r="AA6" s="1029"/>
      <c r="AB6" s="598"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470</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6"/>
      <c r="Z9" s="832"/>
      <c r="AA9" s="833"/>
      <c r="AB9" s="1040" t="s">
        <v>11</v>
      </c>
      <c r="AC9" s="1041"/>
      <c r="AD9" s="1042"/>
      <c r="AE9" s="1046" t="s">
        <v>550</v>
      </c>
      <c r="AF9" s="1046"/>
      <c r="AG9" s="1046"/>
      <c r="AH9" s="1046"/>
      <c r="AI9" s="1046" t="s">
        <v>546</v>
      </c>
      <c r="AJ9" s="1046"/>
      <c r="AK9" s="1046"/>
      <c r="AL9" s="1046"/>
      <c r="AM9" s="1046" t="s">
        <v>520</v>
      </c>
      <c r="AN9" s="1046"/>
      <c r="AO9" s="1046"/>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5"/>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8"/>
      <c r="B12" s="409"/>
      <c r="C12" s="409"/>
      <c r="D12" s="409"/>
      <c r="E12" s="409"/>
      <c r="F12" s="410"/>
      <c r="G12" s="1015"/>
      <c r="H12" s="1016"/>
      <c r="I12" s="1016"/>
      <c r="J12" s="1016"/>
      <c r="K12" s="1016"/>
      <c r="L12" s="1016"/>
      <c r="M12" s="1016"/>
      <c r="N12" s="1016"/>
      <c r="O12" s="1017"/>
      <c r="P12" s="1023"/>
      <c r="Q12" s="1023"/>
      <c r="R12" s="1023"/>
      <c r="S12" s="1023"/>
      <c r="T12" s="1023"/>
      <c r="U12" s="1023"/>
      <c r="V12" s="1023"/>
      <c r="W12" s="1023"/>
      <c r="X12" s="1024"/>
      <c r="Y12" s="419" t="s">
        <v>54</v>
      </c>
      <c r="Z12" s="1028"/>
      <c r="AA12" s="1029"/>
      <c r="AB12" s="527"/>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1"/>
      <c r="B13" s="412"/>
      <c r="C13" s="412"/>
      <c r="D13" s="412"/>
      <c r="E13" s="412"/>
      <c r="F13" s="41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8"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470</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6"/>
      <c r="Z16" s="832"/>
      <c r="AA16" s="833"/>
      <c r="AB16" s="1040" t="s">
        <v>11</v>
      </c>
      <c r="AC16" s="1041"/>
      <c r="AD16" s="1042"/>
      <c r="AE16" s="1046" t="s">
        <v>549</v>
      </c>
      <c r="AF16" s="1046"/>
      <c r="AG16" s="1046"/>
      <c r="AH16" s="1046"/>
      <c r="AI16" s="1046" t="s">
        <v>547</v>
      </c>
      <c r="AJ16" s="1046"/>
      <c r="AK16" s="1046"/>
      <c r="AL16" s="1046"/>
      <c r="AM16" s="1046" t="s">
        <v>520</v>
      </c>
      <c r="AN16" s="1046"/>
      <c r="AO16" s="1046"/>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5"/>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8"/>
      <c r="B19" s="409"/>
      <c r="C19" s="409"/>
      <c r="D19" s="409"/>
      <c r="E19" s="409"/>
      <c r="F19" s="410"/>
      <c r="G19" s="1015"/>
      <c r="H19" s="1016"/>
      <c r="I19" s="1016"/>
      <c r="J19" s="1016"/>
      <c r="K19" s="1016"/>
      <c r="L19" s="1016"/>
      <c r="M19" s="1016"/>
      <c r="N19" s="1016"/>
      <c r="O19" s="1017"/>
      <c r="P19" s="1023"/>
      <c r="Q19" s="1023"/>
      <c r="R19" s="1023"/>
      <c r="S19" s="1023"/>
      <c r="T19" s="1023"/>
      <c r="U19" s="1023"/>
      <c r="V19" s="1023"/>
      <c r="W19" s="1023"/>
      <c r="X19" s="1024"/>
      <c r="Y19" s="419" t="s">
        <v>54</v>
      </c>
      <c r="Z19" s="1028"/>
      <c r="AA19" s="1029"/>
      <c r="AB19" s="527"/>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1"/>
      <c r="B20" s="412"/>
      <c r="C20" s="412"/>
      <c r="D20" s="412"/>
      <c r="E20" s="412"/>
      <c r="F20" s="41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8"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470</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6"/>
      <c r="Z23" s="832"/>
      <c r="AA23" s="833"/>
      <c r="AB23" s="1040" t="s">
        <v>11</v>
      </c>
      <c r="AC23" s="1041"/>
      <c r="AD23" s="1042"/>
      <c r="AE23" s="1046" t="s">
        <v>551</v>
      </c>
      <c r="AF23" s="1046"/>
      <c r="AG23" s="1046"/>
      <c r="AH23" s="1046"/>
      <c r="AI23" s="1046" t="s">
        <v>546</v>
      </c>
      <c r="AJ23" s="1046"/>
      <c r="AK23" s="1046"/>
      <c r="AL23" s="1046"/>
      <c r="AM23" s="1046" t="s">
        <v>520</v>
      </c>
      <c r="AN23" s="1046"/>
      <c r="AO23" s="1046"/>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5"/>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8"/>
      <c r="B26" s="409"/>
      <c r="C26" s="409"/>
      <c r="D26" s="409"/>
      <c r="E26" s="409"/>
      <c r="F26" s="410"/>
      <c r="G26" s="1015"/>
      <c r="H26" s="1016"/>
      <c r="I26" s="1016"/>
      <c r="J26" s="1016"/>
      <c r="K26" s="1016"/>
      <c r="L26" s="1016"/>
      <c r="M26" s="1016"/>
      <c r="N26" s="1016"/>
      <c r="O26" s="1017"/>
      <c r="P26" s="1023"/>
      <c r="Q26" s="1023"/>
      <c r="R26" s="1023"/>
      <c r="S26" s="1023"/>
      <c r="T26" s="1023"/>
      <c r="U26" s="1023"/>
      <c r="V26" s="1023"/>
      <c r="W26" s="1023"/>
      <c r="X26" s="1024"/>
      <c r="Y26" s="419" t="s">
        <v>54</v>
      </c>
      <c r="Z26" s="1028"/>
      <c r="AA26" s="1029"/>
      <c r="AB26" s="527"/>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1"/>
      <c r="B27" s="412"/>
      <c r="C27" s="412"/>
      <c r="D27" s="412"/>
      <c r="E27" s="412"/>
      <c r="F27" s="41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8"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470</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6"/>
      <c r="Z30" s="832"/>
      <c r="AA30" s="833"/>
      <c r="AB30" s="1040" t="s">
        <v>11</v>
      </c>
      <c r="AC30" s="1041"/>
      <c r="AD30" s="1042"/>
      <c r="AE30" s="1046" t="s">
        <v>549</v>
      </c>
      <c r="AF30" s="1046"/>
      <c r="AG30" s="1046"/>
      <c r="AH30" s="1046"/>
      <c r="AI30" s="1046" t="s">
        <v>546</v>
      </c>
      <c r="AJ30" s="1046"/>
      <c r="AK30" s="1046"/>
      <c r="AL30" s="1046"/>
      <c r="AM30" s="1046" t="s">
        <v>544</v>
      </c>
      <c r="AN30" s="1046"/>
      <c r="AO30" s="1046"/>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5"/>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8"/>
      <c r="B33" s="409"/>
      <c r="C33" s="409"/>
      <c r="D33" s="409"/>
      <c r="E33" s="409"/>
      <c r="F33" s="410"/>
      <c r="G33" s="1015"/>
      <c r="H33" s="1016"/>
      <c r="I33" s="1016"/>
      <c r="J33" s="1016"/>
      <c r="K33" s="1016"/>
      <c r="L33" s="1016"/>
      <c r="M33" s="1016"/>
      <c r="N33" s="1016"/>
      <c r="O33" s="1017"/>
      <c r="P33" s="1023"/>
      <c r="Q33" s="1023"/>
      <c r="R33" s="1023"/>
      <c r="S33" s="1023"/>
      <c r="T33" s="1023"/>
      <c r="U33" s="1023"/>
      <c r="V33" s="1023"/>
      <c r="W33" s="1023"/>
      <c r="X33" s="1024"/>
      <c r="Y33" s="419" t="s">
        <v>54</v>
      </c>
      <c r="Z33" s="1028"/>
      <c r="AA33" s="1029"/>
      <c r="AB33" s="527"/>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1"/>
      <c r="B34" s="412"/>
      <c r="C34" s="412"/>
      <c r="D34" s="412"/>
      <c r="E34" s="412"/>
      <c r="F34" s="41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8"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470</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6"/>
      <c r="Z37" s="832"/>
      <c r="AA37" s="833"/>
      <c r="AB37" s="1040" t="s">
        <v>11</v>
      </c>
      <c r="AC37" s="1041"/>
      <c r="AD37" s="1042"/>
      <c r="AE37" s="1046" t="s">
        <v>551</v>
      </c>
      <c r="AF37" s="1046"/>
      <c r="AG37" s="1046"/>
      <c r="AH37" s="1046"/>
      <c r="AI37" s="1046" t="s">
        <v>548</v>
      </c>
      <c r="AJ37" s="1046"/>
      <c r="AK37" s="1046"/>
      <c r="AL37" s="1046"/>
      <c r="AM37" s="1046" t="s">
        <v>545</v>
      </c>
      <c r="AN37" s="1046"/>
      <c r="AO37" s="1046"/>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5"/>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8"/>
      <c r="B40" s="409"/>
      <c r="C40" s="409"/>
      <c r="D40" s="409"/>
      <c r="E40" s="409"/>
      <c r="F40" s="410"/>
      <c r="G40" s="1015"/>
      <c r="H40" s="1016"/>
      <c r="I40" s="1016"/>
      <c r="J40" s="1016"/>
      <c r="K40" s="1016"/>
      <c r="L40" s="1016"/>
      <c r="M40" s="1016"/>
      <c r="N40" s="1016"/>
      <c r="O40" s="1017"/>
      <c r="P40" s="1023"/>
      <c r="Q40" s="1023"/>
      <c r="R40" s="1023"/>
      <c r="S40" s="1023"/>
      <c r="T40" s="1023"/>
      <c r="U40" s="1023"/>
      <c r="V40" s="1023"/>
      <c r="W40" s="1023"/>
      <c r="X40" s="1024"/>
      <c r="Y40" s="419" t="s">
        <v>54</v>
      </c>
      <c r="Z40" s="1028"/>
      <c r="AA40" s="1029"/>
      <c r="AB40" s="527"/>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1"/>
      <c r="B41" s="412"/>
      <c r="C41" s="412"/>
      <c r="D41" s="412"/>
      <c r="E41" s="412"/>
      <c r="F41" s="41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8"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470</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6"/>
      <c r="Z44" s="832"/>
      <c r="AA44" s="833"/>
      <c r="AB44" s="1040" t="s">
        <v>11</v>
      </c>
      <c r="AC44" s="1041"/>
      <c r="AD44" s="1042"/>
      <c r="AE44" s="1046" t="s">
        <v>549</v>
      </c>
      <c r="AF44" s="1046"/>
      <c r="AG44" s="1046"/>
      <c r="AH44" s="1046"/>
      <c r="AI44" s="1046" t="s">
        <v>546</v>
      </c>
      <c r="AJ44" s="1046"/>
      <c r="AK44" s="1046"/>
      <c r="AL44" s="1046"/>
      <c r="AM44" s="1046" t="s">
        <v>520</v>
      </c>
      <c r="AN44" s="1046"/>
      <c r="AO44" s="1046"/>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5"/>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8"/>
      <c r="B47" s="409"/>
      <c r="C47" s="409"/>
      <c r="D47" s="409"/>
      <c r="E47" s="409"/>
      <c r="F47" s="410"/>
      <c r="G47" s="1015"/>
      <c r="H47" s="1016"/>
      <c r="I47" s="1016"/>
      <c r="J47" s="1016"/>
      <c r="K47" s="1016"/>
      <c r="L47" s="1016"/>
      <c r="M47" s="1016"/>
      <c r="N47" s="1016"/>
      <c r="O47" s="1017"/>
      <c r="P47" s="1023"/>
      <c r="Q47" s="1023"/>
      <c r="R47" s="1023"/>
      <c r="S47" s="1023"/>
      <c r="T47" s="1023"/>
      <c r="U47" s="1023"/>
      <c r="V47" s="1023"/>
      <c r="W47" s="1023"/>
      <c r="X47" s="1024"/>
      <c r="Y47" s="419" t="s">
        <v>54</v>
      </c>
      <c r="Z47" s="1028"/>
      <c r="AA47" s="1029"/>
      <c r="AB47" s="527"/>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1"/>
      <c r="B48" s="412"/>
      <c r="C48" s="412"/>
      <c r="D48" s="412"/>
      <c r="E48" s="412"/>
      <c r="F48" s="41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8"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470</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6"/>
      <c r="Z51" s="832"/>
      <c r="AA51" s="833"/>
      <c r="AB51" s="561" t="s">
        <v>11</v>
      </c>
      <c r="AC51" s="1041"/>
      <c r="AD51" s="1042"/>
      <c r="AE51" s="1046" t="s">
        <v>549</v>
      </c>
      <c r="AF51" s="1046"/>
      <c r="AG51" s="1046"/>
      <c r="AH51" s="1046"/>
      <c r="AI51" s="1046" t="s">
        <v>546</v>
      </c>
      <c r="AJ51" s="1046"/>
      <c r="AK51" s="1046"/>
      <c r="AL51" s="1046"/>
      <c r="AM51" s="1046" t="s">
        <v>520</v>
      </c>
      <c r="AN51" s="1046"/>
      <c r="AO51" s="1046"/>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5"/>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8"/>
      <c r="B54" s="409"/>
      <c r="C54" s="409"/>
      <c r="D54" s="409"/>
      <c r="E54" s="409"/>
      <c r="F54" s="410"/>
      <c r="G54" s="1015"/>
      <c r="H54" s="1016"/>
      <c r="I54" s="1016"/>
      <c r="J54" s="1016"/>
      <c r="K54" s="1016"/>
      <c r="L54" s="1016"/>
      <c r="M54" s="1016"/>
      <c r="N54" s="1016"/>
      <c r="O54" s="1017"/>
      <c r="P54" s="1023"/>
      <c r="Q54" s="1023"/>
      <c r="R54" s="1023"/>
      <c r="S54" s="1023"/>
      <c r="T54" s="1023"/>
      <c r="U54" s="1023"/>
      <c r="V54" s="1023"/>
      <c r="W54" s="1023"/>
      <c r="X54" s="1024"/>
      <c r="Y54" s="419" t="s">
        <v>54</v>
      </c>
      <c r="Z54" s="1028"/>
      <c r="AA54" s="1029"/>
      <c r="AB54" s="527"/>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1"/>
      <c r="B55" s="412"/>
      <c r="C55" s="412"/>
      <c r="D55" s="412"/>
      <c r="E55" s="412"/>
      <c r="F55" s="41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8"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470</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6"/>
      <c r="Z58" s="832"/>
      <c r="AA58" s="833"/>
      <c r="AB58" s="1040" t="s">
        <v>11</v>
      </c>
      <c r="AC58" s="1041"/>
      <c r="AD58" s="1042"/>
      <c r="AE58" s="1046" t="s">
        <v>549</v>
      </c>
      <c r="AF58" s="1046"/>
      <c r="AG58" s="1046"/>
      <c r="AH58" s="1046"/>
      <c r="AI58" s="1046" t="s">
        <v>546</v>
      </c>
      <c r="AJ58" s="1046"/>
      <c r="AK58" s="1046"/>
      <c r="AL58" s="1046"/>
      <c r="AM58" s="1046" t="s">
        <v>520</v>
      </c>
      <c r="AN58" s="1046"/>
      <c r="AO58" s="1046"/>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5"/>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8"/>
      <c r="B61" s="409"/>
      <c r="C61" s="409"/>
      <c r="D61" s="409"/>
      <c r="E61" s="409"/>
      <c r="F61" s="410"/>
      <c r="G61" s="1015"/>
      <c r="H61" s="1016"/>
      <c r="I61" s="1016"/>
      <c r="J61" s="1016"/>
      <c r="K61" s="1016"/>
      <c r="L61" s="1016"/>
      <c r="M61" s="1016"/>
      <c r="N61" s="1016"/>
      <c r="O61" s="1017"/>
      <c r="P61" s="1023"/>
      <c r="Q61" s="1023"/>
      <c r="R61" s="1023"/>
      <c r="S61" s="1023"/>
      <c r="T61" s="1023"/>
      <c r="U61" s="1023"/>
      <c r="V61" s="1023"/>
      <c r="W61" s="1023"/>
      <c r="X61" s="1024"/>
      <c r="Y61" s="419" t="s">
        <v>54</v>
      </c>
      <c r="Z61" s="1028"/>
      <c r="AA61" s="1029"/>
      <c r="AB61" s="527"/>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1"/>
      <c r="B62" s="412"/>
      <c r="C62" s="412"/>
      <c r="D62" s="412"/>
      <c r="E62" s="412"/>
      <c r="F62" s="41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8"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470</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6"/>
      <c r="Z65" s="832"/>
      <c r="AA65" s="833"/>
      <c r="AB65" s="1040" t="s">
        <v>11</v>
      </c>
      <c r="AC65" s="1041"/>
      <c r="AD65" s="1042"/>
      <c r="AE65" s="1046" t="s">
        <v>549</v>
      </c>
      <c r="AF65" s="1046"/>
      <c r="AG65" s="1046"/>
      <c r="AH65" s="1046"/>
      <c r="AI65" s="1046" t="s">
        <v>546</v>
      </c>
      <c r="AJ65" s="1046"/>
      <c r="AK65" s="1046"/>
      <c r="AL65" s="1046"/>
      <c r="AM65" s="1046" t="s">
        <v>520</v>
      </c>
      <c r="AN65" s="1046"/>
      <c r="AO65" s="1046"/>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5"/>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8"/>
      <c r="B68" s="409"/>
      <c r="C68" s="409"/>
      <c r="D68" s="409"/>
      <c r="E68" s="409"/>
      <c r="F68" s="410"/>
      <c r="G68" s="1015"/>
      <c r="H68" s="1016"/>
      <c r="I68" s="1016"/>
      <c r="J68" s="1016"/>
      <c r="K68" s="1016"/>
      <c r="L68" s="1016"/>
      <c r="M68" s="1016"/>
      <c r="N68" s="1016"/>
      <c r="O68" s="1017"/>
      <c r="P68" s="1023"/>
      <c r="Q68" s="1023"/>
      <c r="R68" s="1023"/>
      <c r="S68" s="1023"/>
      <c r="T68" s="1023"/>
      <c r="U68" s="1023"/>
      <c r="V68" s="1023"/>
      <c r="W68" s="1023"/>
      <c r="X68" s="1024"/>
      <c r="Y68" s="419" t="s">
        <v>54</v>
      </c>
      <c r="Z68" s="1028"/>
      <c r="AA68" s="1029"/>
      <c r="AB68" s="527"/>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1"/>
      <c r="B69" s="412"/>
      <c r="C69" s="412"/>
      <c r="D69" s="412"/>
      <c r="E69" s="412"/>
      <c r="F69" s="413"/>
      <c r="G69" s="1018"/>
      <c r="H69" s="1019"/>
      <c r="I69" s="1019"/>
      <c r="J69" s="1019"/>
      <c r="K69" s="1019"/>
      <c r="L69" s="1019"/>
      <c r="M69" s="1019"/>
      <c r="N69" s="1019"/>
      <c r="O69" s="1020"/>
      <c r="P69" s="1025"/>
      <c r="Q69" s="1025"/>
      <c r="R69" s="1025"/>
      <c r="S69" s="1025"/>
      <c r="T69" s="1025"/>
      <c r="U69" s="1025"/>
      <c r="V69" s="1025"/>
      <c r="W69" s="1025"/>
      <c r="X69" s="1026"/>
      <c r="Y69" s="419" t="s">
        <v>13</v>
      </c>
      <c r="Z69" s="1028"/>
      <c r="AA69" s="1029"/>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840" t="s">
        <v>484</v>
      </c>
      <c r="H2" s="841"/>
      <c r="I2" s="841"/>
      <c r="J2" s="841"/>
      <c r="K2" s="841"/>
      <c r="L2" s="841"/>
      <c r="M2" s="841"/>
      <c r="N2" s="841"/>
      <c r="O2" s="841"/>
      <c r="P2" s="841"/>
      <c r="Q2" s="841"/>
      <c r="R2" s="841"/>
      <c r="S2" s="841"/>
      <c r="T2" s="841"/>
      <c r="U2" s="841"/>
      <c r="V2" s="841"/>
      <c r="W2" s="841"/>
      <c r="X2" s="841"/>
      <c r="Y2" s="841"/>
      <c r="Z2" s="841"/>
      <c r="AA2" s="841"/>
      <c r="AB2" s="904"/>
      <c r="AC2" s="840" t="s">
        <v>486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9"/>
      <c r="B4" s="1060"/>
      <c r="C4" s="1060"/>
      <c r="D4" s="1060"/>
      <c r="E4" s="1060"/>
      <c r="F4" s="106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59"/>
      <c r="B5" s="1060"/>
      <c r="C5" s="1060"/>
      <c r="D5" s="1060"/>
      <c r="E5" s="1060"/>
      <c r="F5" s="106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9"/>
      <c r="B6" s="1060"/>
      <c r="C6" s="1060"/>
      <c r="D6" s="1060"/>
      <c r="E6" s="1060"/>
      <c r="F6" s="106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9"/>
      <c r="B7" s="1060"/>
      <c r="C7" s="1060"/>
      <c r="D7" s="1060"/>
      <c r="E7" s="1060"/>
      <c r="F7" s="106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9"/>
      <c r="B8" s="1060"/>
      <c r="C8" s="1060"/>
      <c r="D8" s="1060"/>
      <c r="E8" s="1060"/>
      <c r="F8" s="106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9"/>
      <c r="B9" s="1060"/>
      <c r="C9" s="1060"/>
      <c r="D9" s="1060"/>
      <c r="E9" s="1060"/>
      <c r="F9" s="106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9"/>
      <c r="B10" s="1060"/>
      <c r="C10" s="1060"/>
      <c r="D10" s="1060"/>
      <c r="E10" s="1060"/>
      <c r="F10" s="106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9"/>
      <c r="B11" s="1060"/>
      <c r="C11" s="1060"/>
      <c r="D11" s="1060"/>
      <c r="E11" s="1060"/>
      <c r="F11" s="106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9"/>
      <c r="B12" s="1060"/>
      <c r="C12" s="1060"/>
      <c r="D12" s="1060"/>
      <c r="E12" s="1060"/>
      <c r="F12" s="106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9"/>
      <c r="B13" s="1060"/>
      <c r="C13" s="1060"/>
      <c r="D13" s="1060"/>
      <c r="E13" s="1060"/>
      <c r="F13" s="106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9"/>
      <c r="B14" s="1060"/>
      <c r="C14" s="1060"/>
      <c r="D14" s="1060"/>
      <c r="E14" s="1060"/>
      <c r="F14" s="106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9"/>
      <c r="B15" s="1060"/>
      <c r="C15" s="1060"/>
      <c r="D15" s="1060"/>
      <c r="E15" s="1060"/>
      <c r="F15" s="1061"/>
      <c r="G15" s="840" t="s">
        <v>390</v>
      </c>
      <c r="H15" s="841"/>
      <c r="I15" s="841"/>
      <c r="J15" s="841"/>
      <c r="K15" s="841"/>
      <c r="L15" s="841"/>
      <c r="M15" s="841"/>
      <c r="N15" s="841"/>
      <c r="O15" s="841"/>
      <c r="P15" s="841"/>
      <c r="Q15" s="841"/>
      <c r="R15" s="841"/>
      <c r="S15" s="841"/>
      <c r="T15" s="841"/>
      <c r="U15" s="841"/>
      <c r="V15" s="841"/>
      <c r="W15" s="841"/>
      <c r="X15" s="841"/>
      <c r="Y15" s="841"/>
      <c r="Z15" s="841"/>
      <c r="AA15" s="841"/>
      <c r="AB15" s="904"/>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25.5" customHeight="1" x14ac:dyDescent="0.15">
      <c r="A16" s="1059"/>
      <c r="B16" s="1060"/>
      <c r="C16" s="1060"/>
      <c r="D16" s="1060"/>
      <c r="E16" s="1060"/>
      <c r="F16" s="1061"/>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9"/>
      <c r="B17" s="1060"/>
      <c r="C17" s="1060"/>
      <c r="D17" s="1060"/>
      <c r="E17" s="1060"/>
      <c r="F17" s="106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59"/>
      <c r="B18" s="1060"/>
      <c r="C18" s="1060"/>
      <c r="D18" s="1060"/>
      <c r="E18" s="1060"/>
      <c r="F18" s="106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9"/>
      <c r="B19" s="1060"/>
      <c r="C19" s="1060"/>
      <c r="D19" s="1060"/>
      <c r="E19" s="1060"/>
      <c r="F19" s="106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9"/>
      <c r="B20" s="1060"/>
      <c r="C20" s="1060"/>
      <c r="D20" s="1060"/>
      <c r="E20" s="1060"/>
      <c r="F20" s="106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9"/>
      <c r="B21" s="1060"/>
      <c r="C21" s="1060"/>
      <c r="D21" s="1060"/>
      <c r="E21" s="1060"/>
      <c r="F21" s="106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9"/>
      <c r="B22" s="1060"/>
      <c r="C22" s="1060"/>
      <c r="D22" s="1060"/>
      <c r="E22" s="1060"/>
      <c r="F22" s="106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9"/>
      <c r="B23" s="1060"/>
      <c r="C23" s="1060"/>
      <c r="D23" s="1060"/>
      <c r="E23" s="1060"/>
      <c r="F23" s="106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9"/>
      <c r="B24" s="1060"/>
      <c r="C24" s="1060"/>
      <c r="D24" s="1060"/>
      <c r="E24" s="1060"/>
      <c r="F24" s="106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9"/>
      <c r="B25" s="1060"/>
      <c r="C25" s="1060"/>
      <c r="D25" s="1060"/>
      <c r="E25" s="1060"/>
      <c r="F25" s="106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9"/>
      <c r="B26" s="1060"/>
      <c r="C26" s="1060"/>
      <c r="D26" s="1060"/>
      <c r="E26" s="1060"/>
      <c r="F26" s="106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9"/>
      <c r="B27" s="1060"/>
      <c r="C27" s="1060"/>
      <c r="D27" s="1060"/>
      <c r="E27" s="1060"/>
      <c r="F27" s="106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9"/>
      <c r="B28" s="1060"/>
      <c r="C28" s="1060"/>
      <c r="D28" s="1060"/>
      <c r="E28" s="1060"/>
      <c r="F28" s="1061"/>
      <c r="G28" s="840" t="s">
        <v>389</v>
      </c>
      <c r="H28" s="841"/>
      <c r="I28" s="841"/>
      <c r="J28" s="841"/>
      <c r="K28" s="841"/>
      <c r="L28" s="841"/>
      <c r="M28" s="841"/>
      <c r="N28" s="841"/>
      <c r="O28" s="841"/>
      <c r="P28" s="841"/>
      <c r="Q28" s="841"/>
      <c r="R28" s="841"/>
      <c r="S28" s="841"/>
      <c r="T28" s="841"/>
      <c r="U28" s="841"/>
      <c r="V28" s="841"/>
      <c r="W28" s="841"/>
      <c r="X28" s="841"/>
      <c r="Y28" s="841"/>
      <c r="Z28" s="841"/>
      <c r="AA28" s="841"/>
      <c r="AB28" s="904"/>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2"/>
    </row>
    <row r="29" spans="1:50" ht="24.75" customHeight="1" x14ac:dyDescent="0.15">
      <c r="A29" s="1059"/>
      <c r="B29" s="1060"/>
      <c r="C29" s="1060"/>
      <c r="D29" s="1060"/>
      <c r="E29" s="1060"/>
      <c r="F29" s="1061"/>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9"/>
      <c r="B30" s="1060"/>
      <c r="C30" s="1060"/>
      <c r="D30" s="1060"/>
      <c r="E30" s="1060"/>
      <c r="F30" s="106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59"/>
      <c r="B31" s="1060"/>
      <c r="C31" s="1060"/>
      <c r="D31" s="1060"/>
      <c r="E31" s="1060"/>
      <c r="F31" s="106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9"/>
      <c r="B32" s="1060"/>
      <c r="C32" s="1060"/>
      <c r="D32" s="1060"/>
      <c r="E32" s="1060"/>
      <c r="F32" s="106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9"/>
      <c r="B33" s="1060"/>
      <c r="C33" s="1060"/>
      <c r="D33" s="1060"/>
      <c r="E33" s="1060"/>
      <c r="F33" s="106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9"/>
      <c r="B34" s="1060"/>
      <c r="C34" s="1060"/>
      <c r="D34" s="1060"/>
      <c r="E34" s="1060"/>
      <c r="F34" s="106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9"/>
      <c r="B35" s="1060"/>
      <c r="C35" s="1060"/>
      <c r="D35" s="1060"/>
      <c r="E35" s="1060"/>
      <c r="F35" s="106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9"/>
      <c r="B36" s="1060"/>
      <c r="C36" s="1060"/>
      <c r="D36" s="1060"/>
      <c r="E36" s="1060"/>
      <c r="F36" s="106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9"/>
      <c r="B37" s="1060"/>
      <c r="C37" s="1060"/>
      <c r="D37" s="1060"/>
      <c r="E37" s="1060"/>
      <c r="F37" s="106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9"/>
      <c r="B38" s="1060"/>
      <c r="C38" s="1060"/>
      <c r="D38" s="1060"/>
      <c r="E38" s="1060"/>
      <c r="F38" s="106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9"/>
      <c r="B39" s="1060"/>
      <c r="C39" s="1060"/>
      <c r="D39" s="1060"/>
      <c r="E39" s="1060"/>
      <c r="F39" s="106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9"/>
      <c r="B40" s="1060"/>
      <c r="C40" s="1060"/>
      <c r="D40" s="1060"/>
      <c r="E40" s="1060"/>
      <c r="F40" s="106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9"/>
      <c r="B41" s="1060"/>
      <c r="C41" s="1060"/>
      <c r="D41" s="1060"/>
      <c r="E41" s="1060"/>
      <c r="F41" s="1061"/>
      <c r="G41" s="840" t="s">
        <v>437</v>
      </c>
      <c r="H41" s="841"/>
      <c r="I41" s="841"/>
      <c r="J41" s="841"/>
      <c r="K41" s="841"/>
      <c r="L41" s="841"/>
      <c r="M41" s="841"/>
      <c r="N41" s="841"/>
      <c r="O41" s="841"/>
      <c r="P41" s="841"/>
      <c r="Q41" s="841"/>
      <c r="R41" s="841"/>
      <c r="S41" s="841"/>
      <c r="T41" s="841"/>
      <c r="U41" s="841"/>
      <c r="V41" s="841"/>
      <c r="W41" s="841"/>
      <c r="X41" s="841"/>
      <c r="Y41" s="841"/>
      <c r="Z41" s="841"/>
      <c r="AA41" s="841"/>
      <c r="AB41" s="904"/>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2"/>
    </row>
    <row r="42" spans="1:50" ht="24.75" customHeight="1" x14ac:dyDescent="0.15">
      <c r="A42" s="1059"/>
      <c r="B42" s="1060"/>
      <c r="C42" s="1060"/>
      <c r="D42" s="1060"/>
      <c r="E42" s="1060"/>
      <c r="F42" s="1061"/>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9"/>
      <c r="B43" s="1060"/>
      <c r="C43" s="1060"/>
      <c r="D43" s="1060"/>
      <c r="E43" s="1060"/>
      <c r="F43" s="106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59"/>
      <c r="B44" s="1060"/>
      <c r="C44" s="1060"/>
      <c r="D44" s="1060"/>
      <c r="E44" s="1060"/>
      <c r="F44" s="106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9"/>
      <c r="B45" s="1060"/>
      <c r="C45" s="1060"/>
      <c r="D45" s="1060"/>
      <c r="E45" s="1060"/>
      <c r="F45" s="106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9"/>
      <c r="B46" s="1060"/>
      <c r="C46" s="1060"/>
      <c r="D46" s="1060"/>
      <c r="E46" s="1060"/>
      <c r="F46" s="106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9"/>
      <c r="B47" s="1060"/>
      <c r="C47" s="1060"/>
      <c r="D47" s="1060"/>
      <c r="E47" s="1060"/>
      <c r="F47" s="106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9"/>
      <c r="B48" s="1060"/>
      <c r="C48" s="1060"/>
      <c r="D48" s="1060"/>
      <c r="E48" s="1060"/>
      <c r="F48" s="106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9"/>
      <c r="B49" s="1060"/>
      <c r="C49" s="1060"/>
      <c r="D49" s="1060"/>
      <c r="E49" s="1060"/>
      <c r="F49" s="106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9"/>
      <c r="B50" s="1060"/>
      <c r="C50" s="1060"/>
      <c r="D50" s="1060"/>
      <c r="E50" s="1060"/>
      <c r="F50" s="106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9"/>
      <c r="B51" s="1060"/>
      <c r="C51" s="1060"/>
      <c r="D51" s="1060"/>
      <c r="E51" s="1060"/>
      <c r="F51" s="106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9"/>
      <c r="B52" s="1060"/>
      <c r="C52" s="1060"/>
      <c r="D52" s="1060"/>
      <c r="E52" s="1060"/>
      <c r="F52" s="106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840" t="s">
        <v>304</v>
      </c>
      <c r="H55" s="841"/>
      <c r="I55" s="841"/>
      <c r="J55" s="841"/>
      <c r="K55" s="841"/>
      <c r="L55" s="841"/>
      <c r="M55" s="841"/>
      <c r="N55" s="841"/>
      <c r="O55" s="841"/>
      <c r="P55" s="841"/>
      <c r="Q55" s="841"/>
      <c r="R55" s="841"/>
      <c r="S55" s="841"/>
      <c r="T55" s="841"/>
      <c r="U55" s="841"/>
      <c r="V55" s="841"/>
      <c r="W55" s="841"/>
      <c r="X55" s="841"/>
      <c r="Y55" s="841"/>
      <c r="Z55" s="841"/>
      <c r="AA55" s="841"/>
      <c r="AB55" s="904"/>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2"/>
    </row>
    <row r="56" spans="1:50" ht="24.75" customHeight="1" x14ac:dyDescent="0.15">
      <c r="A56" s="1059"/>
      <c r="B56" s="1060"/>
      <c r="C56" s="1060"/>
      <c r="D56" s="1060"/>
      <c r="E56" s="1060"/>
      <c r="F56" s="1061"/>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9"/>
      <c r="B57" s="1060"/>
      <c r="C57" s="1060"/>
      <c r="D57" s="1060"/>
      <c r="E57" s="1060"/>
      <c r="F57" s="106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59"/>
      <c r="B58" s="1060"/>
      <c r="C58" s="1060"/>
      <c r="D58" s="1060"/>
      <c r="E58" s="1060"/>
      <c r="F58" s="106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9"/>
      <c r="B59" s="1060"/>
      <c r="C59" s="1060"/>
      <c r="D59" s="1060"/>
      <c r="E59" s="1060"/>
      <c r="F59" s="106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9"/>
      <c r="B60" s="1060"/>
      <c r="C60" s="1060"/>
      <c r="D60" s="1060"/>
      <c r="E60" s="1060"/>
      <c r="F60" s="106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9"/>
      <c r="B61" s="1060"/>
      <c r="C61" s="1060"/>
      <c r="D61" s="1060"/>
      <c r="E61" s="1060"/>
      <c r="F61" s="106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9"/>
      <c r="B62" s="1060"/>
      <c r="C62" s="1060"/>
      <c r="D62" s="1060"/>
      <c r="E62" s="1060"/>
      <c r="F62" s="106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9"/>
      <c r="B63" s="1060"/>
      <c r="C63" s="1060"/>
      <c r="D63" s="1060"/>
      <c r="E63" s="1060"/>
      <c r="F63" s="106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9"/>
      <c r="B64" s="1060"/>
      <c r="C64" s="1060"/>
      <c r="D64" s="1060"/>
      <c r="E64" s="1060"/>
      <c r="F64" s="106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9"/>
      <c r="B65" s="1060"/>
      <c r="C65" s="1060"/>
      <c r="D65" s="1060"/>
      <c r="E65" s="1060"/>
      <c r="F65" s="106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9"/>
      <c r="B66" s="1060"/>
      <c r="C66" s="1060"/>
      <c r="D66" s="1060"/>
      <c r="E66" s="1060"/>
      <c r="F66" s="106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9"/>
      <c r="B67" s="1060"/>
      <c r="C67" s="1060"/>
      <c r="D67" s="1060"/>
      <c r="E67" s="1060"/>
      <c r="F67" s="106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9"/>
      <c r="B68" s="1060"/>
      <c r="C68" s="1060"/>
      <c r="D68" s="1060"/>
      <c r="E68" s="1060"/>
      <c r="F68" s="1061"/>
      <c r="G68" s="840" t="s">
        <v>394</v>
      </c>
      <c r="H68" s="841"/>
      <c r="I68" s="841"/>
      <c r="J68" s="841"/>
      <c r="K68" s="841"/>
      <c r="L68" s="841"/>
      <c r="M68" s="841"/>
      <c r="N68" s="841"/>
      <c r="O68" s="841"/>
      <c r="P68" s="841"/>
      <c r="Q68" s="841"/>
      <c r="R68" s="841"/>
      <c r="S68" s="841"/>
      <c r="T68" s="841"/>
      <c r="U68" s="841"/>
      <c r="V68" s="841"/>
      <c r="W68" s="841"/>
      <c r="X68" s="841"/>
      <c r="Y68" s="841"/>
      <c r="Z68" s="841"/>
      <c r="AA68" s="841"/>
      <c r="AB68" s="904"/>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2"/>
    </row>
    <row r="69" spans="1:50" ht="25.5" customHeight="1" x14ac:dyDescent="0.15">
      <c r="A69" s="1059"/>
      <c r="B69" s="1060"/>
      <c r="C69" s="1060"/>
      <c r="D69" s="1060"/>
      <c r="E69" s="1060"/>
      <c r="F69" s="1061"/>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9"/>
      <c r="B70" s="1060"/>
      <c r="C70" s="1060"/>
      <c r="D70" s="1060"/>
      <c r="E70" s="1060"/>
      <c r="F70" s="106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59"/>
      <c r="B71" s="1060"/>
      <c r="C71" s="1060"/>
      <c r="D71" s="1060"/>
      <c r="E71" s="1060"/>
      <c r="F71" s="106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9"/>
      <c r="B72" s="1060"/>
      <c r="C72" s="1060"/>
      <c r="D72" s="1060"/>
      <c r="E72" s="1060"/>
      <c r="F72" s="106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9"/>
      <c r="B73" s="1060"/>
      <c r="C73" s="1060"/>
      <c r="D73" s="1060"/>
      <c r="E73" s="1060"/>
      <c r="F73" s="106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9"/>
      <c r="B74" s="1060"/>
      <c r="C74" s="1060"/>
      <c r="D74" s="1060"/>
      <c r="E74" s="1060"/>
      <c r="F74" s="106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9"/>
      <c r="B75" s="1060"/>
      <c r="C75" s="1060"/>
      <c r="D75" s="1060"/>
      <c r="E75" s="1060"/>
      <c r="F75" s="106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9"/>
      <c r="B76" s="1060"/>
      <c r="C76" s="1060"/>
      <c r="D76" s="1060"/>
      <c r="E76" s="1060"/>
      <c r="F76" s="106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9"/>
      <c r="B77" s="1060"/>
      <c r="C77" s="1060"/>
      <c r="D77" s="1060"/>
      <c r="E77" s="1060"/>
      <c r="F77" s="106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9"/>
      <c r="B78" s="1060"/>
      <c r="C78" s="1060"/>
      <c r="D78" s="1060"/>
      <c r="E78" s="1060"/>
      <c r="F78" s="106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9"/>
      <c r="B79" s="1060"/>
      <c r="C79" s="1060"/>
      <c r="D79" s="1060"/>
      <c r="E79" s="1060"/>
      <c r="F79" s="106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9"/>
      <c r="B80" s="1060"/>
      <c r="C80" s="1060"/>
      <c r="D80" s="1060"/>
      <c r="E80" s="1060"/>
      <c r="F80" s="106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9"/>
      <c r="B81" s="1060"/>
      <c r="C81" s="1060"/>
      <c r="D81" s="1060"/>
      <c r="E81" s="1060"/>
      <c r="F81" s="1061"/>
      <c r="G81" s="840" t="s">
        <v>396</v>
      </c>
      <c r="H81" s="841"/>
      <c r="I81" s="841"/>
      <c r="J81" s="841"/>
      <c r="K81" s="841"/>
      <c r="L81" s="841"/>
      <c r="M81" s="841"/>
      <c r="N81" s="841"/>
      <c r="O81" s="841"/>
      <c r="P81" s="841"/>
      <c r="Q81" s="841"/>
      <c r="R81" s="841"/>
      <c r="S81" s="841"/>
      <c r="T81" s="841"/>
      <c r="U81" s="841"/>
      <c r="V81" s="841"/>
      <c r="W81" s="841"/>
      <c r="X81" s="841"/>
      <c r="Y81" s="841"/>
      <c r="Z81" s="841"/>
      <c r="AA81" s="841"/>
      <c r="AB81" s="904"/>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2"/>
    </row>
    <row r="82" spans="1:50" ht="24.75" customHeight="1" x14ac:dyDescent="0.15">
      <c r="A82" s="1059"/>
      <c r="B82" s="1060"/>
      <c r="C82" s="1060"/>
      <c r="D82" s="1060"/>
      <c r="E82" s="1060"/>
      <c r="F82" s="1061"/>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9"/>
      <c r="B83" s="1060"/>
      <c r="C83" s="1060"/>
      <c r="D83" s="1060"/>
      <c r="E83" s="1060"/>
      <c r="F83" s="106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59"/>
      <c r="B84" s="1060"/>
      <c r="C84" s="1060"/>
      <c r="D84" s="1060"/>
      <c r="E84" s="1060"/>
      <c r="F84" s="106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9"/>
      <c r="B85" s="1060"/>
      <c r="C85" s="1060"/>
      <c r="D85" s="1060"/>
      <c r="E85" s="1060"/>
      <c r="F85" s="106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9"/>
      <c r="B86" s="1060"/>
      <c r="C86" s="1060"/>
      <c r="D86" s="1060"/>
      <c r="E86" s="1060"/>
      <c r="F86" s="106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9"/>
      <c r="B87" s="1060"/>
      <c r="C87" s="1060"/>
      <c r="D87" s="1060"/>
      <c r="E87" s="1060"/>
      <c r="F87" s="106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9"/>
      <c r="B88" s="1060"/>
      <c r="C88" s="1060"/>
      <c r="D88" s="1060"/>
      <c r="E88" s="1060"/>
      <c r="F88" s="106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9"/>
      <c r="B89" s="1060"/>
      <c r="C89" s="1060"/>
      <c r="D89" s="1060"/>
      <c r="E89" s="1060"/>
      <c r="F89" s="106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9"/>
      <c r="B90" s="1060"/>
      <c r="C90" s="1060"/>
      <c r="D90" s="1060"/>
      <c r="E90" s="1060"/>
      <c r="F90" s="106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9"/>
      <c r="B91" s="1060"/>
      <c r="C91" s="1060"/>
      <c r="D91" s="1060"/>
      <c r="E91" s="1060"/>
      <c r="F91" s="106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9"/>
      <c r="B92" s="1060"/>
      <c r="C92" s="1060"/>
      <c r="D92" s="1060"/>
      <c r="E92" s="1060"/>
      <c r="F92" s="106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9"/>
      <c r="B93" s="1060"/>
      <c r="C93" s="1060"/>
      <c r="D93" s="1060"/>
      <c r="E93" s="1060"/>
      <c r="F93" s="106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9"/>
      <c r="B94" s="1060"/>
      <c r="C94" s="1060"/>
      <c r="D94" s="1060"/>
      <c r="E94" s="1060"/>
      <c r="F94" s="1061"/>
      <c r="G94" s="840" t="s">
        <v>398</v>
      </c>
      <c r="H94" s="841"/>
      <c r="I94" s="841"/>
      <c r="J94" s="841"/>
      <c r="K94" s="841"/>
      <c r="L94" s="841"/>
      <c r="M94" s="841"/>
      <c r="N94" s="841"/>
      <c r="O94" s="841"/>
      <c r="P94" s="841"/>
      <c r="Q94" s="841"/>
      <c r="R94" s="841"/>
      <c r="S94" s="841"/>
      <c r="T94" s="841"/>
      <c r="U94" s="841"/>
      <c r="V94" s="841"/>
      <c r="W94" s="841"/>
      <c r="X94" s="841"/>
      <c r="Y94" s="841"/>
      <c r="Z94" s="841"/>
      <c r="AA94" s="841"/>
      <c r="AB94" s="904"/>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2"/>
    </row>
    <row r="95" spans="1:50" ht="24.75" customHeight="1" x14ac:dyDescent="0.15">
      <c r="A95" s="1059"/>
      <c r="B95" s="1060"/>
      <c r="C95" s="1060"/>
      <c r="D95" s="1060"/>
      <c r="E95" s="1060"/>
      <c r="F95" s="1061"/>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9"/>
      <c r="B96" s="1060"/>
      <c r="C96" s="1060"/>
      <c r="D96" s="1060"/>
      <c r="E96" s="1060"/>
      <c r="F96" s="106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59"/>
      <c r="B97" s="1060"/>
      <c r="C97" s="1060"/>
      <c r="D97" s="1060"/>
      <c r="E97" s="1060"/>
      <c r="F97" s="106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9"/>
      <c r="B98" s="1060"/>
      <c r="C98" s="1060"/>
      <c r="D98" s="1060"/>
      <c r="E98" s="1060"/>
      <c r="F98" s="106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9"/>
      <c r="B99" s="1060"/>
      <c r="C99" s="1060"/>
      <c r="D99" s="1060"/>
      <c r="E99" s="1060"/>
      <c r="F99" s="106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9"/>
      <c r="B100" s="1060"/>
      <c r="C100" s="1060"/>
      <c r="D100" s="1060"/>
      <c r="E100" s="1060"/>
      <c r="F100" s="106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9"/>
      <c r="B101" s="1060"/>
      <c r="C101" s="1060"/>
      <c r="D101" s="1060"/>
      <c r="E101" s="1060"/>
      <c r="F101" s="106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9"/>
      <c r="B102" s="1060"/>
      <c r="C102" s="1060"/>
      <c r="D102" s="1060"/>
      <c r="E102" s="1060"/>
      <c r="F102" s="106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9"/>
      <c r="B103" s="1060"/>
      <c r="C103" s="1060"/>
      <c r="D103" s="1060"/>
      <c r="E103" s="1060"/>
      <c r="F103" s="106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9"/>
      <c r="B104" s="1060"/>
      <c r="C104" s="1060"/>
      <c r="D104" s="1060"/>
      <c r="E104" s="1060"/>
      <c r="F104" s="106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9"/>
      <c r="B105" s="1060"/>
      <c r="C105" s="1060"/>
      <c r="D105" s="1060"/>
      <c r="E105" s="1060"/>
      <c r="F105" s="106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904"/>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4.75" customHeight="1" x14ac:dyDescent="0.15">
      <c r="A109" s="1059"/>
      <c r="B109" s="1060"/>
      <c r="C109" s="1060"/>
      <c r="D109" s="1060"/>
      <c r="E109" s="1060"/>
      <c r="F109" s="1061"/>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9"/>
      <c r="B110" s="1060"/>
      <c r="C110" s="1060"/>
      <c r="D110" s="1060"/>
      <c r="E110" s="1060"/>
      <c r="F110" s="106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59"/>
      <c r="B111" s="1060"/>
      <c r="C111" s="1060"/>
      <c r="D111" s="1060"/>
      <c r="E111" s="1060"/>
      <c r="F111" s="106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9"/>
      <c r="B112" s="1060"/>
      <c r="C112" s="1060"/>
      <c r="D112" s="1060"/>
      <c r="E112" s="1060"/>
      <c r="F112" s="106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9"/>
      <c r="B113" s="1060"/>
      <c r="C113" s="1060"/>
      <c r="D113" s="1060"/>
      <c r="E113" s="1060"/>
      <c r="F113" s="106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9"/>
      <c r="B114" s="1060"/>
      <c r="C114" s="1060"/>
      <c r="D114" s="1060"/>
      <c r="E114" s="1060"/>
      <c r="F114" s="106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9"/>
      <c r="B115" s="1060"/>
      <c r="C115" s="1060"/>
      <c r="D115" s="1060"/>
      <c r="E115" s="1060"/>
      <c r="F115" s="106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9"/>
      <c r="B116" s="1060"/>
      <c r="C116" s="1060"/>
      <c r="D116" s="1060"/>
      <c r="E116" s="1060"/>
      <c r="F116" s="106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9"/>
      <c r="B117" s="1060"/>
      <c r="C117" s="1060"/>
      <c r="D117" s="1060"/>
      <c r="E117" s="1060"/>
      <c r="F117" s="106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9"/>
      <c r="B118" s="1060"/>
      <c r="C118" s="1060"/>
      <c r="D118" s="1060"/>
      <c r="E118" s="1060"/>
      <c r="F118" s="106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9"/>
      <c r="B119" s="1060"/>
      <c r="C119" s="1060"/>
      <c r="D119" s="1060"/>
      <c r="E119" s="1060"/>
      <c r="F119" s="106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9"/>
      <c r="B120" s="1060"/>
      <c r="C120" s="1060"/>
      <c r="D120" s="1060"/>
      <c r="E120" s="1060"/>
      <c r="F120" s="106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9"/>
      <c r="B121" s="1060"/>
      <c r="C121" s="1060"/>
      <c r="D121" s="1060"/>
      <c r="E121" s="1060"/>
      <c r="F121" s="1061"/>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904"/>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2"/>
    </row>
    <row r="122" spans="1:50" ht="25.5" customHeight="1" x14ac:dyDescent="0.15">
      <c r="A122" s="1059"/>
      <c r="B122" s="1060"/>
      <c r="C122" s="1060"/>
      <c r="D122" s="1060"/>
      <c r="E122" s="1060"/>
      <c r="F122" s="1061"/>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9"/>
      <c r="B123" s="1060"/>
      <c r="C123" s="1060"/>
      <c r="D123" s="1060"/>
      <c r="E123" s="1060"/>
      <c r="F123" s="106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59"/>
      <c r="B124" s="1060"/>
      <c r="C124" s="1060"/>
      <c r="D124" s="1060"/>
      <c r="E124" s="1060"/>
      <c r="F124" s="106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9"/>
      <c r="B125" s="1060"/>
      <c r="C125" s="1060"/>
      <c r="D125" s="1060"/>
      <c r="E125" s="1060"/>
      <c r="F125" s="106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9"/>
      <c r="B126" s="1060"/>
      <c r="C126" s="1060"/>
      <c r="D126" s="1060"/>
      <c r="E126" s="1060"/>
      <c r="F126" s="106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9"/>
      <c r="B127" s="1060"/>
      <c r="C127" s="1060"/>
      <c r="D127" s="1060"/>
      <c r="E127" s="1060"/>
      <c r="F127" s="106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9"/>
      <c r="B128" s="1060"/>
      <c r="C128" s="1060"/>
      <c r="D128" s="1060"/>
      <c r="E128" s="1060"/>
      <c r="F128" s="106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9"/>
      <c r="B129" s="1060"/>
      <c r="C129" s="1060"/>
      <c r="D129" s="1060"/>
      <c r="E129" s="1060"/>
      <c r="F129" s="106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9"/>
      <c r="B130" s="1060"/>
      <c r="C130" s="1060"/>
      <c r="D130" s="1060"/>
      <c r="E130" s="1060"/>
      <c r="F130" s="106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9"/>
      <c r="B131" s="1060"/>
      <c r="C131" s="1060"/>
      <c r="D131" s="1060"/>
      <c r="E131" s="1060"/>
      <c r="F131" s="106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9"/>
      <c r="B132" s="1060"/>
      <c r="C132" s="1060"/>
      <c r="D132" s="1060"/>
      <c r="E132" s="1060"/>
      <c r="F132" s="106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9"/>
      <c r="B133" s="1060"/>
      <c r="C133" s="1060"/>
      <c r="D133" s="1060"/>
      <c r="E133" s="1060"/>
      <c r="F133" s="106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9"/>
      <c r="B134" s="1060"/>
      <c r="C134" s="1060"/>
      <c r="D134" s="1060"/>
      <c r="E134" s="1060"/>
      <c r="F134" s="1061"/>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904"/>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2"/>
    </row>
    <row r="135" spans="1:50" ht="24.75" customHeight="1" x14ac:dyDescent="0.15">
      <c r="A135" s="1059"/>
      <c r="B135" s="1060"/>
      <c r="C135" s="1060"/>
      <c r="D135" s="1060"/>
      <c r="E135" s="1060"/>
      <c r="F135" s="1061"/>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9"/>
      <c r="B136" s="1060"/>
      <c r="C136" s="1060"/>
      <c r="D136" s="1060"/>
      <c r="E136" s="1060"/>
      <c r="F136" s="106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59"/>
      <c r="B137" s="1060"/>
      <c r="C137" s="1060"/>
      <c r="D137" s="1060"/>
      <c r="E137" s="1060"/>
      <c r="F137" s="106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9"/>
      <c r="B138" s="1060"/>
      <c r="C138" s="1060"/>
      <c r="D138" s="1060"/>
      <c r="E138" s="1060"/>
      <c r="F138" s="106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9"/>
      <c r="B139" s="1060"/>
      <c r="C139" s="1060"/>
      <c r="D139" s="1060"/>
      <c r="E139" s="1060"/>
      <c r="F139" s="106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9"/>
      <c r="B140" s="1060"/>
      <c r="C140" s="1060"/>
      <c r="D140" s="1060"/>
      <c r="E140" s="1060"/>
      <c r="F140" s="106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9"/>
      <c r="B141" s="1060"/>
      <c r="C141" s="1060"/>
      <c r="D141" s="1060"/>
      <c r="E141" s="1060"/>
      <c r="F141" s="106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9"/>
      <c r="B142" s="1060"/>
      <c r="C142" s="1060"/>
      <c r="D142" s="1060"/>
      <c r="E142" s="1060"/>
      <c r="F142" s="106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9"/>
      <c r="B143" s="1060"/>
      <c r="C143" s="1060"/>
      <c r="D143" s="1060"/>
      <c r="E143" s="1060"/>
      <c r="F143" s="106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9"/>
      <c r="B144" s="1060"/>
      <c r="C144" s="1060"/>
      <c r="D144" s="1060"/>
      <c r="E144" s="1060"/>
      <c r="F144" s="106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9"/>
      <c r="B145" s="1060"/>
      <c r="C145" s="1060"/>
      <c r="D145" s="1060"/>
      <c r="E145" s="1060"/>
      <c r="F145" s="106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9"/>
      <c r="B146" s="1060"/>
      <c r="C146" s="1060"/>
      <c r="D146" s="1060"/>
      <c r="E146" s="1060"/>
      <c r="F146" s="106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9"/>
      <c r="B147" s="1060"/>
      <c r="C147" s="1060"/>
      <c r="D147" s="1060"/>
      <c r="E147" s="1060"/>
      <c r="F147" s="1061"/>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904"/>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2"/>
    </row>
    <row r="148" spans="1:50" ht="24.75" customHeight="1" x14ac:dyDescent="0.15">
      <c r="A148" s="1059"/>
      <c r="B148" s="1060"/>
      <c r="C148" s="1060"/>
      <c r="D148" s="1060"/>
      <c r="E148" s="1060"/>
      <c r="F148" s="1061"/>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9"/>
      <c r="B149" s="1060"/>
      <c r="C149" s="1060"/>
      <c r="D149" s="1060"/>
      <c r="E149" s="1060"/>
      <c r="F149" s="106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59"/>
      <c r="B150" s="1060"/>
      <c r="C150" s="1060"/>
      <c r="D150" s="1060"/>
      <c r="E150" s="1060"/>
      <c r="F150" s="106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9"/>
      <c r="B151" s="1060"/>
      <c r="C151" s="1060"/>
      <c r="D151" s="1060"/>
      <c r="E151" s="1060"/>
      <c r="F151" s="106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9"/>
      <c r="B152" s="1060"/>
      <c r="C152" s="1060"/>
      <c r="D152" s="1060"/>
      <c r="E152" s="1060"/>
      <c r="F152" s="106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9"/>
      <c r="B153" s="1060"/>
      <c r="C153" s="1060"/>
      <c r="D153" s="1060"/>
      <c r="E153" s="1060"/>
      <c r="F153" s="106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9"/>
      <c r="B154" s="1060"/>
      <c r="C154" s="1060"/>
      <c r="D154" s="1060"/>
      <c r="E154" s="1060"/>
      <c r="F154" s="106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9"/>
      <c r="B155" s="1060"/>
      <c r="C155" s="1060"/>
      <c r="D155" s="1060"/>
      <c r="E155" s="1060"/>
      <c r="F155" s="106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9"/>
      <c r="B156" s="1060"/>
      <c r="C156" s="1060"/>
      <c r="D156" s="1060"/>
      <c r="E156" s="1060"/>
      <c r="F156" s="106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9"/>
      <c r="B157" s="1060"/>
      <c r="C157" s="1060"/>
      <c r="D157" s="1060"/>
      <c r="E157" s="1060"/>
      <c r="F157" s="106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9"/>
      <c r="B158" s="1060"/>
      <c r="C158" s="1060"/>
      <c r="D158" s="1060"/>
      <c r="E158" s="1060"/>
      <c r="F158" s="106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904"/>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2"/>
    </row>
    <row r="162" spans="1:50" ht="24.75" customHeight="1" x14ac:dyDescent="0.15">
      <c r="A162" s="1059"/>
      <c r="B162" s="1060"/>
      <c r="C162" s="1060"/>
      <c r="D162" s="1060"/>
      <c r="E162" s="1060"/>
      <c r="F162" s="1061"/>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9"/>
      <c r="B163" s="1060"/>
      <c r="C163" s="1060"/>
      <c r="D163" s="1060"/>
      <c r="E163" s="1060"/>
      <c r="F163" s="106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59"/>
      <c r="B164" s="1060"/>
      <c r="C164" s="1060"/>
      <c r="D164" s="1060"/>
      <c r="E164" s="1060"/>
      <c r="F164" s="106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9"/>
      <c r="B165" s="1060"/>
      <c r="C165" s="1060"/>
      <c r="D165" s="1060"/>
      <c r="E165" s="1060"/>
      <c r="F165" s="106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9"/>
      <c r="B166" s="1060"/>
      <c r="C166" s="1060"/>
      <c r="D166" s="1060"/>
      <c r="E166" s="1060"/>
      <c r="F166" s="106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9"/>
      <c r="B167" s="1060"/>
      <c r="C167" s="1060"/>
      <c r="D167" s="1060"/>
      <c r="E167" s="1060"/>
      <c r="F167" s="106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9"/>
      <c r="B168" s="1060"/>
      <c r="C168" s="1060"/>
      <c r="D168" s="1060"/>
      <c r="E168" s="1060"/>
      <c r="F168" s="106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9"/>
      <c r="B169" s="1060"/>
      <c r="C169" s="1060"/>
      <c r="D169" s="1060"/>
      <c r="E169" s="1060"/>
      <c r="F169" s="106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9"/>
      <c r="B170" s="1060"/>
      <c r="C170" s="1060"/>
      <c r="D170" s="1060"/>
      <c r="E170" s="1060"/>
      <c r="F170" s="106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9"/>
      <c r="B171" s="1060"/>
      <c r="C171" s="1060"/>
      <c r="D171" s="1060"/>
      <c r="E171" s="1060"/>
      <c r="F171" s="106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9"/>
      <c r="B172" s="1060"/>
      <c r="C172" s="1060"/>
      <c r="D172" s="1060"/>
      <c r="E172" s="1060"/>
      <c r="F172" s="106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9"/>
      <c r="B173" s="1060"/>
      <c r="C173" s="1060"/>
      <c r="D173" s="1060"/>
      <c r="E173" s="1060"/>
      <c r="F173" s="106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9"/>
      <c r="B174" s="1060"/>
      <c r="C174" s="1060"/>
      <c r="D174" s="1060"/>
      <c r="E174" s="1060"/>
      <c r="F174" s="1061"/>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904"/>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2"/>
    </row>
    <row r="175" spans="1:50" ht="25.5" customHeight="1" x14ac:dyDescent="0.15">
      <c r="A175" s="1059"/>
      <c r="B175" s="1060"/>
      <c r="C175" s="1060"/>
      <c r="D175" s="1060"/>
      <c r="E175" s="1060"/>
      <c r="F175" s="1061"/>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9"/>
      <c r="B176" s="1060"/>
      <c r="C176" s="1060"/>
      <c r="D176" s="1060"/>
      <c r="E176" s="1060"/>
      <c r="F176" s="106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59"/>
      <c r="B177" s="1060"/>
      <c r="C177" s="1060"/>
      <c r="D177" s="1060"/>
      <c r="E177" s="1060"/>
      <c r="F177" s="106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9"/>
      <c r="B178" s="1060"/>
      <c r="C178" s="1060"/>
      <c r="D178" s="1060"/>
      <c r="E178" s="1060"/>
      <c r="F178" s="106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9"/>
      <c r="B179" s="1060"/>
      <c r="C179" s="1060"/>
      <c r="D179" s="1060"/>
      <c r="E179" s="1060"/>
      <c r="F179" s="106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9"/>
      <c r="B180" s="1060"/>
      <c r="C180" s="1060"/>
      <c r="D180" s="1060"/>
      <c r="E180" s="1060"/>
      <c r="F180" s="106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9"/>
      <c r="B181" s="1060"/>
      <c r="C181" s="1060"/>
      <c r="D181" s="1060"/>
      <c r="E181" s="1060"/>
      <c r="F181" s="106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9"/>
      <c r="B182" s="1060"/>
      <c r="C182" s="1060"/>
      <c r="D182" s="1060"/>
      <c r="E182" s="1060"/>
      <c r="F182" s="106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9"/>
      <c r="B183" s="1060"/>
      <c r="C183" s="1060"/>
      <c r="D183" s="1060"/>
      <c r="E183" s="1060"/>
      <c r="F183" s="106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9"/>
      <c r="B184" s="1060"/>
      <c r="C184" s="1060"/>
      <c r="D184" s="1060"/>
      <c r="E184" s="1060"/>
      <c r="F184" s="106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9"/>
      <c r="B185" s="1060"/>
      <c r="C185" s="1060"/>
      <c r="D185" s="1060"/>
      <c r="E185" s="1060"/>
      <c r="F185" s="106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9"/>
      <c r="B186" s="1060"/>
      <c r="C186" s="1060"/>
      <c r="D186" s="1060"/>
      <c r="E186" s="1060"/>
      <c r="F186" s="106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9"/>
      <c r="B187" s="1060"/>
      <c r="C187" s="1060"/>
      <c r="D187" s="1060"/>
      <c r="E187" s="1060"/>
      <c r="F187" s="1061"/>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904"/>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2"/>
    </row>
    <row r="188" spans="1:50" ht="24.75" customHeight="1" x14ac:dyDescent="0.15">
      <c r="A188" s="1059"/>
      <c r="B188" s="1060"/>
      <c r="C188" s="1060"/>
      <c r="D188" s="1060"/>
      <c r="E188" s="1060"/>
      <c r="F188" s="1061"/>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9"/>
      <c r="B189" s="1060"/>
      <c r="C189" s="1060"/>
      <c r="D189" s="1060"/>
      <c r="E189" s="1060"/>
      <c r="F189" s="106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59"/>
      <c r="B190" s="1060"/>
      <c r="C190" s="1060"/>
      <c r="D190" s="1060"/>
      <c r="E190" s="1060"/>
      <c r="F190" s="106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9"/>
      <c r="B191" s="1060"/>
      <c r="C191" s="1060"/>
      <c r="D191" s="1060"/>
      <c r="E191" s="1060"/>
      <c r="F191" s="106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9"/>
      <c r="B192" s="1060"/>
      <c r="C192" s="1060"/>
      <c r="D192" s="1060"/>
      <c r="E192" s="1060"/>
      <c r="F192" s="106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9"/>
      <c r="B193" s="1060"/>
      <c r="C193" s="1060"/>
      <c r="D193" s="1060"/>
      <c r="E193" s="1060"/>
      <c r="F193" s="106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9"/>
      <c r="B194" s="1060"/>
      <c r="C194" s="1060"/>
      <c r="D194" s="1060"/>
      <c r="E194" s="1060"/>
      <c r="F194" s="106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9"/>
      <c r="B195" s="1060"/>
      <c r="C195" s="1060"/>
      <c r="D195" s="1060"/>
      <c r="E195" s="1060"/>
      <c r="F195" s="106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9"/>
      <c r="B196" s="1060"/>
      <c r="C196" s="1060"/>
      <c r="D196" s="1060"/>
      <c r="E196" s="1060"/>
      <c r="F196" s="106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9"/>
      <c r="B197" s="1060"/>
      <c r="C197" s="1060"/>
      <c r="D197" s="1060"/>
      <c r="E197" s="1060"/>
      <c r="F197" s="106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9"/>
      <c r="B198" s="1060"/>
      <c r="C198" s="1060"/>
      <c r="D198" s="1060"/>
      <c r="E198" s="1060"/>
      <c r="F198" s="106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9"/>
      <c r="B199" s="1060"/>
      <c r="C199" s="1060"/>
      <c r="D199" s="1060"/>
      <c r="E199" s="1060"/>
      <c r="F199" s="106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9"/>
      <c r="B200" s="1060"/>
      <c r="C200" s="1060"/>
      <c r="D200" s="1060"/>
      <c r="E200" s="1060"/>
      <c r="F200" s="1061"/>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904"/>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2"/>
    </row>
    <row r="201" spans="1:50" ht="24.75" customHeight="1" x14ac:dyDescent="0.15">
      <c r="A201" s="1059"/>
      <c r="B201" s="1060"/>
      <c r="C201" s="1060"/>
      <c r="D201" s="1060"/>
      <c r="E201" s="1060"/>
      <c r="F201" s="1061"/>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9"/>
      <c r="B202" s="1060"/>
      <c r="C202" s="1060"/>
      <c r="D202" s="1060"/>
      <c r="E202" s="1060"/>
      <c r="F202" s="106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59"/>
      <c r="B203" s="1060"/>
      <c r="C203" s="1060"/>
      <c r="D203" s="1060"/>
      <c r="E203" s="1060"/>
      <c r="F203" s="106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9"/>
      <c r="B204" s="1060"/>
      <c r="C204" s="1060"/>
      <c r="D204" s="1060"/>
      <c r="E204" s="1060"/>
      <c r="F204" s="106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9"/>
      <c r="B205" s="1060"/>
      <c r="C205" s="1060"/>
      <c r="D205" s="1060"/>
      <c r="E205" s="1060"/>
      <c r="F205" s="106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9"/>
      <c r="B206" s="1060"/>
      <c r="C206" s="1060"/>
      <c r="D206" s="1060"/>
      <c r="E206" s="1060"/>
      <c r="F206" s="106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9"/>
      <c r="B207" s="1060"/>
      <c r="C207" s="1060"/>
      <c r="D207" s="1060"/>
      <c r="E207" s="1060"/>
      <c r="F207" s="106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9"/>
      <c r="B208" s="1060"/>
      <c r="C208" s="1060"/>
      <c r="D208" s="1060"/>
      <c r="E208" s="1060"/>
      <c r="F208" s="106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9"/>
      <c r="B209" s="1060"/>
      <c r="C209" s="1060"/>
      <c r="D209" s="1060"/>
      <c r="E209" s="1060"/>
      <c r="F209" s="106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9"/>
      <c r="B210" s="1060"/>
      <c r="C210" s="1060"/>
      <c r="D210" s="1060"/>
      <c r="E210" s="1060"/>
      <c r="F210" s="106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9"/>
      <c r="B211" s="1060"/>
      <c r="C211" s="1060"/>
      <c r="D211" s="1060"/>
      <c r="E211" s="1060"/>
      <c r="F211" s="106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904"/>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2"/>
    </row>
    <row r="215" spans="1:50" ht="24.75" customHeight="1" x14ac:dyDescent="0.15">
      <c r="A215" s="1059"/>
      <c r="B215" s="1060"/>
      <c r="C215" s="1060"/>
      <c r="D215" s="1060"/>
      <c r="E215" s="1060"/>
      <c r="F215" s="1061"/>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9"/>
      <c r="B216" s="1060"/>
      <c r="C216" s="1060"/>
      <c r="D216" s="1060"/>
      <c r="E216" s="1060"/>
      <c r="F216" s="106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59"/>
      <c r="B217" s="1060"/>
      <c r="C217" s="1060"/>
      <c r="D217" s="1060"/>
      <c r="E217" s="1060"/>
      <c r="F217" s="106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9"/>
      <c r="B218" s="1060"/>
      <c r="C218" s="1060"/>
      <c r="D218" s="1060"/>
      <c r="E218" s="1060"/>
      <c r="F218" s="106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9"/>
      <c r="B219" s="1060"/>
      <c r="C219" s="1060"/>
      <c r="D219" s="1060"/>
      <c r="E219" s="1060"/>
      <c r="F219" s="106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9"/>
      <c r="B220" s="1060"/>
      <c r="C220" s="1060"/>
      <c r="D220" s="1060"/>
      <c r="E220" s="1060"/>
      <c r="F220" s="106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9"/>
      <c r="B221" s="1060"/>
      <c r="C221" s="1060"/>
      <c r="D221" s="1060"/>
      <c r="E221" s="1060"/>
      <c r="F221" s="106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9"/>
      <c r="B222" s="1060"/>
      <c r="C222" s="1060"/>
      <c r="D222" s="1060"/>
      <c r="E222" s="1060"/>
      <c r="F222" s="106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9"/>
      <c r="B223" s="1060"/>
      <c r="C223" s="1060"/>
      <c r="D223" s="1060"/>
      <c r="E223" s="1060"/>
      <c r="F223" s="106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9"/>
      <c r="B224" s="1060"/>
      <c r="C224" s="1060"/>
      <c r="D224" s="1060"/>
      <c r="E224" s="1060"/>
      <c r="F224" s="106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9"/>
      <c r="B225" s="1060"/>
      <c r="C225" s="1060"/>
      <c r="D225" s="1060"/>
      <c r="E225" s="1060"/>
      <c r="F225" s="106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9"/>
      <c r="B226" s="1060"/>
      <c r="C226" s="1060"/>
      <c r="D226" s="1060"/>
      <c r="E226" s="1060"/>
      <c r="F226" s="106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9"/>
      <c r="B227" s="1060"/>
      <c r="C227" s="1060"/>
      <c r="D227" s="1060"/>
      <c r="E227" s="1060"/>
      <c r="F227" s="1061"/>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904"/>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2"/>
    </row>
    <row r="228" spans="1:50" ht="25.5" customHeight="1" x14ac:dyDescent="0.15">
      <c r="A228" s="1059"/>
      <c r="B228" s="1060"/>
      <c r="C228" s="1060"/>
      <c r="D228" s="1060"/>
      <c r="E228" s="1060"/>
      <c r="F228" s="1061"/>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9"/>
      <c r="B229" s="1060"/>
      <c r="C229" s="1060"/>
      <c r="D229" s="1060"/>
      <c r="E229" s="1060"/>
      <c r="F229" s="106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59"/>
      <c r="B230" s="1060"/>
      <c r="C230" s="1060"/>
      <c r="D230" s="1060"/>
      <c r="E230" s="1060"/>
      <c r="F230" s="106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9"/>
      <c r="B231" s="1060"/>
      <c r="C231" s="1060"/>
      <c r="D231" s="1060"/>
      <c r="E231" s="1060"/>
      <c r="F231" s="106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9"/>
      <c r="B232" s="1060"/>
      <c r="C232" s="1060"/>
      <c r="D232" s="1060"/>
      <c r="E232" s="1060"/>
      <c r="F232" s="106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9"/>
      <c r="B233" s="1060"/>
      <c r="C233" s="1060"/>
      <c r="D233" s="1060"/>
      <c r="E233" s="1060"/>
      <c r="F233" s="106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9"/>
      <c r="B234" s="1060"/>
      <c r="C234" s="1060"/>
      <c r="D234" s="1060"/>
      <c r="E234" s="1060"/>
      <c r="F234" s="106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9"/>
      <c r="B235" s="1060"/>
      <c r="C235" s="1060"/>
      <c r="D235" s="1060"/>
      <c r="E235" s="1060"/>
      <c r="F235" s="106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9"/>
      <c r="B236" s="1060"/>
      <c r="C236" s="1060"/>
      <c r="D236" s="1060"/>
      <c r="E236" s="1060"/>
      <c r="F236" s="106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9"/>
      <c r="B237" s="1060"/>
      <c r="C237" s="1060"/>
      <c r="D237" s="1060"/>
      <c r="E237" s="1060"/>
      <c r="F237" s="106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9"/>
      <c r="B238" s="1060"/>
      <c r="C238" s="1060"/>
      <c r="D238" s="1060"/>
      <c r="E238" s="1060"/>
      <c r="F238" s="106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9"/>
      <c r="B239" s="1060"/>
      <c r="C239" s="1060"/>
      <c r="D239" s="1060"/>
      <c r="E239" s="1060"/>
      <c r="F239" s="106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9"/>
      <c r="B240" s="1060"/>
      <c r="C240" s="1060"/>
      <c r="D240" s="1060"/>
      <c r="E240" s="1060"/>
      <c r="F240" s="1061"/>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904"/>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2"/>
    </row>
    <row r="241" spans="1:50" ht="24.75" customHeight="1" x14ac:dyDescent="0.15">
      <c r="A241" s="1059"/>
      <c r="B241" s="1060"/>
      <c r="C241" s="1060"/>
      <c r="D241" s="1060"/>
      <c r="E241" s="1060"/>
      <c r="F241" s="1061"/>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9"/>
      <c r="B242" s="1060"/>
      <c r="C242" s="1060"/>
      <c r="D242" s="1060"/>
      <c r="E242" s="1060"/>
      <c r="F242" s="106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59"/>
      <c r="B243" s="1060"/>
      <c r="C243" s="1060"/>
      <c r="D243" s="1060"/>
      <c r="E243" s="1060"/>
      <c r="F243" s="106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9"/>
      <c r="B244" s="1060"/>
      <c r="C244" s="1060"/>
      <c r="D244" s="1060"/>
      <c r="E244" s="1060"/>
      <c r="F244" s="106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9"/>
      <c r="B245" s="1060"/>
      <c r="C245" s="1060"/>
      <c r="D245" s="1060"/>
      <c r="E245" s="1060"/>
      <c r="F245" s="106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9"/>
      <c r="B246" s="1060"/>
      <c r="C246" s="1060"/>
      <c r="D246" s="1060"/>
      <c r="E246" s="1060"/>
      <c r="F246" s="106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9"/>
      <c r="B247" s="1060"/>
      <c r="C247" s="1060"/>
      <c r="D247" s="1060"/>
      <c r="E247" s="1060"/>
      <c r="F247" s="106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9"/>
      <c r="B248" s="1060"/>
      <c r="C248" s="1060"/>
      <c r="D248" s="1060"/>
      <c r="E248" s="1060"/>
      <c r="F248" s="106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9"/>
      <c r="B249" s="1060"/>
      <c r="C249" s="1060"/>
      <c r="D249" s="1060"/>
      <c r="E249" s="1060"/>
      <c r="F249" s="106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9"/>
      <c r="B250" s="1060"/>
      <c r="C250" s="1060"/>
      <c r="D250" s="1060"/>
      <c r="E250" s="1060"/>
      <c r="F250" s="106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9"/>
      <c r="B251" s="1060"/>
      <c r="C251" s="1060"/>
      <c r="D251" s="1060"/>
      <c r="E251" s="1060"/>
      <c r="F251" s="106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9"/>
      <c r="B252" s="1060"/>
      <c r="C252" s="1060"/>
      <c r="D252" s="1060"/>
      <c r="E252" s="1060"/>
      <c r="F252" s="106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9"/>
      <c r="B253" s="1060"/>
      <c r="C253" s="1060"/>
      <c r="D253" s="1060"/>
      <c r="E253" s="1060"/>
      <c r="F253" s="1061"/>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904"/>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2"/>
    </row>
    <row r="254" spans="1:50" ht="24.75" customHeight="1" x14ac:dyDescent="0.15">
      <c r="A254" s="1059"/>
      <c r="B254" s="1060"/>
      <c r="C254" s="1060"/>
      <c r="D254" s="1060"/>
      <c r="E254" s="1060"/>
      <c r="F254" s="1061"/>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9"/>
      <c r="B255" s="1060"/>
      <c r="C255" s="1060"/>
      <c r="D255" s="1060"/>
      <c r="E255" s="1060"/>
      <c r="F255" s="106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59"/>
      <c r="B256" s="1060"/>
      <c r="C256" s="1060"/>
      <c r="D256" s="1060"/>
      <c r="E256" s="1060"/>
      <c r="F256" s="106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9"/>
      <c r="B257" s="1060"/>
      <c r="C257" s="1060"/>
      <c r="D257" s="1060"/>
      <c r="E257" s="1060"/>
      <c r="F257" s="106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9"/>
      <c r="B258" s="1060"/>
      <c r="C258" s="1060"/>
      <c r="D258" s="1060"/>
      <c r="E258" s="1060"/>
      <c r="F258" s="106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9"/>
      <c r="B259" s="1060"/>
      <c r="C259" s="1060"/>
      <c r="D259" s="1060"/>
      <c r="E259" s="1060"/>
      <c r="F259" s="106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9"/>
      <c r="B260" s="1060"/>
      <c r="C260" s="1060"/>
      <c r="D260" s="1060"/>
      <c r="E260" s="1060"/>
      <c r="F260" s="106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9"/>
      <c r="B261" s="1060"/>
      <c r="C261" s="1060"/>
      <c r="D261" s="1060"/>
      <c r="E261" s="1060"/>
      <c r="F261" s="106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9"/>
      <c r="B262" s="1060"/>
      <c r="C262" s="1060"/>
      <c r="D262" s="1060"/>
      <c r="E262" s="1060"/>
      <c r="F262" s="106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9"/>
      <c r="B263" s="1060"/>
      <c r="C263" s="1060"/>
      <c r="D263" s="1060"/>
      <c r="E263" s="1060"/>
      <c r="F263" s="106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9"/>
      <c r="B264" s="1060"/>
      <c r="C264" s="1060"/>
      <c r="D264" s="1060"/>
      <c r="E264" s="1060"/>
      <c r="F264" s="106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2019-06-26T05:52:16Z</cp:lastPrinted>
  <dcterms:created xsi:type="dcterms:W3CDTF">2012-03-13T00:50:25Z</dcterms:created>
  <dcterms:modified xsi:type="dcterms:W3CDTF">2019-09-02T10:53:18Z</dcterms:modified>
</cp:coreProperties>
</file>