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庶務係\◆◆ハイパフォーマンスセンターの基盤整備\97 行政事業レビュー\R2一斉見直し（H28-R2)\修正データ\基盤整備\"/>
    </mc:Choice>
  </mc:AlternateContent>
  <bookViews>
    <workbookView xWindow="22050" yWindow="0" windowWidth="92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<sst xmlns="http://schemas.openxmlformats.org/spreadsheetml/2006/main" count="3235" uniqueCount="749">
  <si>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</si>
  <si>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</si>
  <si>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</si>
  <si>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</si>
  <si>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</si>
  <si>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</si>
  <si>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</si>
  <si>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</si>
  <si>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</si>
  <si>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</si>
  <si>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</si>
  <si>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</si>
  <si>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</si>
  <si>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</si>
  <si>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</si>
  <si>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</si>
  <si>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</si>
  <si>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</si>
  <si>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</si>
  <si>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</si>
  <si>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</si>
  <si>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</si>
  <si>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</si>
  <si>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</si>
  <si>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</si>
  <si>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</si>
  <si>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</si>
  <si>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</si>
  <si>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</si>
  <si>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</si>
  <si>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</si>
  <si>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</si>
  <si>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</si>
  <si>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</si>
  <si>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</si>
  <si>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</si>
  <si>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</si>
  <si>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</si>
  <si>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</si>
  <si>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</si>
  <si>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</si>
  <si>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</si>
  <si>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</si>
  <si>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</si>
  <si>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</si>
  <si>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</si>
  <si>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</si>
  <si>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</si>
  <si>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</si>
  <si>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</si>
  <si>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</si>
  <si>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</si>
  <si>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</si>
  <si>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</si>
  <si>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</si>
  <si>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</si>
  <si>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</si>
  <si>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</si>
  <si>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</si>
  <si>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</si>
  <si>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</si>
  <si>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</si>
  <si>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</si>
  <si>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</si>
  <si>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</si>
  <si>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</si>
  <si>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</si>
  <si>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</si>
  <si>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</si>
  <si>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</si>
  <si>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</si>
  <si>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</si>
  <si>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</si>
  <si>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</si>
  <si>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</si>
  <si>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</si>
  <si>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</si>
  <si>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</si>
  <si>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</si>
  <si>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</si>
  <si>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</si>
  <si>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</si>
  <si>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</si>
  <si>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</si>
  <si>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</si>
  <si>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</si>
  <si>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</si>
  <si>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</si>
  <si>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</si>
  <si>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</si>
  <si>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</si>
  <si>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</si>
  <si>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</si>
  <si>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</si>
  <si>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</si>
  <si>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</si>
  <si>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</si>
  <si>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</si>
  <si>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</si>
  <si>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</si>
  <si>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</si>
  <si>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</si>
  <si>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</si>
  <si>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</si>
  <si>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</si>
  <si>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</si>
  <si>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</si>
  <si>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</si>
  <si>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</si>
  <si>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</si>
  <si>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</si>
  <si>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</si>
  <si>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</si>
  <si>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</si>
  <si>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</si>
  <si>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</si>
  <si>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</si>
  <si>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</si>
  <si>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</si>
  <si>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</si>
  <si>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</si>
  <si>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</si>
  <si>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</si>
  <si>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</si>
  <si>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</si>
  <si>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</si>
  <si>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</si>
  <si>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</si>
  <si>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</si>
  <si>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</si>
  <si>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</si>
  <si>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</si>
  <si>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</si>
  <si>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</si>
  <si>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</si>
  <si>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</si>
  <si>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</si>
  <si>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</si>
  <si>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</si>
  <si>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</si>
  <si>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</si>
  <si>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</si>
  <si>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</si>
  <si>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</si>
  <si>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</si>
  <si>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</si>
  <si>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</si>
  <si>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</si>
  <si>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</si>
  <si>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</si>
  <si>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</si>
  <si>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</si>
  <si>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</si>
  <si>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</si>
  <si>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</si>
  <si>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</si>
  <si>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</si>
  <si>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</si>
  <si>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</si>
  <si>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</si>
  <si>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</si>
  <si>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</si>
  <si>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</si>
  <si>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</si>
  <si>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</si>
  <si>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</si>
  <si>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</si>
  <si>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</si>
  <si>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</si>
  <si>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</si>
  <si>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</si>
  <si>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</si>
  <si>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</si>
  <si>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</si>
  <si>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</si>
  <si>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</si>
  <si>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</si>
  <si>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</si>
  <si>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</si>
  <si>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</si>
  <si>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</si>
  <si>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</si>
  <si>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</si>
  <si>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</si>
  <si>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</si>
  <si>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</si>
  <si>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</si>
  <si>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</si>
  <si>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</si>
  <si>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</si>
  <si>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</si>
  <si>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</si>
  <si>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</si>
  <si>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</si>
  <si>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</si>
  <si>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</si>
  <si>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</si>
  <si>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</si>
  <si>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</si>
  <si>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</si>
  <si>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</si>
  <si>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</si>
  <si>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</si>
  <si>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</si>
  <si>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</si>
  <si>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</si>
  <si>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</si>
  <si>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</si>
  <si>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</si>
  <si>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</si>
  <si>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</si>
  <si>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</si>
  <si>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</si>
  <si>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</si>
  <si>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</si>
  <si>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</si>
  <si>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</si>
  <si>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</si>
  <si>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</si>
  <si>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</si>
  <si>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</si>
  <si>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</si>
  <si>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</si>
  <si>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</si>
  <si>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</si>
  <si>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</si>
  <si>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</si>
  <si>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</si>
  <si>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</si>
  <si>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</si>
  <si>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</si>
  <si>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</si>
  <si>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</si>
  <si>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</si>
  <si>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</si>
  <si>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</si>
  <si>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</si>
  <si>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</si>
  <si>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</si>
  <si>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</si>
  <si>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</si>
  <si>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</si>
  <si>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</si>
  <si>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</si>
  <si>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</si>
  <si>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</si>
  <si>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</si>
  <si>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</si>
  <si>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</si>
  <si>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</si>
  <si>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</si>
  <si>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</si>
  <si>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</si>
  <si>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</si>
  <si>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</si>
  <si>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</si>
  <si>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</si>
  <si>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</si>
  <si>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</si>
  <si>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</si>
  <si>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</si>
  <si>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</si>
  <si>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</si>
  <si>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</si>
  <si>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</si>
  <si>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</si>
  <si>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</si>
  <si>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</si>
  <si>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</si>
  <si>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</si>
  <si>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</si>
  <si>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</si>
  <si>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</si>
  <si>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</si>
  <si>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</si>
  <si>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</si>
  <si>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</si>
  <si>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</si>
  <si>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</si>
  <si>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</si>
  <si>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</si>
  <si>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</si>
  <si>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</si>
  <si>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</si>
  <si>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</si>
  <si>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</si>
  <si>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</si>
  <si>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</si>
  <si>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</si>
  <si>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</si>
  <si>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</si>
  <si>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</si>
  <si>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</si>
  <si>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</si>
  <si>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</si>
  <si>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</si>
  <si>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</si>
  <si>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</si>
  <si>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</si>
  <si>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</si>
  <si>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</si>
  <si>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</si>
  <si>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</si>
  <si>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</si>
  <si>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</si>
  <si>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</si>
  <si>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</si>
  <si>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</si>
  <si>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</si>
  <si>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</si>
  <si>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</si>
  <si>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</si>
  <si>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</si>
  <si>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</si>
  <si>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</si>
  <si>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</si>
  <si>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</si>
  <si>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</si>
  <si>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</si>
  <si>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</si>
  <si>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</si>
  <si>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</si>
  <si>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</si>
  <si>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</si>
  <si>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</si>
  <si>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</si>
  <si>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</si>
  <si>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</si>
  <si>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</si>
  <si>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</si>
  <si>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</si>
  <si>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</si>
  <si>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</si>
  <si>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</si>
  <si>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</si>
  <si>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</si>
  <si>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</si>
  <si>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</si>
  <si>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</si>
  <si>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</si>
  <si>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</si>
  <si>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</si>
  <si>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</si>
  <si>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</si>
  <si>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</si>
  <si>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</si>
  <si>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</si>
  <si>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</si>
  <si>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</si>
  <si>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</si>
  <si>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</si>
  <si>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</si>
  <si>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</si>
  <si>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</si>
  <si>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</si>
  <si>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</si>
  <si>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</si>
  <si>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</si>
  <si>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</si>
  <si>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</si>
  <si>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</si>
  <si>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</si>
  <si>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</si>
  <si>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</si>
  <si>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</si>
  <si>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</si>
  <si>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</si>
  <si>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</si>
  <si>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</si>
  <si>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</si>
  <si>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</si>
  <si>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</si>
  <si>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</si>
  <si>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</si>
  <si>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</si>
  <si>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</si>
  <si>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</si>
  <si>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</si>
  <si>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</si>
  <si>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</si>
  <si>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</si>
  <si>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</si>
  <si>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</si>
  <si>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</si>
  <si>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</si>
  <si>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</si>
  <si>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</si>
  <si>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</si>
  <si>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</si>
  <si>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</si>
  <si>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</si>
  <si>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</si>
  <si>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</si>
  <si>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</si>
  <si>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</si>
  <si>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</si>
  <si>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</si>
  <si>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</si>
  <si>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</si>
  <si>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</si>
  <si>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</si>
  <si>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</si>
  <si>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</si>
  <si>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</si>
  <si>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</si>
  <si>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</si>
  <si>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</si>
  <si>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</si>
  <si>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</si>
  <si>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</si>
  <si>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</si>
  <si>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</si>
  <si>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</si>
  <si>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</si>
  <si>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</si>
  <si>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</si>
  <si>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</si>
  <si>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</si>
  <si>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</si>
  <si>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</si>
  <si>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</si>
  <si>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</si>
  <si>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</si>
  <si>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</si>
  <si>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</si>
  <si>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</si>
  <si>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</si>
  <si>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</si>
  <si>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</si>
  <si>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</si>
  <si>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</si>
  <si>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</si>
  <si>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</si>
  <si>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</si>
  <si>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</si>
  <si>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</si>
  <si>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</si>
  <si>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</si>
  <si>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</si>
  <si>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</si>
  <si>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</si>
  <si>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</si>
  <si>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</si>
  <si>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</si>
  <si>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</si>
  <si>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</si>
  <si>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</si>
  <si>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</si>
  <si>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</si>
  <si>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</si>
  <si>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</si>
  <si>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</si>
  <si>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</si>
  <si>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</si>
  <si>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</si>
  <si>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</si>
  <si>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</si>
  <si>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</si>
  <si>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</si>
  <si>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</si>
  <si>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</si>
  <si>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</si>
  <si>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</si>
  <si>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</si>
  <si>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</si>
  <si>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</si>
  <si>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</si>
  <si>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</si>
  <si>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</si>
  <si>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</si>
  <si>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</si>
  <si>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</si>
  <si>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</si>
  <si>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</si>
  <si>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</si>
  <si>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</si>
  <si>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</si>
  <si>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</si>
  <si>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</si>
  <si>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</si>
  <si>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</si>
  <si>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</si>
  <si>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</si>
  <si>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</si>
  <si>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</si>
  <si>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</si>
  <si>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</si>
  <si>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</si>
  <si>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</si>
  <si>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</si>
  <si>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</si>
  <si>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</si>
  <si>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</si>
  <si>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</si>
  <si>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</si>
  <si>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</si>
  <si>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</si>
  <si>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</si>
  <si>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</si>
  <si>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</si>
  <si>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</si>
  <si>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</si>
  <si>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</si>
  <si>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</si>
  <si>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</si>
  <si>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</si>
  <si>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</si>
  <si>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</si>
  <si>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</si>
  <si>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</si>
  <si>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</si>
  <si>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</si>
  <si>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</si>
  <si>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</si>
  <si>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</si>
  <si>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</si>
  <si>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</si>
  <si>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</si>
  <si>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</si>
  <si>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</si>
  <si>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</si>
  <si>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</si>
  <si>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</si>
  <si>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</si>
  <si>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</si>
  <si>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</si>
  <si>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</si>
  <si>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</si>
  <si>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</si>
  <si>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</si>
  <si>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</si>
  <si>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</si>
  <si>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</si>
  <si>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</si>
  <si>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</si>
  <si>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</si>
  <si>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</si>
  <si>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</si>
  <si>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</si>
  <si>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</si>
  <si>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</si>
  <si>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</si>
  <si>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</si>
  <si>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</si>
  <si>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</si>
  <si>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</si>
  <si>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</si>
  <si>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</si>
  <si>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</si>
  <si>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</si>
  <si>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</si>
  <si>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</si>
  <si>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</si>
  <si>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</si>
  <si>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</si>
  <si>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</si>
  <si>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</si>
  <si>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</si>
  <si>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</si>
  <si>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</si>
  <si>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</si>
  <si>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</si>
  <si>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</si>
  <si>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</si>
  <si>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</si>
  <si>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</si>
  <si>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</si>
  <si>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</si>
  <si>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</si>
  <si>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</si>
  <si>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</si>
  <si>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</si>
  <si>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</si>
  <si>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平成２９年度</t>
    <phoneticPr fontId="5"/>
  </si>
  <si>
    <t>終了予定なし</t>
    <phoneticPr fontId="5"/>
  </si>
  <si>
    <t>-</t>
    <phoneticPr fontId="5"/>
  </si>
  <si>
    <t>競技力強化のための今後の支援方針（平成28年10月3日策定）
第2期スポーツ基本計画（平成29年3月24日策定）</t>
    <phoneticPr fontId="5"/>
  </si>
  <si>
    <t>-</t>
    <phoneticPr fontId="5"/>
  </si>
  <si>
    <t>-</t>
    <phoneticPr fontId="5"/>
  </si>
  <si>
    <t>-</t>
    <phoneticPr fontId="5"/>
  </si>
  <si>
    <t>-</t>
    <phoneticPr fontId="5"/>
  </si>
  <si>
    <t>-</t>
    <phoneticPr fontId="5"/>
  </si>
  <si>
    <t>スポーツ医・科学研究支援等委託費</t>
    <phoneticPr fontId="5"/>
  </si>
  <si>
    <t>個</t>
  </si>
  <si>
    <t>個</t>
    <phoneticPr fontId="5"/>
  </si>
  <si>
    <t>個</t>
    <phoneticPr fontId="5"/>
  </si>
  <si>
    <t>-</t>
    <phoneticPr fontId="5"/>
  </si>
  <si>
    <t>競技種別</t>
    <phoneticPr fontId="5"/>
  </si>
  <si>
    <t>％</t>
    <phoneticPr fontId="5"/>
  </si>
  <si>
    <t>％</t>
    <phoneticPr fontId="5"/>
  </si>
  <si>
    <t>　　円</t>
  </si>
  <si>
    <t>　　円</t>
    <phoneticPr fontId="5"/>
  </si>
  <si>
    <t>　円　/　％</t>
    <phoneticPr fontId="5"/>
  </si>
  <si>
    <t>737,662,896/95</t>
  </si>
  <si>
    <t>／　　　　　　　　　　　　　　</t>
    <phoneticPr fontId="5"/>
  </si>
  <si>
    <t>　　/</t>
    <phoneticPr fontId="5"/>
  </si>
  <si>
    <t>／　　　　　　　　　　　　　　</t>
    <phoneticPr fontId="5"/>
  </si>
  <si>
    <t>オリンピック競技大会における金メダル数（夏季）</t>
    <phoneticPr fontId="5"/>
  </si>
  <si>
    <t>オリンピック競技大会における金メダル数（冬季）</t>
  </si>
  <si>
    <t>パラリンピック競技大会における金メダル数（夏季）</t>
  </si>
  <si>
    <t>パラリンピック競技大会における金メダル数（冬季）</t>
  </si>
  <si>
    <t>-</t>
    <phoneticPr fontId="5"/>
  </si>
  <si>
    <t>本事業は、スポーツ基本計画の「国際競技力の向上に向けた強力で持続可能な人材育成や環境整備」の中で「スポーツ医・科学、技術開発、情報等による多面的で高度な支援の充実」としてその必要性が明記されている。また、トップアスリートの活躍は、国民に誇りと喜び、夢と感動などをもたらすものであるため、国際競技力の向上に資する本事業は、広く国民のニーズがある事業である。</t>
    <phoneticPr fontId="5"/>
  </si>
  <si>
    <t>本事業は、スポーツ基本計画にその必要性が明記されており、政策の優先度が極めて高い事業であるとともに、オリンピック・パラリンピック競技大会における過去最高の金メダル数を獲得するためには、医・科学、技術開発、情報面からの支援を実施する中核拠点であるハイパフォーマンスセンターのさらなる機能強化が必要であり、その基盤整備においては、国が主体的・総合的に推進していく必要がある。</t>
    <phoneticPr fontId="5"/>
  </si>
  <si>
    <t>ハイパフォーマンスセンターは医・科学、技術開発、情報面からの支援を実施する中核拠点で、このハイパフォーマンスセンターのさらなる機能強化を図ることは、オリンピック・パラリンピック競技大会における過去最高の金メダル数の獲得に資するものであり、引いては我が国の国際的な競技力の向上につながるものであるため、政策目的の達成手段として適切な事業である。
また、本事業は、スポーツ基本計画にその必要性が明記されており、政策の優先度が極めて高い事業である。</t>
    <phoneticPr fontId="5"/>
  </si>
  <si>
    <t>本事業は、独立行政法人日本スポーツ振興センター（ＪＳＣ）が管理・運営するハイパフォーマンスセンターの基盤を整備（機能強化）することを目的かつ事業内容としており、ＪＳＣ自身の基盤整備に資することから、ＪＳＣと随意契約を締結するものであって、支出先の選定としては妥当である。</t>
    <phoneticPr fontId="5"/>
  </si>
  <si>
    <t>事業内容及び事業経費について厳正に審査した上で契約を締結しており、受益者との負担関係の妥当性について確認している。</t>
    <phoneticPr fontId="5"/>
  </si>
  <si>
    <t>事業内容及び事業経費について厳正に審査した上で契約を締結し、受益者との負担関係や事業経費の費目・使途の適正化に努めている。</t>
    <phoneticPr fontId="5"/>
  </si>
  <si>
    <t>事業内容及び事業経費の支出の精査を行った上で契約締結及び委託費の額の確定を行うなど、支出等の必要性や妥当性について適切な執行を務めることとしている。</t>
    <phoneticPr fontId="5"/>
  </si>
  <si>
    <t>事業経費の費目・使途の内容を厳正に審査した上で契約締結及び委託費の額の確定を行うとともに、定期的なミーティング等により、使途等の必要性や妥当性について適切な執行を務めることとしている。</t>
    <phoneticPr fontId="5"/>
  </si>
  <si>
    <t>成果目標は第2期スポーツ基本計画等から設定している。直近の冬季オリンピックのメダル総数及び入賞数が過去最高となるなど、成果実績が成果目標に見合ったものとなっている。</t>
    <phoneticPr fontId="5"/>
  </si>
  <si>
    <t>本事業は、ＪＳＣの中期目標・中期計画のとおりＪＳＣが管理・運営するハイパフォーマンスセンターの基盤を整備（機能強化）することを目的且つ事業内容としており、ＪＳＣ自身の基盤整備に資することから、ＪＳＣと随意契約を締結している。
また、事業経費の費目・使途等の精査を行った上で契約を締結するなど、適切な執行を務めることとしている。</t>
    <phoneticPr fontId="5"/>
  </si>
  <si>
    <t>見込み通りの活動実績となっており、見込みに見合っている。</t>
    <phoneticPr fontId="5"/>
  </si>
  <si>
    <t>オリンピック・パラリンピック競技大会において、技術開発の成果物が活用されるなど、十分に活用されている。</t>
    <phoneticPr fontId="5"/>
  </si>
  <si>
    <t>28_0335</t>
    <phoneticPr fontId="5"/>
  </si>
  <si>
    <t>文部科学省</t>
    <phoneticPr fontId="5"/>
  </si>
  <si>
    <t>11　スポーツの振興</t>
    <phoneticPr fontId="5"/>
  </si>
  <si>
    <t>11-3 国際競技力の向上に向けた強力で持続可能な人材育成や環境整備</t>
    <phoneticPr fontId="5"/>
  </si>
  <si>
    <t>ハイパフォーマンスセンターの基盤整備</t>
    <phoneticPr fontId="5"/>
  </si>
  <si>
    <t>スポーツ庁</t>
    <phoneticPr fontId="5"/>
  </si>
  <si>
    <t>競技スポーツ課</t>
    <phoneticPr fontId="5"/>
  </si>
  <si>
    <t>-</t>
    <phoneticPr fontId="5"/>
  </si>
  <si>
    <t>-</t>
    <phoneticPr fontId="5"/>
  </si>
  <si>
    <t>-</t>
    <phoneticPr fontId="5"/>
  </si>
  <si>
    <t>-</t>
    <phoneticPr fontId="5"/>
  </si>
  <si>
    <t>☑</t>
  </si>
  <si>
    <t>-</t>
    <phoneticPr fontId="5"/>
  </si>
  <si>
    <t>技術・開発プロジェクトの継続率</t>
    <phoneticPr fontId="5"/>
  </si>
  <si>
    <t>各国のメダル獲得戦略、選手強化方法などのあらゆる情報を先行して収集し、研究・分析するとともに、競技用具の機能を向上させる技術等を開発するための体制の整備等</t>
    <phoneticPr fontId="5"/>
  </si>
  <si>
    <t>-</t>
    <phoneticPr fontId="5"/>
  </si>
  <si>
    <t>-</t>
    <phoneticPr fontId="5"/>
  </si>
  <si>
    <t>無</t>
  </si>
  <si>
    <t>有</t>
  </si>
  <si>
    <t>再委託費</t>
    <rPh sb="0" eb="3">
      <t>サイイタク</t>
    </rPh>
    <rPh sb="3" eb="4">
      <t>ヒ</t>
    </rPh>
    <phoneticPr fontId="5"/>
  </si>
  <si>
    <t>賃金</t>
    <rPh sb="0" eb="2">
      <t>チンギン</t>
    </rPh>
    <phoneticPr fontId="5"/>
  </si>
  <si>
    <t>雑役務費</t>
    <rPh sb="0" eb="1">
      <t>ザツ</t>
    </rPh>
    <rPh sb="1" eb="4">
      <t>エキムヒ</t>
    </rPh>
    <phoneticPr fontId="5"/>
  </si>
  <si>
    <t>設備備品費</t>
    <rPh sb="0" eb="2">
      <t>セツビ</t>
    </rPh>
    <rPh sb="2" eb="5">
      <t>ビヒンヒ</t>
    </rPh>
    <phoneticPr fontId="5"/>
  </si>
  <si>
    <t>一般管理費</t>
  </si>
  <si>
    <t>消費税相当額</t>
    <rPh sb="0" eb="3">
      <t>ショウヒゼイ</t>
    </rPh>
    <rPh sb="3" eb="5">
      <t>ソウトウ</t>
    </rPh>
    <rPh sb="5" eb="6">
      <t>ガク</t>
    </rPh>
    <phoneticPr fontId="5"/>
  </si>
  <si>
    <t>消耗品費</t>
  </si>
  <si>
    <t>旅費</t>
    <rPh sb="0" eb="2">
      <t>リョヒ</t>
    </rPh>
    <phoneticPr fontId="5"/>
  </si>
  <si>
    <t>借損料</t>
    <rPh sb="0" eb="3">
      <t>シャクソンリョウ</t>
    </rPh>
    <phoneticPr fontId="5"/>
  </si>
  <si>
    <t>公募型プロジェクト実施に係る経費</t>
    <rPh sb="0" eb="3">
      <t>コウボガタ</t>
    </rPh>
    <rPh sb="9" eb="11">
      <t>ジッシ</t>
    </rPh>
    <rPh sb="12" eb="13">
      <t>カカ</t>
    </rPh>
    <rPh sb="14" eb="16">
      <t>ケイヒ</t>
    </rPh>
    <phoneticPr fontId="5"/>
  </si>
  <si>
    <t>研究員、事務職員等</t>
    <rPh sb="0" eb="3">
      <t>ケンキュウイン</t>
    </rPh>
    <rPh sb="4" eb="6">
      <t>ジム</t>
    </rPh>
    <rPh sb="6" eb="8">
      <t>ショクイン</t>
    </rPh>
    <rPh sb="8" eb="9">
      <t>トウ</t>
    </rPh>
    <phoneticPr fontId="5"/>
  </si>
  <si>
    <t>システム製造費、法務サービス等</t>
    <rPh sb="4" eb="6">
      <t>セイゾウ</t>
    </rPh>
    <rPh sb="6" eb="7">
      <t>ヒ</t>
    </rPh>
    <rPh sb="8" eb="10">
      <t>ホウム</t>
    </rPh>
    <rPh sb="14" eb="15">
      <t>トウ</t>
    </rPh>
    <phoneticPr fontId="5"/>
  </si>
  <si>
    <t>３Ｄスキャナー、サーバ等</t>
    <rPh sb="11" eb="12">
      <t>トウ</t>
    </rPh>
    <phoneticPr fontId="5"/>
  </si>
  <si>
    <t>人件費、海外役務等×8％</t>
    <rPh sb="0" eb="3">
      <t>ジンケンヒ</t>
    </rPh>
    <rPh sb="4" eb="6">
      <t>カイガイ</t>
    </rPh>
    <rPh sb="6" eb="8">
      <t>エキム</t>
    </rPh>
    <rPh sb="8" eb="9">
      <t>トウ</t>
    </rPh>
    <phoneticPr fontId="5"/>
  </si>
  <si>
    <t>事務用品、研究開発消耗品等</t>
  </si>
  <si>
    <t>調査旅費、打合せ旅費等</t>
    <rPh sb="0" eb="2">
      <t>チョウサ</t>
    </rPh>
    <rPh sb="2" eb="4">
      <t>リョヒ</t>
    </rPh>
    <rPh sb="5" eb="7">
      <t>ウチアワ</t>
    </rPh>
    <rPh sb="8" eb="10">
      <t>リョヒ</t>
    </rPh>
    <rPh sb="10" eb="11">
      <t>トウ</t>
    </rPh>
    <phoneticPr fontId="5"/>
  </si>
  <si>
    <t>ＰＣリース、サーバーレンタル等</t>
    <rPh sb="14" eb="15">
      <t>トウ</t>
    </rPh>
    <phoneticPr fontId="5"/>
  </si>
  <si>
    <t>諸謝金、通信運搬費、会議費</t>
    <rPh sb="0" eb="3">
      <t>ショシャキン</t>
    </rPh>
    <rPh sb="4" eb="6">
      <t>ツウシン</t>
    </rPh>
    <rPh sb="6" eb="8">
      <t>ウンパン</t>
    </rPh>
    <rPh sb="8" eb="9">
      <t>ヒ</t>
    </rPh>
    <rPh sb="10" eb="13">
      <t>カイギヒ</t>
    </rPh>
    <phoneticPr fontId="5"/>
  </si>
  <si>
    <t>開発費等</t>
    <rPh sb="0" eb="2">
      <t>カイハツ</t>
    </rPh>
    <rPh sb="2" eb="3">
      <t>ヒ</t>
    </rPh>
    <rPh sb="3" eb="4">
      <t>トウ</t>
    </rPh>
    <phoneticPr fontId="5"/>
  </si>
  <si>
    <t>実験用消耗品</t>
    <rPh sb="0" eb="3">
      <t>ジッケンヨウ</t>
    </rPh>
    <rPh sb="3" eb="5">
      <t>ショウモウ</t>
    </rPh>
    <rPh sb="5" eb="6">
      <t>ヒン</t>
    </rPh>
    <phoneticPr fontId="5"/>
  </si>
  <si>
    <t>実験装置</t>
    <rPh sb="0" eb="2">
      <t>ジッケン</t>
    </rPh>
    <rPh sb="2" eb="4">
      <t>ソウチ</t>
    </rPh>
    <phoneticPr fontId="5"/>
  </si>
  <si>
    <t>直接経費の10％</t>
  </si>
  <si>
    <t>研究員</t>
    <rPh sb="0" eb="3">
      <t>ケンキュウイン</t>
    </rPh>
    <phoneticPr fontId="5"/>
  </si>
  <si>
    <t>旅費、消費税相当額、印刷製本費</t>
    <rPh sb="0" eb="2">
      <t>リョヒ</t>
    </rPh>
    <rPh sb="3" eb="9">
      <t>ショウヒゼイソウトウガク</t>
    </rPh>
    <rPh sb="10" eb="12">
      <t>インサツ</t>
    </rPh>
    <rPh sb="12" eb="14">
      <t>セイホン</t>
    </rPh>
    <rPh sb="14" eb="15">
      <t>ヒ</t>
    </rPh>
    <phoneticPr fontId="5"/>
  </si>
  <si>
    <t>国立大学法人筑波大学</t>
  </si>
  <si>
    <t>学校法人慶應義塾大学</t>
    <rPh sb="0" eb="2">
      <t>ガッコウ</t>
    </rPh>
    <rPh sb="2" eb="4">
      <t>ホウジン</t>
    </rPh>
    <rPh sb="4" eb="6">
      <t>ケイオウ</t>
    </rPh>
    <rPh sb="6" eb="8">
      <t>ギジュク</t>
    </rPh>
    <rPh sb="8" eb="10">
      <t>ダイガク</t>
    </rPh>
    <phoneticPr fontId="5"/>
  </si>
  <si>
    <t>公益財団法人全日本スキー連盟</t>
  </si>
  <si>
    <t>学校法人日本体育大学</t>
  </si>
  <si>
    <t>学校法人立命館</t>
    <rPh sb="0" eb="2">
      <t>ガッコウ</t>
    </rPh>
    <rPh sb="2" eb="4">
      <t>ホウジン</t>
    </rPh>
    <rPh sb="4" eb="7">
      <t>リツメイカン</t>
    </rPh>
    <phoneticPr fontId="5"/>
  </si>
  <si>
    <t>国立大学法人東京工業大学</t>
  </si>
  <si>
    <t>国立大学法人長岡技術科学大学</t>
  </si>
  <si>
    <t>一般社団法人日本車いすバスケットボール連盟</t>
  </si>
  <si>
    <t>特定非営利活動法人日本障害者スキー連盟</t>
  </si>
  <si>
    <t>国立大学法人山形大学</t>
  </si>
  <si>
    <t>競技用具・器具等の開発</t>
  </si>
  <si>
    <t>コンディショニング用具・器具等の開発</t>
  </si>
  <si>
    <t>トレーニング用具・器具等の開発</t>
  </si>
  <si>
    <t>国立研究開発法人物質・材料研究機構</t>
  </si>
  <si>
    <t>カディンチェ株式会社</t>
    <rPh sb="6" eb="10">
      <t>カブシキガイシャ</t>
    </rPh>
    <phoneticPr fontId="5"/>
  </si>
  <si>
    <t>ニップンエンジニアリング株式会社</t>
    <rPh sb="12" eb="16">
      <t>カブシキガイシャ</t>
    </rPh>
    <phoneticPr fontId="5"/>
  </si>
  <si>
    <t>学校法人工学院大学</t>
  </si>
  <si>
    <t>株式会社羽生田鉄工所</t>
  </si>
  <si>
    <t>国立大学法人信州大学</t>
  </si>
  <si>
    <t>競技スポーツ課長
平野　誠</t>
    <rPh sb="9" eb="11">
      <t>ヒラノ</t>
    </rPh>
    <rPh sb="12" eb="13">
      <t>マコト</t>
    </rPh>
    <phoneticPr fontId="5"/>
  </si>
  <si>
    <t>競技用具の機能を向上させる技術等の開発に係る予算額
／技術・開発プロジェクト実施継続率</t>
    <phoneticPr fontId="5"/>
  </si>
  <si>
    <t>-</t>
    <phoneticPr fontId="5"/>
  </si>
  <si>
    <t>-</t>
    <phoneticPr fontId="5"/>
  </si>
  <si>
    <t>-</t>
    <phoneticPr fontId="5"/>
  </si>
  <si>
    <t>-</t>
    <phoneticPr fontId="5"/>
  </si>
  <si>
    <t>690,162,422/80</t>
    <phoneticPr fontId="5"/>
  </si>
  <si>
    <t>823,683,363/100</t>
    <phoneticPr fontId="5"/>
  </si>
  <si>
    <t>独立行政法人日本スポーツ振興センター</t>
    <rPh sb="0" eb="2">
      <t>ドクリツ</t>
    </rPh>
    <rPh sb="2" eb="4">
      <t>ギョウセイ</t>
    </rPh>
    <rPh sb="4" eb="6">
      <t>ホウジン</t>
    </rPh>
    <phoneticPr fontId="5"/>
  </si>
  <si>
    <t>A.独立行政法人日本スポーツ振興センター</t>
    <phoneticPr fontId="5"/>
  </si>
  <si>
    <t>学校法人慶應義塾大学</t>
    <phoneticPr fontId="5"/>
  </si>
  <si>
    <t>株式会社ガリウム</t>
    <phoneticPr fontId="5"/>
  </si>
  <si>
    <t>C.株式会社ガリウム</t>
    <phoneticPr fontId="5"/>
  </si>
  <si>
    <t>競技用具の機能を向上させる技術等を開発する</t>
  </si>
  <si>
    <t>技術・開発プロジェクト成果物の当該大会本番及び大会前のトレーニング等における活用率</t>
  </si>
  <si>
    <t>既存システムの一括管理と、複数データを掛け合わせた情報をアスリートやコーチに提供するシステムを構築する</t>
  </si>
  <si>
    <t>データの活用人数</t>
  </si>
  <si>
    <t>人</t>
  </si>
  <si>
    <t>-</t>
    <phoneticPr fontId="5"/>
  </si>
  <si>
    <t>-</t>
    <phoneticPr fontId="5"/>
  </si>
  <si>
    <t>夏季オリンピック競技大会において過去最高の金メダル獲得数を目指す</t>
  </si>
  <si>
    <t>金メダル獲得数</t>
  </si>
  <si>
    <t>第2期スポーツ基本計画（平成29年3月24日策定）</t>
  </si>
  <si>
    <t>冬季オリンピック競技大会において過去最高の金メダル獲得数を目指す</t>
  </si>
  <si>
    <t>夏季パラリンピック競技大会において過去最高の金メダル獲得数を目指す</t>
  </si>
  <si>
    <t>冬季パラリンピック競技大会において過去最高の金メダル獲得数を目指す</t>
  </si>
  <si>
    <t>／　　　　　　　　　　　　　　</t>
  </si>
  <si>
    <t>　　/</t>
  </si>
  <si>
    <t>-</t>
    <phoneticPr fontId="5"/>
  </si>
  <si>
    <t>-</t>
    <phoneticPr fontId="5"/>
  </si>
  <si>
    <t>-</t>
    <phoneticPr fontId="5"/>
  </si>
  <si>
    <t>B.国立大学法人筑波大学</t>
    <rPh sb="2" eb="4">
      <t>コクリツ</t>
    </rPh>
    <rPh sb="4" eb="6">
      <t>ダイガク</t>
    </rPh>
    <rPh sb="6" eb="8">
      <t>ホウジン</t>
    </rPh>
    <rPh sb="8" eb="12">
      <t>ツクバダイガク</t>
    </rPh>
    <phoneticPr fontId="5"/>
  </si>
  <si>
    <t>主任研究員、研究員、事務職員</t>
    <rPh sb="0" eb="2">
      <t>シュニン</t>
    </rPh>
    <rPh sb="2" eb="5">
      <t>ケンキュウイン</t>
    </rPh>
    <rPh sb="6" eb="9">
      <t>ケンキュウイン</t>
    </rPh>
    <rPh sb="10" eb="12">
      <t>ジム</t>
    </rPh>
    <rPh sb="12" eb="14">
      <t>ショクイン</t>
    </rPh>
    <phoneticPr fontId="5"/>
  </si>
  <si>
    <t>新29_0034</t>
    <rPh sb="0" eb="1">
      <t>シン</t>
    </rPh>
    <phoneticPr fontId="5"/>
  </si>
  <si>
    <t>強化活動に寄与する情報・機会を提供する</t>
    <rPh sb="0" eb="2">
      <t>キョウカ</t>
    </rPh>
    <rPh sb="2" eb="4">
      <t>カツドウ</t>
    </rPh>
    <phoneticPr fontId="5"/>
  </si>
  <si>
    <t>提供した情報・支援が強化活動に寄与した競技種別数</t>
    <rPh sb="0" eb="2">
      <t>テイキョウ</t>
    </rPh>
    <rPh sb="4" eb="6">
      <t>ジョウホウ</t>
    </rPh>
    <rPh sb="7" eb="9">
      <t>シエン</t>
    </rPh>
    <rPh sb="10" eb="12">
      <t>キョウカ</t>
    </rPh>
    <rPh sb="12" eb="14">
      <t>カツドウ</t>
    </rPh>
    <rPh sb="15" eb="17">
      <t>キヨ</t>
    </rPh>
    <rPh sb="19" eb="21">
      <t>キョウギ</t>
    </rPh>
    <rPh sb="21" eb="23">
      <t>シュベツ</t>
    </rPh>
    <rPh sb="23" eb="24">
      <t>スウ</t>
    </rPh>
    <phoneticPr fontId="5"/>
  </si>
  <si>
    <t>-</t>
    <phoneticPr fontId="5"/>
  </si>
  <si>
    <t>強化活動に寄与する情報提供・支援をした件数</t>
    <rPh sb="0" eb="2">
      <t>キョウカ</t>
    </rPh>
    <rPh sb="2" eb="4">
      <t>カツドウ</t>
    </rPh>
    <rPh sb="5" eb="7">
      <t>キヨ</t>
    </rPh>
    <rPh sb="9" eb="11">
      <t>ジョウホウ</t>
    </rPh>
    <rPh sb="11" eb="13">
      <t>テイキョウ</t>
    </rPh>
    <rPh sb="14" eb="16">
      <t>シエン</t>
    </rPh>
    <rPh sb="19" eb="21">
      <t>ケンスウ</t>
    </rPh>
    <phoneticPr fontId="5"/>
  </si>
  <si>
    <t>ハイパフォーマンス情報収集・分析・提供に係る予算額
／強化活動に寄与する情報提供・支援をした件数　　　　　　　　　　　　</t>
    <phoneticPr fontId="5"/>
  </si>
  <si>
    <t>25,583,889/170</t>
    <phoneticPr fontId="5"/>
  </si>
  <si>
    <t>既存システムの最多年間利用者数</t>
    <rPh sb="7" eb="9">
      <t>サイタ</t>
    </rPh>
    <phoneticPr fontId="5"/>
  </si>
  <si>
    <t>ハイパフォーマンスセンターに対して、定期的な情報提供を求めている競技種別数及び過去の活動状況</t>
    <rPh sb="14" eb="15">
      <t>タイ</t>
    </rPh>
    <rPh sb="18" eb="21">
      <t>テイキテキ</t>
    </rPh>
    <rPh sb="22" eb="24">
      <t>ジョウホウ</t>
    </rPh>
    <rPh sb="24" eb="26">
      <t>テイキョウ</t>
    </rPh>
    <rPh sb="27" eb="28">
      <t>モト</t>
    </rPh>
    <rPh sb="32" eb="34">
      <t>キョウギ</t>
    </rPh>
    <rPh sb="34" eb="36">
      <t>シュベツ</t>
    </rPh>
    <rPh sb="36" eb="37">
      <t>スウ</t>
    </rPh>
    <rPh sb="37" eb="38">
      <t>オヨ</t>
    </rPh>
    <rPh sb="39" eb="41">
      <t>カコ</t>
    </rPh>
    <rPh sb="42" eb="44">
      <t>カツドウ</t>
    </rPh>
    <rPh sb="44" eb="46">
      <t>ジョウキョウ</t>
    </rPh>
    <phoneticPr fontId="5"/>
  </si>
  <si>
    <t>‐</t>
  </si>
  <si>
    <t>当事業は計画どおり着実に実施されている。また、スポーツ庁と委託先の日本スポーツ振興センター（JSC）において、定期的なミーティングや関係書類の提出を通じて、実施内容や進捗状況の確認をする等、適切な執行に努めるとともに、技術開発にあっては、スポーツ医・科学、情報等の各分野で知見やノウハウを有し、かつ、競技現場に精通しているスポーツ団体・大学等が民間企業等との連携を含めて企画提案してきた開発プロジェクトを、外部有識者を含む委員会での審査を経て採択等しており、適正な支出先の選定に努めている。</t>
    <phoneticPr fontId="5"/>
  </si>
  <si>
    <t>今後もスポーツ庁と委託先の日本スポーツ振興センター（JSC）において、定期的なミーティングや関係書類の提出等を通じて、実施内容や進捗状況の確認をする等、事業の適切な執行に努めるとともに、外部有識者の意見を取り入れつつ、効果的・効率的な取組となるよう努める。</t>
    <phoneticPr fontId="5"/>
  </si>
  <si>
    <t>過去のオリンピック・パラリンピックにおける実績</t>
    <rPh sb="0" eb="2">
      <t>カコ</t>
    </rPh>
    <rPh sb="21" eb="23">
      <t>ジッセキ</t>
    </rPh>
    <phoneticPr fontId="5"/>
  </si>
  <si>
    <t>件</t>
    <rPh sb="0" eb="1">
      <t>ケン</t>
    </rPh>
    <phoneticPr fontId="5"/>
  </si>
  <si>
    <t>　円　/　件数</t>
    <rPh sb="5" eb="6">
      <t>ケン</t>
    </rPh>
    <phoneticPr fontId="5"/>
  </si>
  <si>
    <t>本事業は、スポーツ基本計画に基づき、我が国のトップアスリートがオリンピック・パラリンピックにおいて過去最高の金メダル数を獲得する等優秀な成績を収めることができるようハイパフォーマンスセンターの基盤整備を図るものである。
今後も、受託者とコミュニケーションを取ることによって、適切な事業の実施を図るとともに、所見を踏まえ、経費の内容を精査するなど、コスト削減に努めてまいりたい。</t>
    <phoneticPr fontId="5"/>
  </si>
  <si>
    <t>執行等改善</t>
  </si>
  <si>
    <t>１．事業評価の観点：この事業は、我が国のトップアスリートが、オリンピック・パラリンピック競技大会において過去最高の金メダル数を獲得できるよう、日本スポーツ振興センターに設置されたハイパフォーマンスセンターの基盤整備を図り、我が国のアスリートのメダル獲得の優位性を確実に向上させることを目的とする事業であり、予算執行状況の観点から検証を行った。
２．所見：この事業はスポーツ基本計画の「国際競技力の向上に向けた強力で持続可能な人材育成や環境整備」の中で「スポーツ医・科学、技術開発、情報等による多面的で高度な支援の充実」としてその必要性が明記されており、国の事業としての必要性は認められる。委託先と特命随意契約を経て契約を行う際には、積算単価を再検証するなど、引き続きコスト削減に努めるべきである。</t>
    <phoneticPr fontId="5"/>
  </si>
  <si>
    <t>外部有識者による点検対象外</t>
    <rPh sb="0" eb="5">
      <t>ガイブユウシキシャ</t>
    </rPh>
    <rPh sb="8" eb="13">
      <t>テンケンタイショウガイ</t>
    </rPh>
    <phoneticPr fontId="5"/>
  </si>
  <si>
    <t>-</t>
    <phoneticPr fontId="5"/>
  </si>
  <si>
    <t>再々委託費</t>
    <rPh sb="0" eb="2">
      <t>サイサイ</t>
    </rPh>
    <rPh sb="2" eb="4">
      <t>イタク</t>
    </rPh>
    <rPh sb="4" eb="5">
      <t>ヒ</t>
    </rPh>
    <phoneticPr fontId="5"/>
  </si>
  <si>
    <t>株式会社アポワテック</t>
    <phoneticPr fontId="5"/>
  </si>
  <si>
    <t>雑役務費</t>
    <rPh sb="0" eb="1">
      <t>ザツ</t>
    </rPh>
    <rPh sb="1" eb="4">
      <t>エキムヒ</t>
    </rPh>
    <phoneticPr fontId="5"/>
  </si>
  <si>
    <t>金型、加工費他</t>
    <phoneticPr fontId="5"/>
  </si>
  <si>
    <t>（株）アポワテック、ニップンエンジニアリング(株)他</t>
    <rPh sb="0" eb="3">
      <t>カブ</t>
    </rPh>
    <rPh sb="22" eb="25">
      <t>カブ</t>
    </rPh>
    <rPh sb="25" eb="26">
      <t>ホカ</t>
    </rPh>
    <phoneticPr fontId="5"/>
  </si>
  <si>
    <t>一般管理費</t>
    <rPh sb="0" eb="2">
      <t>イッパン</t>
    </rPh>
    <rPh sb="2" eb="5">
      <t>カンリヒ</t>
    </rPh>
    <phoneticPr fontId="5"/>
  </si>
  <si>
    <t>直接経費の4.57％</t>
    <phoneticPr fontId="5"/>
  </si>
  <si>
    <t>直接経費の10％</t>
    <phoneticPr fontId="5"/>
  </si>
  <si>
    <t>旅費</t>
    <rPh sb="0" eb="2">
      <t>リョヒ</t>
    </rPh>
    <phoneticPr fontId="5"/>
  </si>
  <si>
    <t>打合せ</t>
    <phoneticPr fontId="5"/>
  </si>
  <si>
    <t>消耗品費</t>
    <rPh sb="0" eb="3">
      <t>ショウモウヒン</t>
    </rPh>
    <rPh sb="3" eb="4">
      <t>ヒ</t>
    </rPh>
    <phoneticPr fontId="5"/>
  </si>
  <si>
    <t>樹脂素材、工具、研磨剤等</t>
    <phoneticPr fontId="5"/>
  </si>
  <si>
    <t>設備備品費</t>
    <rPh sb="0" eb="2">
      <t>セツビ</t>
    </rPh>
    <rPh sb="2" eb="5">
      <t>ビヒンヒ</t>
    </rPh>
    <phoneticPr fontId="5"/>
  </si>
  <si>
    <t>消費税相当額</t>
    <rPh sb="0" eb="3">
      <t>ショウヒゼイ</t>
    </rPh>
    <rPh sb="3" eb="5">
      <t>ソウトウ</t>
    </rPh>
    <rPh sb="5" eb="6">
      <t>ガク</t>
    </rPh>
    <phoneticPr fontId="5"/>
  </si>
  <si>
    <t>その他</t>
    <rPh sb="2" eb="3">
      <t>タ</t>
    </rPh>
    <phoneticPr fontId="5"/>
  </si>
  <si>
    <t>諸謝金、通信運搬費、借損料</t>
    <rPh sb="0" eb="3">
      <t>ショシャキン</t>
    </rPh>
    <rPh sb="4" eb="6">
      <t>ツウシン</t>
    </rPh>
    <rPh sb="6" eb="8">
      <t>ウンパン</t>
    </rPh>
    <rPh sb="8" eb="9">
      <t>ヒ</t>
    </rPh>
    <rPh sb="10" eb="13">
      <t>シャクソンリョウ</t>
    </rPh>
    <phoneticPr fontId="5"/>
  </si>
  <si>
    <t xml:space="preserve">「競技力強化のための今後の支援方針（平成28年10月3日スポーツ庁策定）」および第2期となる「スポーツ基本計画（平成29年3月24日文部科学省策定）」に基づき、日本オリンピック委員会（JOC）及び日本パラリンピック委員会（JPC）の設定したメダル獲得目標を踏まえつつ、我が国のトップアスリートが、オリンピック・パラリンピックにおいて過去最高の金メダル数を獲得する等優秀な成績を収めることができるよう、日本スポーツ振興センター（JSC）に設置されたハイパフォーマンスセンターの基盤整備を図り、我が国のアスリートのメダル獲得の優位性を確実に向上させるなどの取組を実施する。
</t>
    <phoneticPr fontId="5"/>
  </si>
  <si>
    <t>ハイパフォーマンスに関する情報収集や、競技用具の機能を向上させる技術等を開発するための体制を整備し、2020年東京大会等に向けた我が国のアスリートのメダル獲得の優位性を確実に向上させる取組等を実施する。</t>
    <phoneticPr fontId="5"/>
  </si>
  <si>
    <t>本事業は、我が国のトップアスリートが、オリンピック・パラリンピックにおいて過去最高の金メダル数を獲得する等優秀な成績を収めることができるよう、日本スポーツ振興センター（JSC）に設置されたハイパフォーマンスセンターの基盤整備を図り、2020年東京大会等に向けた我が国のアスリートのメダル獲得の優位性を確実に向上させる取組を実施する事業となっている。</t>
    <phoneticPr fontId="5"/>
  </si>
  <si>
    <t>委託先のＪＳＣとの定期的なミーティングの実施や関係書類の提出を通じて、実施内容等を確認するとともに、JSCにおいても再委託先の実施状況を定期的に確認し、適切な執行に努めている。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</si>
</sst>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190500</xdr:colOff>
      <xdr:row>741</xdr:row>
      <xdr:rowOff>44824</xdr:rowOff>
    </xdr:from>
    <xdr:to>
      <xdr:col>36</xdr:col>
      <xdr:colOff>87128</xdr:colOff>
      <xdr:row>742</xdr:row>
      <xdr:rowOff>322330</xdr:rowOff>
    </xdr:to>
    <xdr:sp macro="" textlink="">
      <xdr:nvSpPr>
        <xdr:cNvPr id="10" name="テキスト ボックス 9">
          <a:extLst>
            <a:ext uri="{FF2B5EF4-FFF2-40B4-BE49-F238E27FC236}">
              <a16:creationId xmlns:a16="http://schemas.microsoft.com/office/drawing/2014/main" id="{6757AC04-7F7E-45C3-8D7D-D5544D101604}"/>
            </a:ext>
          </a:extLst>
        </xdr:cNvPr>
        <xdr:cNvSpPr txBox="1"/>
      </xdr:nvSpPr>
      <xdr:spPr>
        <a:xfrm>
          <a:off x="4224618" y="67717148"/>
          <a:ext cx="3123922" cy="6248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945</a:t>
          </a:r>
          <a:r>
            <a:rPr kumimoji="1" lang="ja-JP" altLang="en-US" sz="1400">
              <a:latin typeface="+mn-ea"/>
              <a:ea typeface="+mn-ea"/>
            </a:rPr>
            <a:t>百万円</a:t>
          </a:r>
        </a:p>
      </xdr:txBody>
    </xdr:sp>
    <xdr:clientData/>
  </xdr:twoCellAnchor>
  <xdr:twoCellAnchor>
    <xdr:from>
      <xdr:col>11</xdr:col>
      <xdr:colOff>0</xdr:colOff>
      <xdr:row>743</xdr:row>
      <xdr:rowOff>0</xdr:rowOff>
    </xdr:from>
    <xdr:to>
      <xdr:col>45</xdr:col>
      <xdr:colOff>148993</xdr:colOff>
      <xdr:row>746</xdr:row>
      <xdr:rowOff>56240</xdr:rowOff>
    </xdr:to>
    <xdr:sp macro="" textlink="">
      <xdr:nvSpPr>
        <xdr:cNvPr id="12" name="テキスト ボックス 11">
          <a:extLst>
            <a:ext uri="{FF2B5EF4-FFF2-40B4-BE49-F238E27FC236}">
              <a16:creationId xmlns:a16="http://schemas.microsoft.com/office/drawing/2014/main" id="{2FDE852A-96B7-4712-A843-4B2582D24A55}"/>
            </a:ext>
          </a:extLst>
        </xdr:cNvPr>
        <xdr:cNvSpPr txBox="1"/>
      </xdr:nvSpPr>
      <xdr:spPr>
        <a:xfrm>
          <a:off x="2218765" y="68367088"/>
          <a:ext cx="7006993" cy="1098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我が国の国際競技力が中長期的に成長し、我が国のトップアスリートがオリンピック・パラリンピックにおいて過去最高の金メダル数を獲得する等優秀な成績を収めることができるよう、日本スポーツ振興センター（</a:t>
          </a:r>
          <a:r>
            <a:rPr kumimoji="1" lang="en-US" altLang="ja-JP" sz="1100">
              <a:latin typeface="+mn-ea"/>
              <a:ea typeface="+mn-ea"/>
            </a:rPr>
            <a:t>JSC</a:t>
          </a:r>
          <a:r>
            <a:rPr kumimoji="1" lang="ja-JP" altLang="en-US" sz="1100">
              <a:latin typeface="+mn-ea"/>
              <a:ea typeface="+mn-ea"/>
            </a:rPr>
            <a:t>）に設置されたハイパフォーマンスセンターの基盤整備を図る。</a:t>
          </a:r>
        </a:p>
      </xdr:txBody>
    </xdr:sp>
    <xdr:clientData/>
  </xdr:twoCellAnchor>
  <xdr:twoCellAnchor>
    <xdr:from>
      <xdr:col>28</xdr:col>
      <xdr:colOff>201006</xdr:colOff>
      <xdr:row>745</xdr:row>
      <xdr:rowOff>81242</xdr:rowOff>
    </xdr:from>
    <xdr:to>
      <xdr:col>29</xdr:col>
      <xdr:colOff>3047</xdr:colOff>
      <xdr:row>746</xdr:row>
      <xdr:rowOff>339790</xdr:rowOff>
    </xdr:to>
    <xdr:cxnSp macro="">
      <xdr:nvCxnSpPr>
        <xdr:cNvPr id="13" name="直線矢印コネクタ 12">
          <a:extLst>
            <a:ext uri="{FF2B5EF4-FFF2-40B4-BE49-F238E27FC236}">
              <a16:creationId xmlns:a16="http://schemas.microsoft.com/office/drawing/2014/main" id="{AA067C19-0FAE-4B1A-8D62-F4671ED4F3C8}"/>
            </a:ext>
          </a:extLst>
        </xdr:cNvPr>
        <xdr:cNvCxnSpPr/>
      </xdr:nvCxnSpPr>
      <xdr:spPr>
        <a:xfrm>
          <a:off x="5868381" y="57302680"/>
          <a:ext cx="4447" cy="6157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78441</xdr:colOff>
      <xdr:row>747</xdr:row>
      <xdr:rowOff>52027</xdr:rowOff>
    </xdr:from>
    <xdr:to>
      <xdr:col>31</xdr:col>
      <xdr:colOff>59531</xdr:colOff>
      <xdr:row>747</xdr:row>
      <xdr:rowOff>352184</xdr:rowOff>
    </xdr:to>
    <xdr:sp macro="" textlink="">
      <xdr:nvSpPr>
        <xdr:cNvPr id="14" name="Rectangle 4">
          <a:extLst>
            <a:ext uri="{FF2B5EF4-FFF2-40B4-BE49-F238E27FC236}">
              <a16:creationId xmlns:a16="http://schemas.microsoft.com/office/drawing/2014/main" id="{D3B6DB9A-E9C0-4A2F-899A-BA550A9830CD}"/>
            </a:ext>
          </a:extLst>
        </xdr:cNvPr>
        <xdr:cNvSpPr>
          <a:spLocks noChangeArrowheads="1"/>
        </xdr:cNvSpPr>
      </xdr:nvSpPr>
      <xdr:spPr bwMode="auto">
        <a:xfrm>
          <a:off x="4160584" y="59896241"/>
          <a:ext cx="2226268" cy="300157"/>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123265</xdr:colOff>
      <xdr:row>748</xdr:row>
      <xdr:rowOff>11205</xdr:rowOff>
    </xdr:from>
    <xdr:to>
      <xdr:col>34</xdr:col>
      <xdr:colOff>168616</xdr:colOff>
      <xdr:row>751</xdr:row>
      <xdr:rowOff>16806</xdr:rowOff>
    </xdr:to>
    <xdr:sp macro="" textlink="">
      <xdr:nvSpPr>
        <xdr:cNvPr id="15" name="テキスト ボックス 14">
          <a:extLst>
            <a:ext uri="{FF2B5EF4-FFF2-40B4-BE49-F238E27FC236}">
              <a16:creationId xmlns:a16="http://schemas.microsoft.com/office/drawing/2014/main" id="{F7AE7C49-D7FC-439C-B404-4B9CD8C59379}"/>
            </a:ext>
          </a:extLst>
        </xdr:cNvPr>
        <xdr:cNvSpPr txBox="1"/>
      </xdr:nvSpPr>
      <xdr:spPr>
        <a:xfrm>
          <a:off x="4560794" y="70115205"/>
          <a:ext cx="2465822" cy="10477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b="0" i="0">
              <a:latin typeface="+mj-ea"/>
              <a:ea typeface="+mj-ea"/>
            </a:rPr>
            <a:t>A</a:t>
          </a:r>
          <a:r>
            <a:rPr kumimoji="1" lang="ja-JP" altLang="en-US" sz="1400" b="0" i="0">
              <a:latin typeface="+mj-ea"/>
              <a:ea typeface="+mj-ea"/>
            </a:rPr>
            <a:t>．</a:t>
          </a:r>
          <a:r>
            <a:rPr kumimoji="1" lang="ja-JP" altLang="en-US" sz="1400" baseline="0"/>
            <a:t>（独）日本スポーツ</a:t>
          </a:r>
          <a:endParaRPr kumimoji="1" lang="en-US" altLang="ja-JP" sz="1400" baseline="0"/>
        </a:p>
        <a:p>
          <a:pPr algn="ctr"/>
          <a:r>
            <a:rPr kumimoji="1" lang="ja-JP" altLang="en-US" sz="1400" baseline="0"/>
            <a:t>振興センター</a:t>
          </a:r>
          <a:endParaRPr kumimoji="1" lang="en-US" altLang="ja-JP" sz="1400"/>
        </a:p>
        <a:p>
          <a:pPr algn="ctr"/>
          <a:r>
            <a:rPr kumimoji="1" lang="ja-JP" altLang="en-US" sz="1400">
              <a:latin typeface="+mn-ea"/>
              <a:ea typeface="+mn-ea"/>
            </a:rPr>
            <a:t>　</a:t>
          </a:r>
          <a:r>
            <a:rPr kumimoji="1" lang="en-US" altLang="ja-JP" sz="1400">
              <a:latin typeface="+mn-ea"/>
              <a:ea typeface="+mn-ea"/>
            </a:rPr>
            <a:t>945</a:t>
          </a:r>
          <a:r>
            <a:rPr kumimoji="1" lang="ja-JP" altLang="en-US" sz="1400">
              <a:latin typeface="+mn-ea"/>
              <a:ea typeface="+mn-ea"/>
            </a:rPr>
            <a:t>百万円</a:t>
          </a:r>
        </a:p>
      </xdr:txBody>
    </xdr:sp>
    <xdr:clientData/>
  </xdr:twoCellAnchor>
  <xdr:twoCellAnchor>
    <xdr:from>
      <xdr:col>10</xdr:col>
      <xdr:colOff>33618</xdr:colOff>
      <xdr:row>743</xdr:row>
      <xdr:rowOff>0</xdr:rowOff>
    </xdr:from>
    <xdr:to>
      <xdr:col>46</xdr:col>
      <xdr:colOff>44505</xdr:colOff>
      <xdr:row>745</xdr:row>
      <xdr:rowOff>309689</xdr:rowOff>
    </xdr:to>
    <xdr:sp macro="" textlink="">
      <xdr:nvSpPr>
        <xdr:cNvPr id="16" name="大かっこ 15">
          <a:extLst>
            <a:ext uri="{FF2B5EF4-FFF2-40B4-BE49-F238E27FC236}">
              <a16:creationId xmlns:a16="http://schemas.microsoft.com/office/drawing/2014/main" id="{95A36785-19F8-49EF-90D6-55BC87DFB62A}"/>
            </a:ext>
          </a:extLst>
        </xdr:cNvPr>
        <xdr:cNvSpPr/>
      </xdr:nvSpPr>
      <xdr:spPr>
        <a:xfrm>
          <a:off x="2050677" y="68367088"/>
          <a:ext cx="7272299" cy="1004454"/>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44824</xdr:colOff>
      <xdr:row>751</xdr:row>
      <xdr:rowOff>44823</xdr:rowOff>
    </xdr:from>
    <xdr:to>
      <xdr:col>46</xdr:col>
      <xdr:colOff>38412</xdr:colOff>
      <xdr:row>756</xdr:row>
      <xdr:rowOff>224818</xdr:rowOff>
    </xdr:to>
    <xdr:sp macro="" textlink="">
      <xdr:nvSpPr>
        <xdr:cNvPr id="17" name="テキスト ボックス 16">
          <a:extLst>
            <a:ext uri="{FF2B5EF4-FFF2-40B4-BE49-F238E27FC236}">
              <a16:creationId xmlns:a16="http://schemas.microsoft.com/office/drawing/2014/main" id="{18376E7C-135C-44FB-8F09-DBE341D1514E}"/>
            </a:ext>
          </a:extLst>
        </xdr:cNvPr>
        <xdr:cNvSpPr txBox="1"/>
      </xdr:nvSpPr>
      <xdr:spPr>
        <a:xfrm>
          <a:off x="2263589" y="71190970"/>
          <a:ext cx="7053294" cy="1916907"/>
        </a:xfrm>
        <a:prstGeom prst="rect">
          <a:avLst/>
        </a:prstGeom>
        <a:noFill/>
        <a:ln w="9525" cmpd="sng">
          <a:noFill/>
        </a:ln>
        <a:effectLst/>
      </xdr:spPr>
      <xdr:txBody>
        <a:bodyPr vertOverflow="clip" horzOverflow="clip" wrap="square" rtlCol="0" anchor="ctr"/>
        <a:lstStyle/>
        <a:p>
          <a:pPr eaLnBrk="1" fontAlgn="auto" latinLnBrk="0" hangingPunct="1"/>
          <a:r>
            <a:rPr kumimoji="1" lang="ja-JP" altLang="ja-JP" sz="1100" b="0" i="0" baseline="0">
              <a:effectLst/>
              <a:latin typeface="+mn-lt"/>
              <a:ea typeface="+mn-ea"/>
              <a:cs typeface="+mn-cs"/>
            </a:rPr>
            <a:t>多様化・複雑化するハイパフォーマンスに関する情報の世界的な競争の中で、各国のメダル獲得戦略、選手強化方法などのあらゆる情報を先行して収集し、研究・分析結果を競技団体の強化戦略プラン等に反映して用意周到な準備を行い、大会本番でのパフォーマンスの最大化を図る取組や、競技用具</a:t>
          </a:r>
          <a:r>
            <a:rPr kumimoji="1" lang="ja-JP" altLang="en-US" sz="1100" b="0" i="0" baseline="0">
              <a:effectLst/>
              <a:latin typeface="+mn-lt"/>
              <a:ea typeface="+mn-ea"/>
              <a:cs typeface="+mn-cs"/>
            </a:rPr>
            <a:t>等</a:t>
          </a:r>
          <a:r>
            <a:rPr kumimoji="1" lang="ja-JP" altLang="ja-JP" sz="1100" b="0" i="0" baseline="0">
              <a:effectLst/>
              <a:latin typeface="+mn-lt"/>
              <a:ea typeface="+mn-ea"/>
              <a:cs typeface="+mn-cs"/>
            </a:rPr>
            <a:t>の機能を向上させる技術等を開発するための体制を整備し、</a:t>
          </a:r>
          <a:r>
            <a:rPr kumimoji="1" lang="en-US" altLang="ja-JP" sz="1100" b="0" i="0" baseline="0">
              <a:effectLst/>
              <a:latin typeface="+mn-lt"/>
              <a:ea typeface="+mn-ea"/>
              <a:cs typeface="+mn-cs"/>
            </a:rPr>
            <a:t>2020</a:t>
          </a:r>
          <a:r>
            <a:rPr kumimoji="1" lang="ja-JP" altLang="ja-JP" sz="1100" b="0" i="0" baseline="0">
              <a:effectLst/>
              <a:latin typeface="+mn-lt"/>
              <a:ea typeface="+mn-ea"/>
              <a:cs typeface="+mn-cs"/>
            </a:rPr>
            <a:t>年東京大会等に向けた我が国</a:t>
          </a:r>
          <a:r>
            <a:rPr kumimoji="1" lang="ja-JP" altLang="en-US" sz="1100" b="0" i="0" baseline="0">
              <a:effectLst/>
              <a:latin typeface="+mn-lt"/>
              <a:ea typeface="+mn-ea"/>
              <a:cs typeface="+mn-cs"/>
            </a:rPr>
            <a:t>の</a:t>
          </a:r>
          <a:r>
            <a:rPr kumimoji="1" lang="ja-JP" altLang="ja-JP" sz="1100" b="0" i="0" baseline="0">
              <a:effectLst/>
              <a:latin typeface="+mn-lt"/>
              <a:ea typeface="+mn-ea"/>
              <a:cs typeface="+mn-cs"/>
            </a:rPr>
            <a:t>アスリートのメダル獲得の優位性を確実に向上させる取組を実施する。</a:t>
          </a:r>
          <a:endParaRPr kumimoji="1" lang="en-US" altLang="ja-JP" sz="1100" b="0" i="0" baseline="0">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なお、</a:t>
          </a:r>
          <a:r>
            <a:rPr kumimoji="1" lang="ja-JP" altLang="ja-JP" sz="1100" b="0" i="0" baseline="0">
              <a:solidFill>
                <a:sysClr val="windowText" lastClr="000000"/>
              </a:solidFill>
              <a:effectLst/>
              <a:latin typeface="+mn-lt"/>
              <a:ea typeface="+mn-ea"/>
              <a:cs typeface="+mn-cs"/>
            </a:rPr>
            <a:t>競技用具等の機能を向上させる技術等</a:t>
          </a:r>
          <a:r>
            <a:rPr kumimoji="1" lang="ja-JP" altLang="en-US" sz="1100" b="0" i="0" baseline="0">
              <a:solidFill>
                <a:sysClr val="windowText" lastClr="000000"/>
              </a:solidFill>
              <a:effectLst/>
              <a:latin typeface="+mn-lt"/>
              <a:ea typeface="+mn-ea"/>
              <a:cs typeface="+mn-cs"/>
            </a:rPr>
            <a:t>の</a:t>
          </a:r>
          <a:r>
            <a:rPr kumimoji="1" lang="ja-JP" altLang="ja-JP" sz="1100" b="0" i="0" baseline="0">
              <a:solidFill>
                <a:sysClr val="windowText" lastClr="000000"/>
              </a:solidFill>
              <a:effectLst/>
              <a:latin typeface="+mn-lt"/>
              <a:ea typeface="+mn-ea"/>
              <a:cs typeface="+mn-cs"/>
            </a:rPr>
            <a:t>開発</a:t>
          </a:r>
          <a:r>
            <a:rPr kumimoji="1" lang="ja-JP" altLang="en-US" sz="1100" b="0" i="0" baseline="0">
              <a:solidFill>
                <a:sysClr val="windowText" lastClr="000000"/>
              </a:solidFill>
              <a:effectLst/>
              <a:latin typeface="+mn-lt"/>
              <a:ea typeface="+mn-ea"/>
              <a:cs typeface="+mn-cs"/>
            </a:rPr>
            <a:t>にあたっては、</a:t>
          </a:r>
          <a:r>
            <a:rPr kumimoji="1" lang="en-US" altLang="ja-JP" sz="1100" b="0" i="0" baseline="0">
              <a:solidFill>
                <a:sysClr val="windowText" lastClr="000000"/>
              </a:solidFill>
              <a:effectLst/>
              <a:latin typeface="+mn-lt"/>
              <a:ea typeface="+mn-ea"/>
              <a:cs typeface="+mn-cs"/>
            </a:rPr>
            <a:t>JSC</a:t>
          </a:r>
          <a:r>
            <a:rPr kumimoji="1" lang="ja-JP" altLang="en-US" sz="1100" b="0" i="0" baseline="0">
              <a:solidFill>
                <a:sysClr val="windowText" lastClr="000000"/>
              </a:solidFill>
              <a:effectLst/>
              <a:latin typeface="+mn-lt"/>
              <a:ea typeface="+mn-ea"/>
              <a:cs typeface="+mn-cs"/>
            </a:rPr>
            <a:t>が取り組むプロジェクトのほか、選手等のニーズに対応した効果・実現性の高いプロジェクトをスポーツ団体・大学等から公募し、外部有識者で構成する委員会で審査を行い採択するとともに、進捗管理を実施する。</a:t>
          </a:r>
          <a:endParaRPr lang="ja-JP" altLang="ja-JP">
            <a:solidFill>
              <a:sysClr val="windowText" lastClr="000000"/>
            </a:solidFill>
            <a:effectLst/>
          </a:endParaRPr>
        </a:p>
      </xdr:txBody>
    </xdr:sp>
    <xdr:clientData/>
  </xdr:twoCellAnchor>
  <xdr:twoCellAnchor>
    <xdr:from>
      <xdr:col>10</xdr:col>
      <xdr:colOff>67235</xdr:colOff>
      <xdr:row>751</xdr:row>
      <xdr:rowOff>201706</xdr:rowOff>
    </xdr:from>
    <xdr:to>
      <xdr:col>46</xdr:col>
      <xdr:colOff>125747</xdr:colOff>
      <xdr:row>756</xdr:row>
      <xdr:rowOff>72205</xdr:rowOff>
    </xdr:to>
    <xdr:sp macro="" textlink="">
      <xdr:nvSpPr>
        <xdr:cNvPr id="18" name="大かっこ 17">
          <a:extLst>
            <a:ext uri="{FF2B5EF4-FFF2-40B4-BE49-F238E27FC236}">
              <a16:creationId xmlns:a16="http://schemas.microsoft.com/office/drawing/2014/main" id="{D8F06297-A6DE-4099-A327-90FD6C2C0233}"/>
            </a:ext>
          </a:extLst>
        </xdr:cNvPr>
        <xdr:cNvSpPr/>
      </xdr:nvSpPr>
      <xdr:spPr>
        <a:xfrm>
          <a:off x="2084294" y="71347853"/>
          <a:ext cx="7319924" cy="1607411"/>
        </a:xfrm>
        <a:prstGeom prst="bracketPair">
          <a:avLst>
            <a:gd name="adj" fmla="val 10785"/>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187697</xdr:colOff>
      <xdr:row>755</xdr:row>
      <xdr:rowOff>338277</xdr:rowOff>
    </xdr:from>
    <xdr:to>
      <xdr:col>28</xdr:col>
      <xdr:colOff>190500</xdr:colOff>
      <xdr:row>756</xdr:row>
      <xdr:rowOff>381000</xdr:rowOff>
    </xdr:to>
    <xdr:cxnSp macro="">
      <xdr:nvCxnSpPr>
        <xdr:cNvPr id="19" name="直線矢印コネクタ 18">
          <a:extLst>
            <a:ext uri="{FF2B5EF4-FFF2-40B4-BE49-F238E27FC236}">
              <a16:creationId xmlns:a16="http://schemas.microsoft.com/office/drawing/2014/main" id="{1D5078B1-EC01-4197-90B0-45DF1798A7D8}"/>
            </a:ext>
          </a:extLst>
        </xdr:cNvPr>
        <xdr:cNvCxnSpPr/>
      </xdr:nvCxnSpPr>
      <xdr:spPr>
        <a:xfrm>
          <a:off x="5902697" y="63012777"/>
          <a:ext cx="2803" cy="3965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79375</xdr:colOff>
      <xdr:row>756</xdr:row>
      <xdr:rowOff>367393</xdr:rowOff>
    </xdr:from>
    <xdr:to>
      <xdr:col>36</xdr:col>
      <xdr:colOff>122464</xdr:colOff>
      <xdr:row>757</xdr:row>
      <xdr:rowOff>89482</xdr:rowOff>
    </xdr:to>
    <xdr:sp macro="" textlink="">
      <xdr:nvSpPr>
        <xdr:cNvPr id="20" name="Rectangle 4">
          <a:extLst>
            <a:ext uri="{FF2B5EF4-FFF2-40B4-BE49-F238E27FC236}">
              <a16:creationId xmlns:a16="http://schemas.microsoft.com/office/drawing/2014/main" id="{E2C7B087-B41E-495B-8530-156E740EC4B8}"/>
            </a:ext>
          </a:extLst>
        </xdr:cNvPr>
        <xdr:cNvSpPr>
          <a:spLocks noChangeArrowheads="1"/>
        </xdr:cNvSpPr>
      </xdr:nvSpPr>
      <xdr:spPr bwMode="auto">
        <a:xfrm>
          <a:off x="3140982" y="63395679"/>
          <a:ext cx="4329339" cy="388839"/>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再委託【随意契約（企画競争、その他）】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19</xdr:col>
      <xdr:colOff>166688</xdr:colOff>
      <xdr:row>757</xdr:row>
      <xdr:rowOff>56730</xdr:rowOff>
    </xdr:from>
    <xdr:to>
      <xdr:col>38</xdr:col>
      <xdr:colOff>178593</xdr:colOff>
      <xdr:row>758</xdr:row>
      <xdr:rowOff>425805</xdr:rowOff>
    </xdr:to>
    <xdr:sp macro="" textlink="">
      <xdr:nvSpPr>
        <xdr:cNvPr id="21" name="テキスト ボックス 20">
          <a:extLst>
            <a:ext uri="{FF2B5EF4-FFF2-40B4-BE49-F238E27FC236}">
              <a16:creationId xmlns:a16="http://schemas.microsoft.com/office/drawing/2014/main" id="{B19711E1-4B93-46F1-946D-CB72C7BC6BFB}"/>
            </a:ext>
          </a:extLst>
        </xdr:cNvPr>
        <xdr:cNvSpPr txBox="1"/>
      </xdr:nvSpPr>
      <xdr:spPr>
        <a:xfrm>
          <a:off x="4012407" y="61873980"/>
          <a:ext cx="3857624" cy="1035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Ｂ．競技用具等の技術等の開発：</a:t>
          </a:r>
          <a:r>
            <a:rPr kumimoji="1" lang="en-US" altLang="ja-JP" sz="1400">
              <a:latin typeface="+mn-ea"/>
              <a:ea typeface="+mn-ea"/>
            </a:rPr>
            <a:t>536</a:t>
          </a:r>
          <a:r>
            <a:rPr kumimoji="1" lang="ja-JP" altLang="en-US" sz="1400">
              <a:latin typeface="+mn-ea"/>
              <a:ea typeface="+mn-ea"/>
            </a:rPr>
            <a:t>百万円</a:t>
          </a:r>
        </a:p>
        <a:p>
          <a:pPr algn="ctr"/>
          <a:r>
            <a:rPr kumimoji="1" lang="ja-JP" altLang="ja-JP" sz="1400">
              <a:solidFill>
                <a:schemeClr val="dk1"/>
              </a:solidFill>
              <a:effectLst/>
              <a:latin typeface="+mn-lt"/>
              <a:ea typeface="+mn-ea"/>
              <a:cs typeface="+mn-cs"/>
            </a:rPr>
            <a:t>スポーツ団体・大学等</a:t>
          </a:r>
          <a:r>
            <a:rPr kumimoji="1" lang="ja-JP" altLang="en-US" sz="1400">
              <a:solidFill>
                <a:schemeClr val="dk1"/>
              </a:solidFill>
              <a:effectLst/>
              <a:latin typeface="+mn-lt"/>
              <a:ea typeface="+mn-ea"/>
              <a:cs typeface="+mn-cs"/>
            </a:rPr>
            <a:t>（全</a:t>
          </a:r>
          <a:r>
            <a:rPr kumimoji="1" lang="en-US" altLang="ja-JP" sz="1400">
              <a:solidFill>
                <a:schemeClr val="dk1"/>
              </a:solidFill>
              <a:effectLst/>
              <a:latin typeface="+mn-ea"/>
              <a:ea typeface="+mn-ea"/>
              <a:cs typeface="+mn-cs"/>
            </a:rPr>
            <a:t>21</a:t>
          </a:r>
          <a:r>
            <a:rPr kumimoji="1" lang="ja-JP" altLang="en-US" sz="1400">
              <a:solidFill>
                <a:schemeClr val="dk1"/>
              </a:solidFill>
              <a:effectLst/>
              <a:latin typeface="+mn-lt"/>
              <a:ea typeface="+mn-ea"/>
              <a:cs typeface="+mn-cs"/>
            </a:rPr>
            <a:t>件）</a:t>
          </a:r>
        </a:p>
      </xdr:txBody>
    </xdr:sp>
    <xdr:clientData/>
  </xdr:twoCellAnchor>
  <xdr:twoCellAnchor>
    <xdr:from>
      <xdr:col>13</xdr:col>
      <xdr:colOff>33618</xdr:colOff>
      <xdr:row>758</xdr:row>
      <xdr:rowOff>493058</xdr:rowOff>
    </xdr:from>
    <xdr:to>
      <xdr:col>44</xdr:col>
      <xdr:colOff>162485</xdr:colOff>
      <xdr:row>761</xdr:row>
      <xdr:rowOff>298356</xdr:rowOff>
    </xdr:to>
    <xdr:sp macro="" textlink="">
      <xdr:nvSpPr>
        <xdr:cNvPr id="22" name="テキスト ボックス 21">
          <a:extLst>
            <a:ext uri="{FF2B5EF4-FFF2-40B4-BE49-F238E27FC236}">
              <a16:creationId xmlns:a16="http://schemas.microsoft.com/office/drawing/2014/main" id="{21CB7E69-BFE1-4A10-A9B8-CDD3AFBB0B20}"/>
            </a:ext>
          </a:extLst>
        </xdr:cNvPr>
        <xdr:cNvSpPr txBox="1"/>
      </xdr:nvSpPr>
      <xdr:spPr>
        <a:xfrm>
          <a:off x="2655794" y="74720823"/>
          <a:ext cx="6381750" cy="1071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en-US" altLang="ja-JP" sz="1100" b="0" i="0">
              <a:solidFill>
                <a:sysClr val="windowText" lastClr="000000"/>
              </a:solidFill>
              <a:effectLst/>
              <a:latin typeface="+mn-ea"/>
              <a:ea typeface="+mn-ea"/>
              <a:cs typeface="+mn-cs"/>
            </a:rPr>
            <a:t>2020</a:t>
          </a:r>
          <a:r>
            <a:rPr kumimoji="1" lang="ja-JP" altLang="ja-JP" sz="1100" b="0" i="0">
              <a:solidFill>
                <a:sysClr val="windowText" lastClr="000000"/>
              </a:solidFill>
              <a:effectLst/>
              <a:latin typeface="+mn-ea"/>
              <a:ea typeface="+mn-ea"/>
              <a:cs typeface="+mn-cs"/>
            </a:rPr>
            <a:t>年東京大会等に向けた我が国</a:t>
          </a:r>
          <a:r>
            <a:rPr kumimoji="1" lang="ja-JP" altLang="en-US" sz="1100" b="0" i="0">
              <a:solidFill>
                <a:sysClr val="windowText" lastClr="000000"/>
              </a:solidFill>
              <a:effectLst/>
              <a:latin typeface="+mn-ea"/>
              <a:ea typeface="+mn-ea"/>
              <a:cs typeface="+mn-cs"/>
            </a:rPr>
            <a:t>の</a:t>
          </a:r>
          <a:r>
            <a:rPr kumimoji="1" lang="ja-JP" altLang="ja-JP" sz="1100" b="0" i="0">
              <a:solidFill>
                <a:sysClr val="windowText" lastClr="000000"/>
              </a:solidFill>
              <a:effectLst/>
              <a:latin typeface="+mn-ea"/>
              <a:ea typeface="+mn-ea"/>
              <a:cs typeface="+mn-cs"/>
            </a:rPr>
            <a:t>アスリートのメダル獲得の優位性を確実に向上させる</a:t>
          </a:r>
          <a:r>
            <a:rPr kumimoji="1" lang="ja-JP" altLang="en-US" sz="1100" b="0" i="0">
              <a:solidFill>
                <a:sysClr val="windowText" lastClr="000000"/>
              </a:solidFill>
              <a:effectLst/>
              <a:latin typeface="+mn-ea"/>
              <a:ea typeface="+mn-ea"/>
              <a:cs typeface="+mn-cs"/>
            </a:rPr>
            <a:t>ため、各団体等が有するスポーツ医・科学、情報等の各分野における最先端かつ専門的な知見やノウハウ、選手等のニーズに基づき、</a:t>
          </a:r>
          <a:r>
            <a:rPr kumimoji="1" lang="ja-JP" altLang="en-US" sz="1100" b="0" i="0">
              <a:solidFill>
                <a:sysClr val="windowText" lastClr="000000"/>
              </a:solidFill>
              <a:latin typeface="+mn-ea"/>
              <a:ea typeface="+mn-ea"/>
            </a:rPr>
            <a:t>競技用具やトレーニング用具・器具などの機能を向上させる技術等の開発プロジェクトを企画提案し、技術開発に取り組む。</a:t>
          </a:r>
        </a:p>
      </xdr:txBody>
    </xdr:sp>
    <xdr:clientData/>
  </xdr:twoCellAnchor>
  <xdr:twoCellAnchor>
    <xdr:from>
      <xdr:col>12</xdr:col>
      <xdr:colOff>123264</xdr:colOff>
      <xdr:row>758</xdr:row>
      <xdr:rowOff>493059</xdr:rowOff>
    </xdr:from>
    <xdr:to>
      <xdr:col>45</xdr:col>
      <xdr:colOff>15408</xdr:colOff>
      <xdr:row>761</xdr:row>
      <xdr:rowOff>48324</xdr:rowOff>
    </xdr:to>
    <xdr:sp macro="" textlink="">
      <xdr:nvSpPr>
        <xdr:cNvPr id="23" name="大かっこ 22">
          <a:extLst>
            <a:ext uri="{FF2B5EF4-FFF2-40B4-BE49-F238E27FC236}">
              <a16:creationId xmlns:a16="http://schemas.microsoft.com/office/drawing/2014/main" id="{AD7B07BD-1FD7-4FC2-B8C5-8602E48BE7C4}"/>
            </a:ext>
          </a:extLst>
        </xdr:cNvPr>
        <xdr:cNvSpPr/>
      </xdr:nvSpPr>
      <xdr:spPr>
        <a:xfrm>
          <a:off x="2543735" y="74720824"/>
          <a:ext cx="6548438" cy="821529"/>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187698</xdr:colOff>
      <xdr:row>760</xdr:row>
      <xdr:rowOff>195404</xdr:rowOff>
    </xdr:from>
    <xdr:to>
      <xdr:col>28</xdr:col>
      <xdr:colOff>187698</xdr:colOff>
      <xdr:row>761</xdr:row>
      <xdr:rowOff>441385</xdr:rowOff>
    </xdr:to>
    <xdr:cxnSp macro="">
      <xdr:nvCxnSpPr>
        <xdr:cNvPr id="24" name="直線矢印コネクタ 23">
          <a:extLst>
            <a:ext uri="{FF2B5EF4-FFF2-40B4-BE49-F238E27FC236}">
              <a16:creationId xmlns:a16="http://schemas.microsoft.com/office/drawing/2014/main" id="{3813FFF3-10D7-4C27-AD35-01CCC157C042}"/>
            </a:ext>
          </a:extLst>
        </xdr:cNvPr>
        <xdr:cNvCxnSpPr/>
      </xdr:nvCxnSpPr>
      <xdr:spPr>
        <a:xfrm>
          <a:off x="5855073" y="63715248"/>
          <a:ext cx="0" cy="472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6303</xdr:colOff>
      <xdr:row>761</xdr:row>
      <xdr:rowOff>437029</xdr:rowOff>
    </xdr:from>
    <xdr:to>
      <xdr:col>31</xdr:col>
      <xdr:colOff>119062</xdr:colOff>
      <xdr:row>762</xdr:row>
      <xdr:rowOff>296887</xdr:rowOff>
    </xdr:to>
    <xdr:sp macro="" textlink="">
      <xdr:nvSpPr>
        <xdr:cNvPr id="25" name="Rectangle 4">
          <a:extLst>
            <a:ext uri="{FF2B5EF4-FFF2-40B4-BE49-F238E27FC236}">
              <a16:creationId xmlns:a16="http://schemas.microsoft.com/office/drawing/2014/main" id="{2898FA9A-98BA-45C7-991D-94620AF3DCC9}"/>
            </a:ext>
          </a:extLst>
        </xdr:cNvPr>
        <xdr:cNvSpPr>
          <a:spLocks noChangeArrowheads="1"/>
        </xdr:cNvSpPr>
      </xdr:nvSpPr>
      <xdr:spPr bwMode="auto">
        <a:xfrm>
          <a:off x="3649616" y="64183092"/>
          <a:ext cx="2744040" cy="312295"/>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再々委託【随意契約（その他）】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19</xdr:col>
      <xdr:colOff>190500</xdr:colOff>
      <xdr:row>762</xdr:row>
      <xdr:rowOff>313764</xdr:rowOff>
    </xdr:from>
    <xdr:to>
      <xdr:col>38</xdr:col>
      <xdr:colOff>178593</xdr:colOff>
      <xdr:row>766</xdr:row>
      <xdr:rowOff>32897</xdr:rowOff>
    </xdr:to>
    <xdr:sp macro="" textlink="">
      <xdr:nvSpPr>
        <xdr:cNvPr id="26" name="テキスト ボックス 25">
          <a:extLst>
            <a:ext uri="{FF2B5EF4-FFF2-40B4-BE49-F238E27FC236}">
              <a16:creationId xmlns:a16="http://schemas.microsoft.com/office/drawing/2014/main" id="{B71E147D-4124-4CCA-A9F3-61B8687B2734}"/>
            </a:ext>
          </a:extLst>
        </xdr:cNvPr>
        <xdr:cNvSpPr txBox="1"/>
      </xdr:nvSpPr>
      <xdr:spPr>
        <a:xfrm>
          <a:off x="4036219" y="64512264"/>
          <a:ext cx="3833812" cy="102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Ｃ．競技用具等の製作等の実施：</a:t>
          </a:r>
          <a:r>
            <a:rPr kumimoji="1" lang="en-US" altLang="ja-JP" sz="1400">
              <a:latin typeface="+mn-ea"/>
              <a:ea typeface="+mn-ea"/>
            </a:rPr>
            <a:t>107</a:t>
          </a:r>
          <a:r>
            <a:rPr kumimoji="1" lang="ja-JP" altLang="en-US" sz="1400">
              <a:latin typeface="+mn-ea"/>
              <a:ea typeface="+mn-ea"/>
            </a:rPr>
            <a:t>百万円</a:t>
          </a:r>
          <a:endParaRPr kumimoji="1" lang="en-US" altLang="ja-JP" sz="1400">
            <a:latin typeface="+mn-ea"/>
            <a:ea typeface="+mn-ea"/>
          </a:endParaRPr>
        </a:p>
        <a:p>
          <a:pPr algn="ctr"/>
          <a:r>
            <a:rPr kumimoji="1" lang="ja-JP" altLang="en-US" sz="1400">
              <a:latin typeface="+mn-ea"/>
              <a:ea typeface="+mn-ea"/>
            </a:rPr>
            <a:t>民間企業・大学等（全</a:t>
          </a:r>
          <a:r>
            <a:rPr kumimoji="1" lang="en-US" altLang="ja-JP" sz="1400">
              <a:latin typeface="+mn-ea"/>
              <a:ea typeface="+mn-ea"/>
            </a:rPr>
            <a:t>13</a:t>
          </a:r>
          <a:r>
            <a:rPr kumimoji="1" lang="ja-JP" altLang="en-US" sz="1400">
              <a:latin typeface="+mn-ea"/>
              <a:ea typeface="+mn-ea"/>
            </a:rPr>
            <a:t>件）</a:t>
          </a:r>
        </a:p>
      </xdr:txBody>
    </xdr:sp>
    <xdr:clientData/>
  </xdr:twoCellAnchor>
  <xdr:twoCellAnchor>
    <xdr:from>
      <xdr:col>19</xdr:col>
      <xdr:colOff>78442</xdr:colOff>
      <xdr:row>766</xdr:row>
      <xdr:rowOff>123264</xdr:rowOff>
    </xdr:from>
    <xdr:to>
      <xdr:col>38</xdr:col>
      <xdr:colOff>151845</xdr:colOff>
      <xdr:row>770</xdr:row>
      <xdr:rowOff>118360</xdr:rowOff>
    </xdr:to>
    <xdr:sp macro="" textlink="">
      <xdr:nvSpPr>
        <xdr:cNvPr id="27" name="テキスト ボックス 26">
          <a:extLst>
            <a:ext uri="{FF2B5EF4-FFF2-40B4-BE49-F238E27FC236}">
              <a16:creationId xmlns:a16="http://schemas.microsoft.com/office/drawing/2014/main" id="{4A571D47-5F0B-451C-BEBA-070677473F20}"/>
            </a:ext>
          </a:extLst>
        </xdr:cNvPr>
        <xdr:cNvSpPr txBox="1"/>
      </xdr:nvSpPr>
      <xdr:spPr>
        <a:xfrm>
          <a:off x="3910854" y="77387823"/>
          <a:ext cx="3905815" cy="1250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1100" b="0" i="0">
              <a:solidFill>
                <a:sysClr val="windowText" lastClr="000000"/>
              </a:solidFill>
              <a:latin typeface="+mn-ea"/>
              <a:ea typeface="+mn-ea"/>
            </a:rPr>
            <a:t>スポーツ団体・大学等が企画提案したプロジェクトに基づき、民間企業等が有する高度かつ専門的な技術により競技用具等の製作等を実施する。</a:t>
          </a:r>
        </a:p>
      </xdr:txBody>
    </xdr:sp>
    <xdr:clientData/>
  </xdr:twoCellAnchor>
  <xdr:twoCellAnchor>
    <xdr:from>
      <xdr:col>18</xdr:col>
      <xdr:colOff>190499</xdr:colOff>
      <xdr:row>766</xdr:row>
      <xdr:rowOff>11206</xdr:rowOff>
    </xdr:from>
    <xdr:to>
      <xdr:col>39</xdr:col>
      <xdr:colOff>74239</xdr:colOff>
      <xdr:row>768</xdr:row>
      <xdr:rowOff>205206</xdr:rowOff>
    </xdr:to>
    <xdr:sp macro="" textlink="">
      <xdr:nvSpPr>
        <xdr:cNvPr id="28" name="大かっこ 27">
          <a:extLst>
            <a:ext uri="{FF2B5EF4-FFF2-40B4-BE49-F238E27FC236}">
              <a16:creationId xmlns:a16="http://schemas.microsoft.com/office/drawing/2014/main" id="{13A0A9AE-B7A9-4A75-B41C-856C3843F642}"/>
            </a:ext>
          </a:extLst>
        </xdr:cNvPr>
        <xdr:cNvSpPr/>
      </xdr:nvSpPr>
      <xdr:spPr>
        <a:xfrm>
          <a:off x="3821205" y="77275765"/>
          <a:ext cx="4119563" cy="821529"/>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BH754" sqref="BH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321</v>
      </c>
      <c r="AT2" s="940"/>
      <c r="AU2" s="940"/>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620</v>
      </c>
      <c r="AF5" s="699"/>
      <c r="AG5" s="699"/>
      <c r="AH5" s="699"/>
      <c r="AI5" s="699"/>
      <c r="AJ5" s="699"/>
      <c r="AK5" s="699"/>
      <c r="AL5" s="699"/>
      <c r="AM5" s="699"/>
      <c r="AN5" s="699"/>
      <c r="AO5" s="699"/>
      <c r="AP5" s="700"/>
      <c r="AQ5" s="701" t="s">
        <v>676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2020年東京オリパラ</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745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3" customHeight="1" x14ac:dyDescent="0.15">
      <c r="A10" s="660" t="s">
        <v>30</v>
      </c>
      <c r="B10" s="661"/>
      <c r="C10" s="661"/>
      <c r="D10" s="661"/>
      <c r="E10" s="661"/>
      <c r="F10" s="661"/>
      <c r="G10" s="754" t="s">
        <v>746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566</v>
      </c>
      <c r="Q13" s="658"/>
      <c r="R13" s="658"/>
      <c r="S13" s="658"/>
      <c r="T13" s="658"/>
      <c r="U13" s="658"/>
      <c r="V13" s="659"/>
      <c r="W13" s="657">
        <v>945</v>
      </c>
      <c r="X13" s="658"/>
      <c r="Y13" s="658"/>
      <c r="Z13" s="658"/>
      <c r="AA13" s="658"/>
      <c r="AB13" s="658"/>
      <c r="AC13" s="659"/>
      <c r="AD13" s="657">
        <v>945</v>
      </c>
      <c r="AE13" s="658"/>
      <c r="AF13" s="658"/>
      <c r="AG13" s="658"/>
      <c r="AH13" s="658"/>
      <c r="AI13" s="658"/>
      <c r="AJ13" s="659"/>
      <c r="AK13" s="657">
        <v>780</v>
      </c>
      <c r="AL13" s="658"/>
      <c r="AM13" s="658"/>
      <c r="AN13" s="658"/>
      <c r="AO13" s="658"/>
      <c r="AP13" s="658"/>
      <c r="AQ13" s="659"/>
      <c r="AR13" s="919">
        <v>780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578</v>
      </c>
      <c r="X14" s="658"/>
      <c r="Y14" s="658"/>
      <c r="Z14" s="658"/>
      <c r="AA14" s="658"/>
      <c r="AB14" s="658"/>
      <c r="AC14" s="659"/>
      <c r="AD14" s="657" t="s">
        <v>566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580</v>
      </c>
      <c r="X15" s="658"/>
      <c r="Y15" s="658"/>
      <c r="Z15" s="658"/>
      <c r="AA15" s="658"/>
      <c r="AB15" s="658"/>
      <c r="AC15" s="659"/>
      <c r="AD15" s="657" t="s">
        <v>561</v>
      </c>
      <c r="AE15" s="658"/>
      <c r="AF15" s="658"/>
      <c r="AG15" s="658"/>
      <c r="AH15" s="658"/>
      <c r="AI15" s="658"/>
      <c r="AJ15" s="659"/>
      <c r="AK15" s="657" t="s">
        <v>680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579</v>
      </c>
      <c r="X16" s="658"/>
      <c r="Y16" s="658"/>
      <c r="Z16" s="658"/>
      <c r="AA16" s="658"/>
      <c r="AB16" s="658"/>
      <c r="AC16" s="659"/>
      <c r="AD16" s="657" t="s">
        <v>681</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581</v>
      </c>
      <c r="Q17" s="658"/>
      <c r="R17" s="658"/>
      <c r="S17" s="658"/>
      <c r="T17" s="658"/>
      <c r="U17" s="658"/>
      <c r="V17" s="659"/>
      <c r="W17" s="657" t="s">
        <v>579</v>
      </c>
      <c r="X17" s="658"/>
      <c r="Y17" s="658"/>
      <c r="Z17" s="658"/>
      <c r="AA17" s="658"/>
      <c r="AB17" s="658"/>
      <c r="AC17" s="659"/>
      <c r="AD17" s="657" t="s">
        <v>679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945</v>
      </c>
      <c r="X18" s="879"/>
      <c r="Y18" s="879"/>
      <c r="Z18" s="879"/>
      <c r="AA18" s="879"/>
      <c r="AB18" s="879"/>
      <c r="AC18" s="880"/>
      <c r="AD18" s="878">
        <f>SUM(AD13:AJ17)</f>
        <v>945</v>
      </c>
      <c r="AE18" s="879"/>
      <c r="AF18" s="879"/>
      <c r="AG18" s="879"/>
      <c r="AH18" s="879"/>
      <c r="AI18" s="879"/>
      <c r="AJ18" s="880"/>
      <c r="AK18" s="878">
        <f>SUM(AK13:AQ17)</f>
        <v>780</v>
      </c>
      <c r="AL18" s="879"/>
      <c r="AM18" s="879"/>
      <c r="AN18" s="879"/>
      <c r="AO18" s="879"/>
      <c r="AP18" s="879"/>
      <c r="AQ18" s="880"/>
      <c r="AR18" s="878">
        <f>SUM(AR13:AX17)</f>
        <v>780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945</v>
      </c>
      <c r="X19" s="658"/>
      <c r="Y19" s="658"/>
      <c r="Z19" s="658"/>
      <c r="AA19" s="658"/>
      <c r="AB19" s="658"/>
      <c r="AC19" s="659"/>
      <c r="AD19" s="657">
        <v>945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554</v>
      </c>
      <c r="B22" s="965"/>
      <c r="C22" s="965"/>
      <c r="D22" s="965"/>
      <c r="E22" s="965"/>
      <c r="F22" s="966"/>
      <c r="G22" s="951" t="s">
        <v>456</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2.75" customHeight="1" x14ac:dyDescent="0.15">
      <c r="A23" s="967"/>
      <c r="B23" s="968"/>
      <c r="C23" s="968"/>
      <c r="D23" s="968"/>
      <c r="E23" s="968"/>
      <c r="F23" s="969"/>
      <c r="G23" s="952" t="s">
        <v>582</v>
      </c>
      <c r="H23" s="953"/>
      <c r="I23" s="953"/>
      <c r="J23" s="953"/>
      <c r="K23" s="953"/>
      <c r="L23" s="953"/>
      <c r="M23" s="953"/>
      <c r="N23" s="953"/>
      <c r="O23" s="954"/>
      <c r="P23" s="919">
        <v>780</v>
      </c>
      <c r="Q23" s="920"/>
      <c r="R23" s="920"/>
      <c r="S23" s="920"/>
      <c r="T23" s="920"/>
      <c r="U23" s="920"/>
      <c r="V23" s="937"/>
      <c r="W23" s="919">
        <v>780</v>
      </c>
      <c r="X23" s="920"/>
      <c r="Y23" s="920"/>
      <c r="Z23" s="920"/>
      <c r="AA23" s="920"/>
      <c r="AB23" s="920"/>
      <c r="AC23" s="937"/>
      <c r="AD23" s="974" t="s">
        <v>565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780</v>
      </c>
      <c r="Q29" s="658"/>
      <c r="R29" s="658"/>
      <c r="S29" s="658"/>
      <c r="T29" s="658"/>
      <c r="U29" s="658"/>
      <c r="V29" s="659"/>
      <c r="W29" s="933">
        <f>AR13</f>
        <v>780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566</v>
      </c>
      <c r="AR31" s="200"/>
      <c r="AS31" s="133" t="s">
        <v>355</v>
      </c>
      <c r="AT31" s="134"/>
      <c r="AU31" s="199">
        <v>32</v>
      </c>
      <c r="AV31" s="199"/>
      <c r="AW31" s="398" t="s">
        <v>300</v>
      </c>
      <c r="AX31" s="399"/>
    </row>
    <row r="32" spans="1:50" ht="23.25" customHeight="1" x14ac:dyDescent="0.15">
      <c r="A32" s="403"/>
      <c r="B32" s="401"/>
      <c r="C32" s="401"/>
      <c r="D32" s="401"/>
      <c r="E32" s="401"/>
      <c r="F32" s="402"/>
      <c r="G32" s="564" t="s">
        <v>710</v>
      </c>
      <c r="H32" s="565"/>
      <c r="I32" s="565"/>
      <c r="J32" s="565"/>
      <c r="K32" s="565"/>
      <c r="L32" s="565"/>
      <c r="M32" s="565"/>
      <c r="N32" s="565"/>
      <c r="O32" s="566"/>
      <c r="P32" s="105" t="s">
        <v>711</v>
      </c>
      <c r="Q32" s="105"/>
      <c r="R32" s="105"/>
      <c r="S32" s="105"/>
      <c r="T32" s="105"/>
      <c r="U32" s="105"/>
      <c r="V32" s="105"/>
      <c r="W32" s="105"/>
      <c r="X32" s="106"/>
      <c r="Y32" s="471" t="s">
        <v>12</v>
      </c>
      <c r="Z32" s="531"/>
      <c r="AA32" s="532"/>
      <c r="AB32" s="461" t="s">
        <v>587</v>
      </c>
      <c r="AC32" s="461"/>
      <c r="AD32" s="461"/>
      <c r="AE32" s="218" t="s">
        <v>566</v>
      </c>
      <c r="AF32" s="219"/>
      <c r="AG32" s="219"/>
      <c r="AH32" s="219"/>
      <c r="AI32" s="218" t="s">
        <v>712</v>
      </c>
      <c r="AJ32" s="219"/>
      <c r="AK32" s="219"/>
      <c r="AL32" s="219"/>
      <c r="AM32" s="218" t="s">
        <v>712</v>
      </c>
      <c r="AN32" s="219"/>
      <c r="AO32" s="219"/>
      <c r="AP32" s="219"/>
      <c r="AQ32" s="340" t="s">
        <v>712</v>
      </c>
      <c r="AR32" s="207"/>
      <c r="AS32" s="207"/>
      <c r="AT32" s="341"/>
      <c r="AU32" s="219" t="s">
        <v>566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t="s">
        <v>566</v>
      </c>
      <c r="AF33" s="219"/>
      <c r="AG33" s="219"/>
      <c r="AH33" s="219"/>
      <c r="AI33" s="218" t="s">
        <v>712</v>
      </c>
      <c r="AJ33" s="219"/>
      <c r="AK33" s="219"/>
      <c r="AL33" s="219"/>
      <c r="AM33" s="218" t="s">
        <v>712</v>
      </c>
      <c r="AN33" s="219"/>
      <c r="AO33" s="219"/>
      <c r="AP33" s="219"/>
      <c r="AQ33" s="340" t="s">
        <v>566</v>
      </c>
      <c r="AR33" s="207"/>
      <c r="AS33" s="207"/>
      <c r="AT33" s="341"/>
      <c r="AU33" s="219">
        <v>28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566</v>
      </c>
      <c r="AF34" s="219"/>
      <c r="AG34" s="219"/>
      <c r="AH34" s="219"/>
      <c r="AI34" s="218" t="s">
        <v>712</v>
      </c>
      <c r="AJ34" s="219"/>
      <c r="AK34" s="219"/>
      <c r="AL34" s="219"/>
      <c r="AM34" s="218" t="s">
        <v>712</v>
      </c>
      <c r="AN34" s="219"/>
      <c r="AO34" s="219"/>
      <c r="AP34" s="219"/>
      <c r="AQ34" s="340" t="s">
        <v>566</v>
      </c>
      <c r="AR34" s="207"/>
      <c r="AS34" s="207"/>
      <c r="AT34" s="341"/>
      <c r="AU34" s="219" t="s">
        <v>566</v>
      </c>
      <c r="AV34" s="219"/>
      <c r="AW34" s="219"/>
      <c r="AX34" s="221"/>
    </row>
    <row r="35" spans="1:50" ht="23.25" customHeight="1" x14ac:dyDescent="0.15">
      <c r="A35" s="226" t="s">
        <v>500</v>
      </c>
      <c r="B35" s="227"/>
      <c r="C35" s="227"/>
      <c r="D35" s="227"/>
      <c r="E35" s="227"/>
      <c r="F35" s="228"/>
      <c r="G35" s="232" t="s">
        <v>717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566</v>
      </c>
      <c r="AR38" s="200"/>
      <c r="AS38" s="133" t="s">
        <v>355</v>
      </c>
      <c r="AT38" s="134"/>
      <c r="AU38" s="199">
        <v>32</v>
      </c>
      <c r="AV38" s="199"/>
      <c r="AW38" s="398" t="s">
        <v>300</v>
      </c>
      <c r="AX38" s="399"/>
    </row>
    <row r="39" spans="1:50" ht="23.25" customHeight="1" x14ac:dyDescent="0.15">
      <c r="A39" s="403"/>
      <c r="B39" s="401"/>
      <c r="C39" s="401"/>
      <c r="D39" s="401"/>
      <c r="E39" s="401"/>
      <c r="F39" s="402"/>
      <c r="G39" s="564" t="s">
        <v>689</v>
      </c>
      <c r="H39" s="565"/>
      <c r="I39" s="565"/>
      <c r="J39" s="565"/>
      <c r="K39" s="565"/>
      <c r="L39" s="565"/>
      <c r="M39" s="565"/>
      <c r="N39" s="565"/>
      <c r="O39" s="566"/>
      <c r="P39" s="105" t="s">
        <v>690</v>
      </c>
      <c r="Q39" s="105"/>
      <c r="R39" s="105"/>
      <c r="S39" s="105"/>
      <c r="T39" s="105"/>
      <c r="U39" s="105"/>
      <c r="V39" s="105"/>
      <c r="W39" s="105"/>
      <c r="X39" s="106"/>
      <c r="Y39" s="471" t="s">
        <v>12</v>
      </c>
      <c r="Z39" s="531"/>
      <c r="AA39" s="532"/>
      <c r="AB39" s="461" t="s">
        <v>491</v>
      </c>
      <c r="AC39" s="461"/>
      <c r="AD39" s="461"/>
      <c r="AE39" s="218" t="s">
        <v>566</v>
      </c>
      <c r="AF39" s="219"/>
      <c r="AG39" s="219"/>
      <c r="AH39" s="219"/>
      <c r="AI39" s="218">
        <v>100</v>
      </c>
      <c r="AJ39" s="219"/>
      <c r="AK39" s="219"/>
      <c r="AL39" s="219"/>
      <c r="AM39" s="218" t="s">
        <v>566</v>
      </c>
      <c r="AN39" s="219"/>
      <c r="AO39" s="219"/>
      <c r="AP39" s="219"/>
      <c r="AQ39" s="340" t="s">
        <v>566</v>
      </c>
      <c r="AR39" s="207"/>
      <c r="AS39" s="207"/>
      <c r="AT39" s="341"/>
      <c r="AU39" s="219" t="s">
        <v>566</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491</v>
      </c>
      <c r="AC40" s="523"/>
      <c r="AD40" s="523"/>
      <c r="AE40" s="218" t="s">
        <v>566</v>
      </c>
      <c r="AF40" s="219"/>
      <c r="AG40" s="219"/>
      <c r="AH40" s="219"/>
      <c r="AI40" s="218">
        <v>80</v>
      </c>
      <c r="AJ40" s="219"/>
      <c r="AK40" s="219"/>
      <c r="AL40" s="219"/>
      <c r="AM40" s="218" t="s">
        <v>566</v>
      </c>
      <c r="AN40" s="219"/>
      <c r="AO40" s="219"/>
      <c r="AP40" s="219"/>
      <c r="AQ40" s="340" t="s">
        <v>566</v>
      </c>
      <c r="AR40" s="207"/>
      <c r="AS40" s="207"/>
      <c r="AT40" s="341"/>
      <c r="AU40" s="219">
        <v>80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566</v>
      </c>
      <c r="AF41" s="219"/>
      <c r="AG41" s="219"/>
      <c r="AH41" s="219"/>
      <c r="AI41" s="218">
        <v>125</v>
      </c>
      <c r="AJ41" s="219"/>
      <c r="AK41" s="219"/>
      <c r="AL41" s="219"/>
      <c r="AM41" s="218" t="s">
        <v>566</v>
      </c>
      <c r="AN41" s="219"/>
      <c r="AO41" s="219"/>
      <c r="AP41" s="219"/>
      <c r="AQ41" s="340" t="s">
        <v>566</v>
      </c>
      <c r="AR41" s="207"/>
      <c r="AS41" s="207"/>
      <c r="AT41" s="341"/>
      <c r="AU41" s="219" t="s">
        <v>566</v>
      </c>
      <c r="AV41" s="219"/>
      <c r="AW41" s="219"/>
      <c r="AX41" s="221"/>
    </row>
    <row r="42" spans="1:50" ht="23.25" customHeight="1" x14ac:dyDescent="0.15">
      <c r="A42" s="226" t="s">
        <v>500</v>
      </c>
      <c r="B42" s="227"/>
      <c r="C42" s="227"/>
      <c r="D42" s="227"/>
      <c r="E42" s="227"/>
      <c r="F42" s="228"/>
      <c r="G42" s="232" t="s">
        <v>721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566</v>
      </c>
      <c r="AR45" s="200"/>
      <c r="AS45" s="133" t="s">
        <v>355</v>
      </c>
      <c r="AT45" s="134"/>
      <c r="AU45" s="199">
        <v>32</v>
      </c>
      <c r="AV45" s="199"/>
      <c r="AW45" s="398" t="s">
        <v>300</v>
      </c>
      <c r="AX45" s="399"/>
    </row>
    <row r="46" spans="1:50" ht="23.25" customHeight="1" x14ac:dyDescent="0.15">
      <c r="A46" s="403"/>
      <c r="B46" s="401"/>
      <c r="C46" s="401"/>
      <c r="D46" s="401"/>
      <c r="E46" s="401"/>
      <c r="F46" s="402"/>
      <c r="G46" s="564" t="s">
        <v>691</v>
      </c>
      <c r="H46" s="565"/>
      <c r="I46" s="565"/>
      <c r="J46" s="565"/>
      <c r="K46" s="565"/>
      <c r="L46" s="565"/>
      <c r="M46" s="565"/>
      <c r="N46" s="565"/>
      <c r="O46" s="566"/>
      <c r="P46" s="105" t="s">
        <v>692</v>
      </c>
      <c r="Q46" s="105"/>
      <c r="R46" s="105"/>
      <c r="S46" s="105"/>
      <c r="T46" s="105"/>
      <c r="U46" s="105"/>
      <c r="V46" s="105"/>
      <c r="W46" s="105"/>
      <c r="X46" s="106"/>
      <c r="Y46" s="471" t="s">
        <v>12</v>
      </c>
      <c r="Z46" s="531"/>
      <c r="AA46" s="532"/>
      <c r="AB46" s="461" t="s">
        <v>693</v>
      </c>
      <c r="AC46" s="461"/>
      <c r="AD46" s="461"/>
      <c r="AE46" s="218" t="s">
        <v>566</v>
      </c>
      <c r="AF46" s="219"/>
      <c r="AG46" s="219"/>
      <c r="AH46" s="219"/>
      <c r="AI46" s="218" t="s">
        <v>728</v>
      </c>
      <c r="AJ46" s="219"/>
      <c r="AK46" s="219"/>
      <c r="AL46" s="219"/>
      <c r="AM46" s="218">
        <v>779</v>
      </c>
      <c r="AN46" s="219"/>
      <c r="AO46" s="219"/>
      <c r="AP46" s="219"/>
      <c r="AQ46" s="340" t="s">
        <v>566</v>
      </c>
      <c r="AR46" s="207"/>
      <c r="AS46" s="207"/>
      <c r="AT46" s="341"/>
      <c r="AU46" s="219" t="s">
        <v>566</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693</v>
      </c>
      <c r="AC47" s="523"/>
      <c r="AD47" s="523"/>
      <c r="AE47" s="218" t="s">
        <v>566</v>
      </c>
      <c r="AF47" s="219"/>
      <c r="AG47" s="219"/>
      <c r="AH47" s="219"/>
      <c r="AI47" s="218" t="s">
        <v>728</v>
      </c>
      <c r="AJ47" s="219"/>
      <c r="AK47" s="219"/>
      <c r="AL47" s="219"/>
      <c r="AM47" s="218">
        <v>666</v>
      </c>
      <c r="AN47" s="219"/>
      <c r="AO47" s="219"/>
      <c r="AP47" s="219"/>
      <c r="AQ47" s="340" t="s">
        <v>566</v>
      </c>
      <c r="AR47" s="207"/>
      <c r="AS47" s="207"/>
      <c r="AT47" s="341"/>
      <c r="AU47" s="219">
        <v>2000</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566</v>
      </c>
      <c r="AF48" s="219"/>
      <c r="AG48" s="219"/>
      <c r="AH48" s="219"/>
      <c r="AI48" s="218" t="s">
        <v>566</v>
      </c>
      <c r="AJ48" s="219"/>
      <c r="AK48" s="219"/>
      <c r="AL48" s="219"/>
      <c r="AM48" s="218">
        <v>117</v>
      </c>
      <c r="AN48" s="219"/>
      <c r="AO48" s="219"/>
      <c r="AP48" s="219"/>
      <c r="AQ48" s="340" t="s">
        <v>566</v>
      </c>
      <c r="AR48" s="207"/>
      <c r="AS48" s="207"/>
      <c r="AT48" s="341"/>
      <c r="AU48" s="219" t="s">
        <v>566</v>
      </c>
      <c r="AV48" s="219"/>
      <c r="AW48" s="219"/>
      <c r="AX48" s="221"/>
    </row>
    <row r="49" spans="1:50" ht="23.25" customHeight="1" x14ac:dyDescent="0.15">
      <c r="A49" s="226" t="s">
        <v>500</v>
      </c>
      <c r="B49" s="227"/>
      <c r="C49" s="227"/>
      <c r="D49" s="227"/>
      <c r="E49" s="227"/>
      <c r="F49" s="228"/>
      <c r="G49" s="232" t="s">
        <v>716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625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713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722</v>
      </c>
      <c r="AC101" s="461"/>
      <c r="AD101" s="461"/>
      <c r="AE101" s="218" t="s">
        <v>566</v>
      </c>
      <c r="AF101" s="219"/>
      <c r="AG101" s="219"/>
      <c r="AH101" s="220"/>
      <c r="AI101" s="218" t="s">
        <v>566</v>
      </c>
      <c r="AJ101" s="219"/>
      <c r="AK101" s="219"/>
      <c r="AL101" s="220"/>
      <c r="AM101" s="218" t="s">
        <v>566</v>
      </c>
      <c r="AN101" s="219"/>
      <c r="AO101" s="219"/>
      <c r="AP101" s="220"/>
      <c r="AQ101" s="218" t="s">
        <v>704</v>
      </c>
      <c r="AR101" s="219"/>
      <c r="AS101" s="219"/>
      <c r="AT101" s="220"/>
      <c r="AU101" s="218" t="s">
        <v>561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722</v>
      </c>
      <c r="AC102" s="461"/>
      <c r="AD102" s="461"/>
      <c r="AE102" s="418" t="s">
        <v>566</v>
      </c>
      <c r="AF102" s="418"/>
      <c r="AG102" s="418"/>
      <c r="AH102" s="418"/>
      <c r="AI102" s="418" t="s">
        <v>566</v>
      </c>
      <c r="AJ102" s="418"/>
      <c r="AK102" s="418"/>
      <c r="AL102" s="418"/>
      <c r="AM102" s="418" t="s">
        <v>566</v>
      </c>
      <c r="AN102" s="418"/>
      <c r="AO102" s="418"/>
      <c r="AP102" s="418"/>
      <c r="AQ102" s="273">
        <v>170</v>
      </c>
      <c r="AR102" s="274"/>
      <c r="AS102" s="274"/>
      <c r="AT102" s="319"/>
      <c r="AU102" s="273" t="s">
        <v>694</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627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t="s">
        <v>566</v>
      </c>
      <c r="AF104" s="219"/>
      <c r="AG104" s="219"/>
      <c r="AH104" s="220"/>
      <c r="AI104" s="218">
        <v>95</v>
      </c>
      <c r="AJ104" s="219"/>
      <c r="AK104" s="219"/>
      <c r="AL104" s="220"/>
      <c r="AM104" s="218">
        <v>100</v>
      </c>
      <c r="AN104" s="219"/>
      <c r="AO104" s="219"/>
      <c r="AP104" s="220"/>
      <c r="AQ104" s="218" t="s">
        <v>678</v>
      </c>
      <c r="AR104" s="219"/>
      <c r="AS104" s="219"/>
      <c r="AT104" s="220"/>
      <c r="AU104" s="218" t="s">
        <v>679</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589</v>
      </c>
      <c r="AC105" s="469"/>
      <c r="AD105" s="470"/>
      <c r="AE105" s="418" t="s">
        <v>566</v>
      </c>
      <c r="AF105" s="418"/>
      <c r="AG105" s="418"/>
      <c r="AH105" s="418"/>
      <c r="AI105" s="418">
        <v>80</v>
      </c>
      <c r="AJ105" s="418"/>
      <c r="AK105" s="418"/>
      <c r="AL105" s="418"/>
      <c r="AM105" s="418">
        <v>80</v>
      </c>
      <c r="AN105" s="418"/>
      <c r="AO105" s="418"/>
      <c r="AP105" s="418"/>
      <c r="AQ105" s="218">
        <v>80</v>
      </c>
      <c r="AR105" s="219"/>
      <c r="AS105" s="219"/>
      <c r="AT105" s="220"/>
      <c r="AU105" s="273" t="s">
        <v>695</v>
      </c>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714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218" t="s">
        <v>566</v>
      </c>
      <c r="AF116" s="219"/>
      <c r="AG116" s="219"/>
      <c r="AH116" s="220"/>
      <c r="AI116" s="418" t="s">
        <v>566</v>
      </c>
      <c r="AJ116" s="418"/>
      <c r="AK116" s="418"/>
      <c r="AL116" s="418"/>
      <c r="AM116" s="418" t="s">
        <v>566</v>
      </c>
      <c r="AN116" s="418"/>
      <c r="AO116" s="418"/>
      <c r="AP116" s="418"/>
      <c r="AQ116" s="218">
        <v>150493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723</v>
      </c>
      <c r="AC117" s="473"/>
      <c r="AD117" s="474"/>
      <c r="AE117" s="551" t="s">
        <v>580</v>
      </c>
      <c r="AF117" s="551"/>
      <c r="AG117" s="551"/>
      <c r="AH117" s="551"/>
      <c r="AI117" s="551" t="s">
        <v>566</v>
      </c>
      <c r="AJ117" s="551"/>
      <c r="AK117" s="551"/>
      <c r="AL117" s="551"/>
      <c r="AM117" s="551" t="s">
        <v>566</v>
      </c>
      <c r="AN117" s="551"/>
      <c r="AO117" s="551"/>
      <c r="AP117" s="551"/>
      <c r="AQ117" s="551" t="s">
        <v>715</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customHeight="1" x14ac:dyDescent="0.15">
      <c r="A119" s="439"/>
      <c r="B119" s="440"/>
      <c r="C119" s="440"/>
      <c r="D119" s="440"/>
      <c r="E119" s="440"/>
      <c r="F119" s="441"/>
      <c r="G119" s="393" t="s">
        <v>677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590</v>
      </c>
      <c r="AC119" s="463"/>
      <c r="AD119" s="464"/>
      <c r="AE119" s="418" t="s">
        <v>566</v>
      </c>
      <c r="AF119" s="418"/>
      <c r="AG119" s="418"/>
      <c r="AH119" s="418"/>
      <c r="AI119" s="418">
        <v>7764872</v>
      </c>
      <c r="AJ119" s="418"/>
      <c r="AK119" s="418"/>
      <c r="AL119" s="418"/>
      <c r="AM119" s="418">
        <v>8236833</v>
      </c>
      <c r="AN119" s="418"/>
      <c r="AO119" s="418"/>
      <c r="AP119" s="418"/>
      <c r="AQ119" s="418">
        <v>8627030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592</v>
      </c>
      <c r="AC120" s="473"/>
      <c r="AD120" s="474"/>
      <c r="AE120" s="551" t="s">
        <v>566</v>
      </c>
      <c r="AF120" s="551"/>
      <c r="AG120" s="551"/>
      <c r="AH120" s="551"/>
      <c r="AI120" s="551" t="s">
        <v>593</v>
      </c>
      <c r="AJ120" s="551"/>
      <c r="AK120" s="551"/>
      <c r="AL120" s="551"/>
      <c r="AM120" s="551" t="s">
        <v>683</v>
      </c>
      <c r="AN120" s="551"/>
      <c r="AO120" s="551"/>
      <c r="AP120" s="551"/>
      <c r="AQ120" s="551" t="s">
        <v>682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702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590</v>
      </c>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703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594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596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v>12</v>
      </c>
      <c r="AF134" s="207"/>
      <c r="AG134" s="207"/>
      <c r="AH134" s="207"/>
      <c r="AI134" s="206" t="s">
        <v>579</v>
      </c>
      <c r="AJ134" s="207"/>
      <c r="AK134" s="207"/>
      <c r="AL134" s="207"/>
      <c r="AM134" s="206" t="s">
        <v>622</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705</v>
      </c>
      <c r="AF135" s="207"/>
      <c r="AG135" s="207"/>
      <c r="AH135" s="207"/>
      <c r="AI135" s="206" t="s">
        <v>579</v>
      </c>
      <c r="AJ135" s="207"/>
      <c r="AK135" s="207"/>
      <c r="AL135" s="207"/>
      <c r="AM135" s="206" t="s">
        <v>626</v>
      </c>
      <c r="AN135" s="207"/>
      <c r="AO135" s="207"/>
      <c r="AP135" s="207"/>
      <c r="AQ135" s="206" t="s">
        <v>579</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566</v>
      </c>
      <c r="AR137" s="199"/>
      <c r="AS137" s="133" t="s">
        <v>355</v>
      </c>
      <c r="AT137" s="134"/>
      <c r="AU137" s="200" t="s">
        <v>566</v>
      </c>
      <c r="AV137" s="200"/>
      <c r="AW137" s="133" t="s">
        <v>300</v>
      </c>
      <c r="AX137" s="195"/>
    </row>
    <row r="138" spans="1:50" ht="39.75" customHeight="1" x14ac:dyDescent="0.15">
      <c r="A138" s="189"/>
      <c r="B138" s="186"/>
      <c r="C138" s="180"/>
      <c r="D138" s="186"/>
      <c r="E138" s="180"/>
      <c r="F138" s="181"/>
      <c r="G138" s="104" t="s">
        <v>598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583</v>
      </c>
      <c r="AC138" s="205"/>
      <c r="AD138" s="205"/>
      <c r="AE138" s="206" t="s">
        <v>566</v>
      </c>
      <c r="AF138" s="207"/>
      <c r="AG138" s="207"/>
      <c r="AH138" s="207"/>
      <c r="AI138" s="206">
        <v>4</v>
      </c>
      <c r="AJ138" s="207"/>
      <c r="AK138" s="207"/>
      <c r="AL138" s="207"/>
      <c r="AM138" s="206" t="s">
        <v>623</v>
      </c>
      <c r="AN138" s="207"/>
      <c r="AO138" s="207"/>
      <c r="AP138" s="207"/>
      <c r="AQ138" s="206" t="s">
        <v>566</v>
      </c>
      <c r="AR138" s="207"/>
      <c r="AS138" s="207"/>
      <c r="AT138" s="207"/>
      <c r="AU138" s="206" t="s">
        <v>566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583</v>
      </c>
      <c r="AC139" s="213"/>
      <c r="AD139" s="213"/>
      <c r="AE139" s="206" t="s">
        <v>566</v>
      </c>
      <c r="AF139" s="207"/>
      <c r="AG139" s="207"/>
      <c r="AH139" s="207"/>
      <c r="AI139" s="206" t="s">
        <v>706</v>
      </c>
      <c r="AJ139" s="207"/>
      <c r="AK139" s="207"/>
      <c r="AL139" s="207"/>
      <c r="AM139" s="206" t="s">
        <v>621</v>
      </c>
      <c r="AN139" s="207"/>
      <c r="AO139" s="207"/>
      <c r="AP139" s="207"/>
      <c r="AQ139" s="206" t="s">
        <v>566</v>
      </c>
      <c r="AR139" s="207"/>
      <c r="AS139" s="207"/>
      <c r="AT139" s="207"/>
      <c r="AU139" s="206" t="s">
        <v>566</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566</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599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583</v>
      </c>
      <c r="AC142" s="205"/>
      <c r="AD142" s="205"/>
      <c r="AE142" s="206">
        <v>0</v>
      </c>
      <c r="AF142" s="207"/>
      <c r="AG142" s="207"/>
      <c r="AH142" s="207"/>
      <c r="AI142" s="206" t="s">
        <v>566</v>
      </c>
      <c r="AJ142" s="207"/>
      <c r="AK142" s="207"/>
      <c r="AL142" s="207"/>
      <c r="AM142" s="206" t="s">
        <v>621</v>
      </c>
      <c r="AN142" s="207"/>
      <c r="AO142" s="207"/>
      <c r="AP142" s="207"/>
      <c r="AQ142" s="206" t="s">
        <v>566</v>
      </c>
      <c r="AR142" s="207"/>
      <c r="AS142" s="207"/>
      <c r="AT142" s="207"/>
      <c r="AU142" s="206" t="s">
        <v>566</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583</v>
      </c>
      <c r="AC143" s="213"/>
      <c r="AD143" s="213"/>
      <c r="AE143" s="206" t="s">
        <v>706</v>
      </c>
      <c r="AF143" s="207"/>
      <c r="AG143" s="207"/>
      <c r="AH143" s="207"/>
      <c r="AI143" s="206" t="s">
        <v>566</v>
      </c>
      <c r="AJ143" s="207"/>
      <c r="AK143" s="207"/>
      <c r="AL143" s="207"/>
      <c r="AM143" s="206" t="s">
        <v>622</v>
      </c>
      <c r="AN143" s="207"/>
      <c r="AO143" s="207"/>
      <c r="AP143" s="207"/>
      <c r="AQ143" s="206" t="s">
        <v>566</v>
      </c>
      <c r="AR143" s="207"/>
      <c r="AS143" s="207"/>
      <c r="AT143" s="207"/>
      <c r="AU143" s="206">
        <v>18</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566</v>
      </c>
      <c r="AR145" s="199"/>
      <c r="AS145" s="133" t="s">
        <v>355</v>
      </c>
      <c r="AT145" s="134"/>
      <c r="AU145" s="200" t="s">
        <v>566</v>
      </c>
      <c r="AV145" s="200"/>
      <c r="AW145" s="133" t="s">
        <v>300</v>
      </c>
      <c r="AX145" s="195"/>
    </row>
    <row r="146" spans="1:50" ht="39.75" customHeight="1" x14ac:dyDescent="0.15">
      <c r="A146" s="189"/>
      <c r="B146" s="186"/>
      <c r="C146" s="180"/>
      <c r="D146" s="186"/>
      <c r="E146" s="180"/>
      <c r="F146" s="181"/>
      <c r="G146" s="104" t="s">
        <v>600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583</v>
      </c>
      <c r="AC146" s="205"/>
      <c r="AD146" s="205"/>
      <c r="AE146" s="206" t="s">
        <v>566</v>
      </c>
      <c r="AF146" s="207"/>
      <c r="AG146" s="207"/>
      <c r="AH146" s="207"/>
      <c r="AI146" s="206">
        <v>3</v>
      </c>
      <c r="AJ146" s="207"/>
      <c r="AK146" s="207"/>
      <c r="AL146" s="207"/>
      <c r="AM146" s="206" t="s">
        <v>621</v>
      </c>
      <c r="AN146" s="207"/>
      <c r="AO146" s="207"/>
      <c r="AP146" s="207"/>
      <c r="AQ146" s="206" t="s">
        <v>566</v>
      </c>
      <c r="AR146" s="207"/>
      <c r="AS146" s="207"/>
      <c r="AT146" s="207"/>
      <c r="AU146" s="206" t="s">
        <v>566</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583</v>
      </c>
      <c r="AC147" s="213"/>
      <c r="AD147" s="213"/>
      <c r="AE147" s="206" t="s">
        <v>566</v>
      </c>
      <c r="AF147" s="207"/>
      <c r="AG147" s="207"/>
      <c r="AH147" s="207"/>
      <c r="AI147" s="206" t="s">
        <v>706</v>
      </c>
      <c r="AJ147" s="207"/>
      <c r="AK147" s="207"/>
      <c r="AL147" s="207"/>
      <c r="AM147" s="206" t="s">
        <v>621</v>
      </c>
      <c r="AN147" s="207"/>
      <c r="AO147" s="207"/>
      <c r="AP147" s="207"/>
      <c r="AQ147" s="206" t="s">
        <v>566</v>
      </c>
      <c r="AR147" s="207"/>
      <c r="AS147" s="207"/>
      <c r="AT147" s="207"/>
      <c r="AU147" s="206" t="s">
        <v>566</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747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1"/>
      <c r="E430" s="174" t="s">
        <v>540</v>
      </c>
      <c r="F430" s="898"/>
      <c r="G430" s="899" t="s">
        <v>374</v>
      </c>
      <c r="H430" s="123"/>
      <c r="I430" s="123"/>
      <c r="J430" s="900" t="s">
        <v>579</v>
      </c>
      <c r="K430" s="901"/>
      <c r="L430" s="901"/>
      <c r="M430" s="901"/>
      <c r="N430" s="901"/>
      <c r="O430" s="901"/>
      <c r="P430" s="901"/>
      <c r="Q430" s="901"/>
      <c r="R430" s="901"/>
      <c r="S430" s="901"/>
      <c r="T430" s="902"/>
      <c r="U430" s="588" t="s">
        <v>580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579</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580</v>
      </c>
      <c r="AF433" s="207"/>
      <c r="AG433" s="207"/>
      <c r="AH433" s="341"/>
      <c r="AI433" s="340"/>
      <c r="AJ433" s="207"/>
      <c r="AK433" s="207"/>
      <c r="AL433" s="207"/>
      <c r="AM433" s="340" t="s">
        <v>566</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579</v>
      </c>
      <c r="AF434" s="207"/>
      <c r="AG434" s="207"/>
      <c r="AH434" s="341"/>
      <c r="AI434" s="340"/>
      <c r="AJ434" s="207"/>
      <c r="AK434" s="207"/>
      <c r="AL434" s="207"/>
      <c r="AM434" s="340" t="s">
        <v>566</v>
      </c>
      <c r="AN434" s="207"/>
      <c r="AO434" s="207"/>
      <c r="AP434" s="341"/>
      <c r="AQ434" s="340" t="s">
        <v>579</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c r="AJ435" s="207"/>
      <c r="AK435" s="207"/>
      <c r="AL435" s="207"/>
      <c r="AM435" s="340" t="s">
        <v>566</v>
      </c>
      <c r="AN435" s="207"/>
      <c r="AO435" s="207"/>
      <c r="AP435" s="341"/>
      <c r="AQ435" s="340" t="s">
        <v>580</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0" t="s">
        <v>579</v>
      </c>
      <c r="AR457" s="200"/>
      <c r="AS457" s="133" t="s">
        <v>355</v>
      </c>
      <c r="AT457" s="134"/>
      <c r="AU457" s="200" t="s">
        <v>601</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579</v>
      </c>
      <c r="AF458" s="207"/>
      <c r="AG458" s="207"/>
      <c r="AH458" s="207"/>
      <c r="AI458" s="340"/>
      <c r="AJ458" s="207"/>
      <c r="AK458" s="207"/>
      <c r="AL458" s="207"/>
      <c r="AM458" s="340" t="s">
        <v>566</v>
      </c>
      <c r="AN458" s="207"/>
      <c r="AO458" s="207"/>
      <c r="AP458" s="341"/>
      <c r="AQ458" s="340" t="s">
        <v>580</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601</v>
      </c>
      <c r="AC459" s="205"/>
      <c r="AD459" s="205"/>
      <c r="AE459" s="340" t="s">
        <v>579</v>
      </c>
      <c r="AF459" s="207"/>
      <c r="AG459" s="207"/>
      <c r="AH459" s="341"/>
      <c r="AI459" s="340"/>
      <c r="AJ459" s="207"/>
      <c r="AK459" s="207"/>
      <c r="AL459" s="207"/>
      <c r="AM459" s="340" t="s">
        <v>566</v>
      </c>
      <c r="AN459" s="207"/>
      <c r="AO459" s="207"/>
      <c r="AP459" s="341"/>
      <c r="AQ459" s="340" t="s">
        <v>601</v>
      </c>
      <c r="AR459" s="207"/>
      <c r="AS459" s="207"/>
      <c r="AT459" s="341"/>
      <c r="AU459" s="207" t="s">
        <v>601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601</v>
      </c>
      <c r="AF460" s="207"/>
      <c r="AG460" s="207"/>
      <c r="AH460" s="341"/>
      <c r="AI460" s="340"/>
      <c r="AJ460" s="207"/>
      <c r="AK460" s="207"/>
      <c r="AL460" s="207"/>
      <c r="AM460" s="340" t="s">
        <v>566</v>
      </c>
      <c r="AN460" s="207"/>
      <c r="AO460" s="207"/>
      <c r="AP460" s="341"/>
      <c r="AQ460" s="340" t="s">
        <v>580</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10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121.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53.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51.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608</v>
      </c>
      <c r="AH710" s="102"/>
      <c r="AI710" s="102"/>
      <c r="AJ710" s="102"/>
      <c r="AK710" s="102"/>
      <c r="AL710" s="102"/>
      <c r="AM710" s="102"/>
      <c r="AN710" s="102"/>
      <c r="AO710" s="102"/>
      <c r="AP710" s="102"/>
      <c r="AQ710" s="102"/>
      <c r="AR710" s="102"/>
      <c r="AS710" s="102"/>
      <c r="AT710" s="102"/>
      <c r="AU710" s="102"/>
      <c r="AV710" s="102"/>
      <c r="AW710" s="102"/>
      <c r="AX710" s="103"/>
    </row>
    <row r="711" spans="1:50" ht="7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718</v>
      </c>
      <c r="AE712" s="783"/>
      <c r="AF712" s="783"/>
      <c r="AG712" s="810" t="s">
        <v>561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718</v>
      </c>
      <c r="AE713" s="329"/>
      <c r="AF713" s="663"/>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57"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748</v>
      </c>
      <c r="AH714" s="737"/>
      <c r="AI714" s="737"/>
      <c r="AJ714" s="737"/>
      <c r="AK714" s="737"/>
      <c r="AL714" s="737"/>
      <c r="AM714" s="737"/>
      <c r="AN714" s="737"/>
      <c r="AO714" s="737"/>
      <c r="AP714" s="737"/>
      <c r="AQ714" s="737"/>
      <c r="AR714" s="737"/>
      <c r="AS714" s="737"/>
      <c r="AT714" s="737"/>
      <c r="AU714" s="737"/>
      <c r="AV714" s="737"/>
      <c r="AW714" s="737"/>
      <c r="AX714" s="738"/>
    </row>
    <row r="715" spans="1:50" ht="50.2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92.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718</v>
      </c>
      <c r="AE719" s="605"/>
      <c r="AF719" s="605"/>
      <c r="AG719" s="125" t="s">
        <v>586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719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720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727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1" customHeight="1" thickBot="1" x14ac:dyDescent="0.2">
      <c r="A731" s="799" t="s">
        <v>256</v>
      </c>
      <c r="B731" s="800"/>
      <c r="C731" s="800"/>
      <c r="D731" s="800"/>
      <c r="E731" s="801"/>
      <c r="F731" s="729" t="s">
        <v>726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725</v>
      </c>
      <c r="B733" s="674"/>
      <c r="C733" s="674"/>
      <c r="D733" s="674"/>
      <c r="E733" s="675"/>
      <c r="F733" s="637" t="s">
        <v>724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544</v>
      </c>
      <c r="B737" s="210"/>
      <c r="C737" s="210"/>
      <c r="D737" s="211"/>
      <c r="E737" s="990" t="s">
        <v>579</v>
      </c>
      <c r="F737" s="990"/>
      <c r="G737" s="990"/>
      <c r="H737" s="990"/>
      <c r="I737" s="990"/>
      <c r="J737" s="990"/>
      <c r="K737" s="990"/>
      <c r="L737" s="990"/>
      <c r="M737" s="990"/>
      <c r="N737" s="365" t="s">
        <v>537</v>
      </c>
      <c r="O737" s="365"/>
      <c r="P737" s="365"/>
      <c r="Q737" s="365"/>
      <c r="R737" s="990" t="s">
        <v>579</v>
      </c>
      <c r="S737" s="990"/>
      <c r="T737" s="990"/>
      <c r="U737" s="990"/>
      <c r="V737" s="990"/>
      <c r="W737" s="990"/>
      <c r="X737" s="990"/>
      <c r="Y737" s="990"/>
      <c r="Z737" s="990"/>
      <c r="AA737" s="365" t="s">
        <v>536</v>
      </c>
      <c r="AB737" s="365"/>
      <c r="AC737" s="365"/>
      <c r="AD737" s="365"/>
      <c r="AE737" s="990" t="s">
        <v>579</v>
      </c>
      <c r="AF737" s="990"/>
      <c r="AG737" s="990"/>
      <c r="AH737" s="990"/>
      <c r="AI737" s="990"/>
      <c r="AJ737" s="990"/>
      <c r="AK737" s="990"/>
      <c r="AL737" s="990"/>
      <c r="AM737" s="990"/>
      <c r="AN737" s="365" t="s">
        <v>535</v>
      </c>
      <c r="AO737" s="365"/>
      <c r="AP737" s="365"/>
      <c r="AQ737" s="365"/>
      <c r="AR737" s="982" t="s">
        <v>601</v>
      </c>
      <c r="AS737" s="983"/>
      <c r="AT737" s="983"/>
      <c r="AU737" s="983"/>
      <c r="AV737" s="983"/>
      <c r="AW737" s="983"/>
      <c r="AX737" s="984"/>
      <c r="AY737" s="89"/>
      <c r="AZ737" s="89"/>
    </row>
    <row r="738" spans="1:52" ht="24.75" customHeight="1" x14ac:dyDescent="0.15">
      <c r="A738" s="991" t="s">
        <v>534</v>
      </c>
      <c r="B738" s="210"/>
      <c r="C738" s="210"/>
      <c r="D738" s="211"/>
      <c r="E738" s="990" t="s">
        <v>579</v>
      </c>
      <c r="F738" s="990"/>
      <c r="G738" s="990"/>
      <c r="H738" s="990"/>
      <c r="I738" s="990"/>
      <c r="J738" s="990"/>
      <c r="K738" s="990"/>
      <c r="L738" s="990"/>
      <c r="M738" s="990"/>
      <c r="N738" s="365" t="s">
        <v>533</v>
      </c>
      <c r="O738" s="365"/>
      <c r="P738" s="365"/>
      <c r="Q738" s="365"/>
      <c r="R738" s="990" t="s">
        <v>580</v>
      </c>
      <c r="S738" s="990"/>
      <c r="T738" s="990"/>
      <c r="U738" s="990"/>
      <c r="V738" s="990"/>
      <c r="W738" s="990"/>
      <c r="X738" s="990"/>
      <c r="Y738" s="990"/>
      <c r="Z738" s="990"/>
      <c r="AA738" s="365" t="s">
        <v>532</v>
      </c>
      <c r="AB738" s="365"/>
      <c r="AC738" s="365"/>
      <c r="AD738" s="365"/>
      <c r="AE738" s="990" t="s">
        <v>614</v>
      </c>
      <c r="AF738" s="990"/>
      <c r="AG738" s="990"/>
      <c r="AH738" s="990"/>
      <c r="AI738" s="990"/>
      <c r="AJ738" s="990"/>
      <c r="AK738" s="990"/>
      <c r="AL738" s="990"/>
      <c r="AM738" s="990"/>
      <c r="AN738" s="365" t="s">
        <v>528</v>
      </c>
      <c r="AO738" s="365"/>
      <c r="AP738" s="365"/>
      <c r="AQ738" s="365"/>
      <c r="AR738" s="982" t="s">
        <v>709</v>
      </c>
      <c r="AS738" s="983"/>
      <c r="AT738" s="983"/>
      <c r="AU738" s="983"/>
      <c r="AV738" s="983"/>
      <c r="AW738" s="983"/>
      <c r="AX738" s="984"/>
    </row>
    <row r="739" spans="1:52" ht="24.75" customHeight="1" thickBot="1" x14ac:dyDescent="0.2">
      <c r="A739" s="992" t="s">
        <v>524</v>
      </c>
      <c r="B739" s="993"/>
      <c r="C739" s="993"/>
      <c r="D739" s="994"/>
      <c r="E739" s="995" t="s">
        <v>615</v>
      </c>
      <c r="F739" s="985"/>
      <c r="G739" s="985"/>
      <c r="H739" s="93" t="str">
        <f>IF(E739="", "", "(")</f>
        <v>(</v>
      </c>
      <c r="I739" s="985"/>
      <c r="J739" s="985"/>
      <c r="K739" s="93" t="str">
        <f>IF(OR(I739="　", I739=""), "", "-")</f>
        <v/>
      </c>
      <c r="L739" s="986">
        <v>327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707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633</v>
      </c>
      <c r="H781" s="671"/>
      <c r="I781" s="671"/>
      <c r="J781" s="671"/>
      <c r="K781" s="672"/>
      <c r="L781" s="664" t="s">
        <v>642</v>
      </c>
      <c r="M781" s="665"/>
      <c r="N781" s="665"/>
      <c r="O781" s="665"/>
      <c r="P781" s="665"/>
      <c r="Q781" s="665"/>
      <c r="R781" s="665"/>
      <c r="S781" s="665"/>
      <c r="T781" s="665"/>
      <c r="U781" s="665"/>
      <c r="V781" s="665"/>
      <c r="W781" s="665"/>
      <c r="X781" s="666"/>
      <c r="Y781" s="388">
        <v>574</v>
      </c>
      <c r="Z781" s="389"/>
      <c r="AA781" s="389"/>
      <c r="AB781" s="805"/>
      <c r="AC781" s="670" t="s">
        <v>634</v>
      </c>
      <c r="AD781" s="671"/>
      <c r="AE781" s="671"/>
      <c r="AF781" s="671"/>
      <c r="AG781" s="672"/>
      <c r="AH781" s="664" t="s">
        <v>708</v>
      </c>
      <c r="AI781" s="665"/>
      <c r="AJ781" s="665"/>
      <c r="AK781" s="665"/>
      <c r="AL781" s="665"/>
      <c r="AM781" s="665"/>
      <c r="AN781" s="665"/>
      <c r="AO781" s="665"/>
      <c r="AP781" s="665"/>
      <c r="AQ781" s="665"/>
      <c r="AR781" s="665"/>
      <c r="AS781" s="665"/>
      <c r="AT781" s="666"/>
      <c r="AU781" s="388">
        <v>45</v>
      </c>
      <c r="AV781" s="389"/>
      <c r="AW781" s="389"/>
      <c r="AX781" s="390"/>
    </row>
    <row r="782" spans="1:50" ht="24.75" customHeight="1" x14ac:dyDescent="0.15">
      <c r="A782" s="631"/>
      <c r="B782" s="632"/>
      <c r="C782" s="632"/>
      <c r="D782" s="632"/>
      <c r="E782" s="632"/>
      <c r="F782" s="633"/>
      <c r="G782" s="606" t="s">
        <v>634</v>
      </c>
      <c r="H782" s="607"/>
      <c r="I782" s="607"/>
      <c r="J782" s="607"/>
      <c r="K782" s="608"/>
      <c r="L782" s="598" t="s">
        <v>643</v>
      </c>
      <c r="M782" s="599"/>
      <c r="N782" s="599"/>
      <c r="O782" s="599"/>
      <c r="P782" s="599"/>
      <c r="Q782" s="599"/>
      <c r="R782" s="599"/>
      <c r="S782" s="599"/>
      <c r="T782" s="599"/>
      <c r="U782" s="599"/>
      <c r="V782" s="599"/>
      <c r="W782" s="599"/>
      <c r="X782" s="600"/>
      <c r="Y782" s="601">
        <v>153</v>
      </c>
      <c r="Z782" s="602"/>
      <c r="AA782" s="602"/>
      <c r="AB782" s="612"/>
      <c r="AC782" s="606" t="s">
        <v>729</v>
      </c>
      <c r="AD782" s="607"/>
      <c r="AE782" s="607"/>
      <c r="AF782" s="607"/>
      <c r="AG782" s="608"/>
      <c r="AH782" s="598" t="s">
        <v>733</v>
      </c>
      <c r="AI782" s="599"/>
      <c r="AJ782" s="599"/>
      <c r="AK782" s="599"/>
      <c r="AL782" s="599"/>
      <c r="AM782" s="599"/>
      <c r="AN782" s="599"/>
      <c r="AO782" s="599"/>
      <c r="AP782" s="599"/>
      <c r="AQ782" s="599"/>
      <c r="AR782" s="599"/>
      <c r="AS782" s="599"/>
      <c r="AT782" s="600"/>
      <c r="AU782" s="601">
        <v>29</v>
      </c>
      <c r="AV782" s="602"/>
      <c r="AW782" s="602"/>
      <c r="AX782" s="603"/>
    </row>
    <row r="783" spans="1:50" ht="24.75" customHeight="1" x14ac:dyDescent="0.15">
      <c r="A783" s="631"/>
      <c r="B783" s="632"/>
      <c r="C783" s="632"/>
      <c r="D783" s="632"/>
      <c r="E783" s="632"/>
      <c r="F783" s="633"/>
      <c r="G783" s="606" t="s">
        <v>635</v>
      </c>
      <c r="H783" s="607"/>
      <c r="I783" s="607"/>
      <c r="J783" s="607"/>
      <c r="K783" s="608"/>
      <c r="L783" s="598" t="s">
        <v>644</v>
      </c>
      <c r="M783" s="599"/>
      <c r="N783" s="599"/>
      <c r="O783" s="599"/>
      <c r="P783" s="599"/>
      <c r="Q783" s="599"/>
      <c r="R783" s="599"/>
      <c r="S783" s="599"/>
      <c r="T783" s="599"/>
      <c r="U783" s="599"/>
      <c r="V783" s="599"/>
      <c r="W783" s="599"/>
      <c r="X783" s="600"/>
      <c r="Y783" s="601">
        <v>110</v>
      </c>
      <c r="Z783" s="602"/>
      <c r="AA783" s="602"/>
      <c r="AB783" s="612"/>
      <c r="AC783" s="606" t="s">
        <v>731</v>
      </c>
      <c r="AD783" s="607"/>
      <c r="AE783" s="607"/>
      <c r="AF783" s="607"/>
      <c r="AG783" s="608"/>
      <c r="AH783" s="598" t="s">
        <v>732</v>
      </c>
      <c r="AI783" s="599"/>
      <c r="AJ783" s="599"/>
      <c r="AK783" s="599"/>
      <c r="AL783" s="599"/>
      <c r="AM783" s="599"/>
      <c r="AN783" s="599"/>
      <c r="AO783" s="599"/>
      <c r="AP783" s="599"/>
      <c r="AQ783" s="599"/>
      <c r="AR783" s="599"/>
      <c r="AS783" s="599"/>
      <c r="AT783" s="600"/>
      <c r="AU783" s="601">
        <v>26</v>
      </c>
      <c r="AV783" s="602"/>
      <c r="AW783" s="602"/>
      <c r="AX783" s="603"/>
    </row>
    <row r="784" spans="1:50" ht="24.75" customHeight="1" x14ac:dyDescent="0.15">
      <c r="A784" s="631"/>
      <c r="B784" s="632"/>
      <c r="C784" s="632"/>
      <c r="D784" s="632"/>
      <c r="E784" s="632"/>
      <c r="F784" s="633"/>
      <c r="G784" s="606" t="s">
        <v>636</v>
      </c>
      <c r="H784" s="607"/>
      <c r="I784" s="607"/>
      <c r="J784" s="607"/>
      <c r="K784" s="608"/>
      <c r="L784" s="598" t="s">
        <v>645</v>
      </c>
      <c r="M784" s="599"/>
      <c r="N784" s="599"/>
      <c r="O784" s="599"/>
      <c r="P784" s="599"/>
      <c r="Q784" s="599"/>
      <c r="R784" s="599"/>
      <c r="S784" s="599"/>
      <c r="T784" s="599"/>
      <c r="U784" s="599"/>
      <c r="V784" s="599"/>
      <c r="W784" s="599"/>
      <c r="X784" s="600"/>
      <c r="Y784" s="601">
        <v>57</v>
      </c>
      <c r="Z784" s="602"/>
      <c r="AA784" s="602"/>
      <c r="AB784" s="612"/>
      <c r="AC784" s="606" t="s">
        <v>734</v>
      </c>
      <c r="AD784" s="607"/>
      <c r="AE784" s="607"/>
      <c r="AF784" s="607"/>
      <c r="AG784" s="608"/>
      <c r="AH784" s="598" t="s">
        <v>736</v>
      </c>
      <c r="AI784" s="599"/>
      <c r="AJ784" s="599"/>
      <c r="AK784" s="599"/>
      <c r="AL784" s="599"/>
      <c r="AM784" s="599"/>
      <c r="AN784" s="599"/>
      <c r="AO784" s="599"/>
      <c r="AP784" s="599"/>
      <c r="AQ784" s="599"/>
      <c r="AR784" s="599"/>
      <c r="AS784" s="599"/>
      <c r="AT784" s="600"/>
      <c r="AU784" s="601">
        <v>10</v>
      </c>
      <c r="AV784" s="602"/>
      <c r="AW784" s="602"/>
      <c r="AX784" s="603"/>
    </row>
    <row r="785" spans="1:50" ht="24.75" customHeight="1" x14ac:dyDescent="0.15">
      <c r="A785" s="631"/>
      <c r="B785" s="632"/>
      <c r="C785" s="632"/>
      <c r="D785" s="632"/>
      <c r="E785" s="632"/>
      <c r="F785" s="633"/>
      <c r="G785" s="606" t="s">
        <v>637</v>
      </c>
      <c r="H785" s="607"/>
      <c r="I785" s="607"/>
      <c r="J785" s="607"/>
      <c r="K785" s="608"/>
      <c r="L785" s="598" t="s">
        <v>735</v>
      </c>
      <c r="M785" s="599"/>
      <c r="N785" s="599"/>
      <c r="O785" s="599"/>
      <c r="P785" s="599"/>
      <c r="Q785" s="599"/>
      <c r="R785" s="599"/>
      <c r="S785" s="599"/>
      <c r="T785" s="599"/>
      <c r="U785" s="599"/>
      <c r="V785" s="599"/>
      <c r="W785" s="599"/>
      <c r="X785" s="600"/>
      <c r="Y785" s="601">
        <v>16</v>
      </c>
      <c r="Z785" s="602"/>
      <c r="AA785" s="602"/>
      <c r="AB785" s="612"/>
      <c r="AC785" s="606" t="s">
        <v>737</v>
      </c>
      <c r="AD785" s="607"/>
      <c r="AE785" s="607"/>
      <c r="AF785" s="607"/>
      <c r="AG785" s="608"/>
      <c r="AH785" s="598" t="s">
        <v>738</v>
      </c>
      <c r="AI785" s="599"/>
      <c r="AJ785" s="599"/>
      <c r="AK785" s="599"/>
      <c r="AL785" s="599"/>
      <c r="AM785" s="599"/>
      <c r="AN785" s="599"/>
      <c r="AO785" s="599"/>
      <c r="AP785" s="599"/>
      <c r="AQ785" s="599"/>
      <c r="AR785" s="599"/>
      <c r="AS785" s="599"/>
      <c r="AT785" s="600"/>
      <c r="AU785" s="601">
        <v>8</v>
      </c>
      <c r="AV785" s="602"/>
      <c r="AW785" s="602"/>
      <c r="AX785" s="603"/>
    </row>
    <row r="786" spans="1:50" ht="24.75" customHeight="1" x14ac:dyDescent="0.15">
      <c r="A786" s="631"/>
      <c r="B786" s="632"/>
      <c r="C786" s="632"/>
      <c r="D786" s="632"/>
      <c r="E786" s="632"/>
      <c r="F786" s="633"/>
      <c r="G786" s="606" t="s">
        <v>638</v>
      </c>
      <c r="H786" s="607"/>
      <c r="I786" s="607"/>
      <c r="J786" s="607"/>
      <c r="K786" s="608"/>
      <c r="L786" s="598" t="s">
        <v>646</v>
      </c>
      <c r="M786" s="599"/>
      <c r="N786" s="599"/>
      <c r="O786" s="599"/>
      <c r="P786" s="599"/>
      <c r="Q786" s="599"/>
      <c r="R786" s="599"/>
      <c r="S786" s="599"/>
      <c r="T786" s="599"/>
      <c r="U786" s="599"/>
      <c r="V786" s="599"/>
      <c r="W786" s="599"/>
      <c r="X786" s="600"/>
      <c r="Y786" s="601">
        <v>12</v>
      </c>
      <c r="Z786" s="602"/>
      <c r="AA786" s="602"/>
      <c r="AB786" s="612"/>
      <c r="AC786" s="606" t="s">
        <v>739</v>
      </c>
      <c r="AD786" s="607"/>
      <c r="AE786" s="607"/>
      <c r="AF786" s="607"/>
      <c r="AG786" s="608"/>
      <c r="AH786" s="598" t="s">
        <v>740</v>
      </c>
      <c r="AI786" s="599"/>
      <c r="AJ786" s="599"/>
      <c r="AK786" s="599"/>
      <c r="AL786" s="599"/>
      <c r="AM786" s="599"/>
      <c r="AN786" s="599"/>
      <c r="AO786" s="599"/>
      <c r="AP786" s="599"/>
      <c r="AQ786" s="599"/>
      <c r="AR786" s="599"/>
      <c r="AS786" s="599"/>
      <c r="AT786" s="600"/>
      <c r="AU786" s="601">
        <v>7</v>
      </c>
      <c r="AV786" s="602"/>
      <c r="AW786" s="602"/>
      <c r="AX786" s="603"/>
    </row>
    <row r="787" spans="1:50" ht="24.75" customHeight="1" x14ac:dyDescent="0.15">
      <c r="A787" s="631"/>
      <c r="B787" s="632"/>
      <c r="C787" s="632"/>
      <c r="D787" s="632"/>
      <c r="E787" s="632"/>
      <c r="F787" s="633"/>
      <c r="G787" s="606" t="s">
        <v>639</v>
      </c>
      <c r="H787" s="607"/>
      <c r="I787" s="607"/>
      <c r="J787" s="607"/>
      <c r="K787" s="608"/>
      <c r="L787" s="598" t="s">
        <v>647</v>
      </c>
      <c r="M787" s="599"/>
      <c r="N787" s="599"/>
      <c r="O787" s="599"/>
      <c r="P787" s="599"/>
      <c r="Q787" s="599"/>
      <c r="R787" s="599"/>
      <c r="S787" s="599"/>
      <c r="T787" s="599"/>
      <c r="U787" s="599"/>
      <c r="V787" s="599"/>
      <c r="W787" s="599"/>
      <c r="X787" s="600"/>
      <c r="Y787" s="601">
        <v>11</v>
      </c>
      <c r="Z787" s="602"/>
      <c r="AA787" s="602"/>
      <c r="AB787" s="612"/>
      <c r="AC787" s="606" t="s">
        <v>741</v>
      </c>
      <c r="AD787" s="607"/>
      <c r="AE787" s="607"/>
      <c r="AF787" s="607"/>
      <c r="AG787" s="608"/>
      <c r="AH787" s="598"/>
      <c r="AI787" s="599"/>
      <c r="AJ787" s="599"/>
      <c r="AK787" s="599"/>
      <c r="AL787" s="599"/>
      <c r="AM787" s="599"/>
      <c r="AN787" s="599"/>
      <c r="AO787" s="599"/>
      <c r="AP787" s="599"/>
      <c r="AQ787" s="599"/>
      <c r="AR787" s="599"/>
      <c r="AS787" s="599"/>
      <c r="AT787" s="600"/>
      <c r="AU787" s="601">
        <v>6</v>
      </c>
      <c r="AV787" s="602"/>
      <c r="AW787" s="602"/>
      <c r="AX787" s="603"/>
    </row>
    <row r="788" spans="1:50" ht="24.75" customHeight="1" x14ac:dyDescent="0.15">
      <c r="A788" s="631"/>
      <c r="B788" s="632"/>
      <c r="C788" s="632"/>
      <c r="D788" s="632"/>
      <c r="E788" s="632"/>
      <c r="F788" s="633"/>
      <c r="G788" s="606" t="s">
        <v>640</v>
      </c>
      <c r="H788" s="607"/>
      <c r="I788" s="607"/>
      <c r="J788" s="607"/>
      <c r="K788" s="608"/>
      <c r="L788" s="598" t="s">
        <v>648</v>
      </c>
      <c r="M788" s="599"/>
      <c r="N788" s="599"/>
      <c r="O788" s="599"/>
      <c r="P788" s="599"/>
      <c r="Q788" s="599"/>
      <c r="R788" s="599"/>
      <c r="S788" s="599"/>
      <c r="T788" s="599"/>
      <c r="U788" s="599"/>
      <c r="V788" s="599"/>
      <c r="W788" s="599"/>
      <c r="X788" s="600"/>
      <c r="Y788" s="601">
        <v>6</v>
      </c>
      <c r="Z788" s="602"/>
      <c r="AA788" s="602"/>
      <c r="AB788" s="612"/>
      <c r="AC788" s="606" t="s">
        <v>742</v>
      </c>
      <c r="AD788" s="607"/>
      <c r="AE788" s="607"/>
      <c r="AF788" s="607"/>
      <c r="AG788" s="608"/>
      <c r="AH788" s="598"/>
      <c r="AI788" s="599"/>
      <c r="AJ788" s="599"/>
      <c r="AK788" s="599"/>
      <c r="AL788" s="599"/>
      <c r="AM788" s="599"/>
      <c r="AN788" s="599"/>
      <c r="AO788" s="599"/>
      <c r="AP788" s="599"/>
      <c r="AQ788" s="599"/>
      <c r="AR788" s="599"/>
      <c r="AS788" s="599"/>
      <c r="AT788" s="600"/>
      <c r="AU788" s="601">
        <v>4</v>
      </c>
      <c r="AV788" s="602"/>
      <c r="AW788" s="602"/>
      <c r="AX788" s="603"/>
    </row>
    <row r="789" spans="1:50" ht="24.75" customHeight="1" x14ac:dyDescent="0.15">
      <c r="A789" s="631"/>
      <c r="B789" s="632"/>
      <c r="C789" s="632"/>
      <c r="D789" s="632"/>
      <c r="E789" s="632"/>
      <c r="F789" s="633"/>
      <c r="G789" s="606" t="s">
        <v>641</v>
      </c>
      <c r="H789" s="607"/>
      <c r="I789" s="607"/>
      <c r="J789" s="607"/>
      <c r="K789" s="608"/>
      <c r="L789" s="598" t="s">
        <v>649</v>
      </c>
      <c r="M789" s="599"/>
      <c r="N789" s="599"/>
      <c r="O789" s="599"/>
      <c r="P789" s="599"/>
      <c r="Q789" s="599"/>
      <c r="R789" s="599"/>
      <c r="S789" s="599"/>
      <c r="T789" s="599"/>
      <c r="U789" s="599"/>
      <c r="V789" s="599"/>
      <c r="W789" s="599"/>
      <c r="X789" s="600"/>
      <c r="Y789" s="601">
        <v>4</v>
      </c>
      <c r="Z789" s="602"/>
      <c r="AA789" s="602"/>
      <c r="AB789" s="612"/>
      <c r="AC789" s="606" t="s">
        <v>743</v>
      </c>
      <c r="AD789" s="607"/>
      <c r="AE789" s="607"/>
      <c r="AF789" s="607"/>
      <c r="AG789" s="608"/>
      <c r="AH789" s="598" t="s">
        <v>744</v>
      </c>
      <c r="AI789" s="599"/>
      <c r="AJ789" s="599"/>
      <c r="AK789" s="599"/>
      <c r="AL789" s="599"/>
      <c r="AM789" s="599"/>
      <c r="AN789" s="599"/>
      <c r="AO789" s="599"/>
      <c r="AP789" s="599"/>
      <c r="AQ789" s="599"/>
      <c r="AR789" s="599"/>
      <c r="AS789" s="599"/>
      <c r="AT789" s="600"/>
      <c r="AU789" s="601">
        <v>1</v>
      </c>
      <c r="AV789" s="602"/>
      <c r="AW789" s="602"/>
      <c r="AX789" s="603"/>
    </row>
    <row r="790" spans="1:50" ht="24.75" customHeight="1" x14ac:dyDescent="0.15">
      <c r="A790" s="631"/>
      <c r="B790" s="632"/>
      <c r="C790" s="632"/>
      <c r="D790" s="632"/>
      <c r="E790" s="632"/>
      <c r="F790" s="633"/>
      <c r="G790" s="606" t="s">
        <v>196</v>
      </c>
      <c r="H790" s="607"/>
      <c r="I790" s="607"/>
      <c r="J790" s="607"/>
      <c r="K790" s="608"/>
      <c r="L790" s="598" t="s">
        <v>650</v>
      </c>
      <c r="M790" s="599"/>
      <c r="N790" s="599"/>
      <c r="O790" s="599"/>
      <c r="P790" s="599"/>
      <c r="Q790" s="599"/>
      <c r="R790" s="599"/>
      <c r="S790" s="599"/>
      <c r="T790" s="599"/>
      <c r="U790" s="599"/>
      <c r="V790" s="599"/>
      <c r="W790" s="599"/>
      <c r="X790" s="600"/>
      <c r="Y790" s="601">
        <v>2</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945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136</v>
      </c>
      <c r="AV791" s="832"/>
      <c r="AW791" s="832"/>
      <c r="AX791" s="834"/>
    </row>
    <row r="792" spans="1:50" ht="24.75" customHeight="1" x14ac:dyDescent="0.15">
      <c r="A792" s="631"/>
      <c r="B792" s="632"/>
      <c r="C792" s="632"/>
      <c r="D792" s="632"/>
      <c r="E792" s="632"/>
      <c r="F792" s="633"/>
      <c r="G792" s="595" t="s">
        <v>688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639</v>
      </c>
      <c r="H794" s="671"/>
      <c r="I794" s="671"/>
      <c r="J794" s="671"/>
      <c r="K794" s="672"/>
      <c r="L794" s="664" t="s">
        <v>652</v>
      </c>
      <c r="M794" s="665"/>
      <c r="N794" s="665"/>
      <c r="O794" s="665"/>
      <c r="P794" s="665"/>
      <c r="Q794" s="665"/>
      <c r="R794" s="665"/>
      <c r="S794" s="665"/>
      <c r="T794" s="665"/>
      <c r="U794" s="665"/>
      <c r="V794" s="665"/>
      <c r="W794" s="665"/>
      <c r="X794" s="666"/>
      <c r="Y794" s="388">
        <v>8</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636</v>
      </c>
      <c r="H795" s="607"/>
      <c r="I795" s="607"/>
      <c r="J795" s="607"/>
      <c r="K795" s="608"/>
      <c r="L795" s="598" t="s">
        <v>653</v>
      </c>
      <c r="M795" s="599"/>
      <c r="N795" s="599"/>
      <c r="O795" s="599"/>
      <c r="P795" s="599"/>
      <c r="Q795" s="599"/>
      <c r="R795" s="599"/>
      <c r="S795" s="599"/>
      <c r="T795" s="599"/>
      <c r="U795" s="599"/>
      <c r="V795" s="599"/>
      <c r="W795" s="599"/>
      <c r="X795" s="600"/>
      <c r="Y795" s="601">
        <v>6</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637</v>
      </c>
      <c r="H796" s="607"/>
      <c r="I796" s="607"/>
      <c r="J796" s="607"/>
      <c r="K796" s="608"/>
      <c r="L796" s="598" t="s">
        <v>654</v>
      </c>
      <c r="M796" s="599"/>
      <c r="N796" s="599"/>
      <c r="O796" s="599"/>
      <c r="P796" s="599"/>
      <c r="Q796" s="599"/>
      <c r="R796" s="599"/>
      <c r="S796" s="599"/>
      <c r="T796" s="599"/>
      <c r="U796" s="599"/>
      <c r="V796" s="599"/>
      <c r="W796" s="599"/>
      <c r="X796" s="600"/>
      <c r="Y796" s="601">
        <v>2</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635</v>
      </c>
      <c r="H797" s="607"/>
      <c r="I797" s="607"/>
      <c r="J797" s="607"/>
      <c r="K797" s="608"/>
      <c r="L797" s="598" t="s">
        <v>651</v>
      </c>
      <c r="M797" s="599"/>
      <c r="N797" s="599"/>
      <c r="O797" s="599"/>
      <c r="P797" s="599"/>
      <c r="Q797" s="599"/>
      <c r="R797" s="599"/>
      <c r="S797" s="599"/>
      <c r="T797" s="599"/>
      <c r="U797" s="599"/>
      <c r="V797" s="599"/>
      <c r="W797" s="599"/>
      <c r="X797" s="600"/>
      <c r="Y797" s="601">
        <v>2</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634</v>
      </c>
      <c r="H798" s="607"/>
      <c r="I798" s="607"/>
      <c r="J798" s="607"/>
      <c r="K798" s="608"/>
      <c r="L798" s="598" t="s">
        <v>655</v>
      </c>
      <c r="M798" s="599"/>
      <c r="N798" s="599"/>
      <c r="O798" s="599"/>
      <c r="P798" s="599"/>
      <c r="Q798" s="599"/>
      <c r="R798" s="599"/>
      <c r="S798" s="599"/>
      <c r="T798" s="599"/>
      <c r="U798" s="599"/>
      <c r="V798" s="599"/>
      <c r="W798" s="599"/>
      <c r="X798" s="600"/>
      <c r="Y798" s="601">
        <v>1</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t="s">
        <v>196</v>
      </c>
      <c r="H799" s="607"/>
      <c r="I799" s="607"/>
      <c r="J799" s="607"/>
      <c r="K799" s="608"/>
      <c r="L799" s="598" t="s">
        <v>656</v>
      </c>
      <c r="M799" s="599"/>
      <c r="N799" s="599"/>
      <c r="O799" s="599"/>
      <c r="P799" s="599"/>
      <c r="Q799" s="599"/>
      <c r="R799" s="599"/>
      <c r="S799" s="599"/>
      <c r="T799" s="599"/>
      <c r="U799" s="599"/>
      <c r="V799" s="599"/>
      <c r="W799" s="599"/>
      <c r="X799" s="600"/>
      <c r="Y799" s="601">
        <v>1</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110.25" customHeight="1" x14ac:dyDescent="0.15">
      <c r="A837" s="376">
        <v>1</v>
      </c>
      <c r="B837" s="376">
        <v>1</v>
      </c>
      <c r="C837" s="361" t="s">
        <v>684</v>
      </c>
      <c r="D837" s="347"/>
      <c r="E837" s="347"/>
      <c r="F837" s="347"/>
      <c r="G837" s="347"/>
      <c r="H837" s="347"/>
      <c r="I837" s="347"/>
      <c r="J837" s="348">
        <v>5011105002256</v>
      </c>
      <c r="K837" s="349"/>
      <c r="L837" s="349"/>
      <c r="M837" s="349"/>
      <c r="N837" s="349"/>
      <c r="O837" s="349"/>
      <c r="P837" s="362" t="s">
        <v>628</v>
      </c>
      <c r="Q837" s="350"/>
      <c r="R837" s="350"/>
      <c r="S837" s="350"/>
      <c r="T837" s="350"/>
      <c r="U837" s="350"/>
      <c r="V837" s="350"/>
      <c r="W837" s="350"/>
      <c r="X837" s="350"/>
      <c r="Y837" s="351">
        <v>945</v>
      </c>
      <c r="Z837" s="352"/>
      <c r="AA837" s="352"/>
      <c r="AB837" s="353"/>
      <c r="AC837" s="363" t="s">
        <v>499</v>
      </c>
      <c r="AD837" s="371"/>
      <c r="AE837" s="371"/>
      <c r="AF837" s="371"/>
      <c r="AG837" s="371"/>
      <c r="AH837" s="372" t="s">
        <v>629</v>
      </c>
      <c r="AI837" s="373"/>
      <c r="AJ837" s="373"/>
      <c r="AK837" s="373"/>
      <c r="AL837" s="357">
        <v>100</v>
      </c>
      <c r="AM837" s="358"/>
      <c r="AN837" s="358"/>
      <c r="AO837" s="359"/>
      <c r="AP837" s="360" t="s">
        <v>630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657</v>
      </c>
      <c r="D870" s="347"/>
      <c r="E870" s="347"/>
      <c r="F870" s="347"/>
      <c r="G870" s="347"/>
      <c r="H870" s="347"/>
      <c r="I870" s="347"/>
      <c r="J870" s="348">
        <v>5050005005266</v>
      </c>
      <c r="K870" s="349"/>
      <c r="L870" s="349"/>
      <c r="M870" s="349"/>
      <c r="N870" s="349"/>
      <c r="O870" s="349"/>
      <c r="P870" s="350" t="s">
        <v>667</v>
      </c>
      <c r="Q870" s="350"/>
      <c r="R870" s="350"/>
      <c r="S870" s="350"/>
      <c r="T870" s="350"/>
      <c r="U870" s="350"/>
      <c r="V870" s="350"/>
      <c r="W870" s="350"/>
      <c r="X870" s="350"/>
      <c r="Y870" s="351">
        <v>30</v>
      </c>
      <c r="Z870" s="352"/>
      <c r="AA870" s="352"/>
      <c r="AB870" s="353"/>
      <c r="AC870" s="363" t="s">
        <v>499</v>
      </c>
      <c r="AD870" s="371"/>
      <c r="AE870" s="371"/>
      <c r="AF870" s="371"/>
      <c r="AG870" s="371"/>
      <c r="AH870" s="372" t="s">
        <v>566</v>
      </c>
      <c r="AI870" s="373"/>
      <c r="AJ870" s="373"/>
      <c r="AK870" s="373"/>
      <c r="AL870" s="357">
        <v>100</v>
      </c>
      <c r="AM870" s="358"/>
      <c r="AN870" s="358"/>
      <c r="AO870" s="359"/>
      <c r="AP870" s="360" t="s">
        <v>566</v>
      </c>
      <c r="AQ870" s="360"/>
      <c r="AR870" s="360"/>
      <c r="AS870" s="360"/>
      <c r="AT870" s="360"/>
      <c r="AU870" s="360"/>
      <c r="AV870" s="360"/>
      <c r="AW870" s="360"/>
      <c r="AX870" s="360"/>
    </row>
    <row r="871" spans="1:50" ht="30" customHeight="1" x14ac:dyDescent="0.15">
      <c r="A871" s="376">
        <v>2</v>
      </c>
      <c r="B871" s="376">
        <v>1</v>
      </c>
      <c r="C871" s="361" t="s">
        <v>657</v>
      </c>
      <c r="D871" s="347"/>
      <c r="E871" s="347"/>
      <c r="F871" s="347"/>
      <c r="G871" s="347"/>
      <c r="H871" s="347"/>
      <c r="I871" s="347"/>
      <c r="J871" s="348">
        <v>5050005005266</v>
      </c>
      <c r="K871" s="349"/>
      <c r="L871" s="349"/>
      <c r="M871" s="349"/>
      <c r="N871" s="349"/>
      <c r="O871" s="349"/>
      <c r="P871" s="350" t="s">
        <v>667</v>
      </c>
      <c r="Q871" s="350"/>
      <c r="R871" s="350"/>
      <c r="S871" s="350"/>
      <c r="T871" s="350"/>
      <c r="U871" s="350"/>
      <c r="V871" s="350"/>
      <c r="W871" s="350"/>
      <c r="X871" s="350"/>
      <c r="Y871" s="351">
        <v>30</v>
      </c>
      <c r="Z871" s="352"/>
      <c r="AA871" s="352"/>
      <c r="AB871" s="353"/>
      <c r="AC871" s="363" t="s">
        <v>499</v>
      </c>
      <c r="AD871" s="363"/>
      <c r="AE871" s="363"/>
      <c r="AF871" s="363"/>
      <c r="AG871" s="363"/>
      <c r="AH871" s="372" t="s">
        <v>566</v>
      </c>
      <c r="AI871" s="373"/>
      <c r="AJ871" s="373"/>
      <c r="AK871" s="373"/>
      <c r="AL871" s="357">
        <v>100</v>
      </c>
      <c r="AM871" s="358"/>
      <c r="AN871" s="358"/>
      <c r="AO871" s="359"/>
      <c r="AP871" s="360" t="s">
        <v>566</v>
      </c>
      <c r="AQ871" s="360"/>
      <c r="AR871" s="360"/>
      <c r="AS871" s="360"/>
      <c r="AT871" s="360"/>
      <c r="AU871" s="360"/>
      <c r="AV871" s="360"/>
      <c r="AW871" s="360"/>
      <c r="AX871" s="360"/>
    </row>
    <row r="872" spans="1:50" ht="30" customHeight="1" x14ac:dyDescent="0.15">
      <c r="A872" s="376">
        <v>3</v>
      </c>
      <c r="B872" s="376">
        <v>1</v>
      </c>
      <c r="C872" s="361" t="s">
        <v>657</v>
      </c>
      <c r="D872" s="347"/>
      <c r="E872" s="347"/>
      <c r="F872" s="347"/>
      <c r="G872" s="347"/>
      <c r="H872" s="347"/>
      <c r="I872" s="347"/>
      <c r="J872" s="348">
        <v>5050005005266</v>
      </c>
      <c r="K872" s="349"/>
      <c r="L872" s="349"/>
      <c r="M872" s="349"/>
      <c r="N872" s="349"/>
      <c r="O872" s="349"/>
      <c r="P872" s="362" t="s">
        <v>667</v>
      </c>
      <c r="Q872" s="350"/>
      <c r="R872" s="350"/>
      <c r="S872" s="350"/>
      <c r="T872" s="350"/>
      <c r="U872" s="350"/>
      <c r="V872" s="350"/>
      <c r="W872" s="350"/>
      <c r="X872" s="350"/>
      <c r="Y872" s="351">
        <v>30</v>
      </c>
      <c r="Z872" s="352"/>
      <c r="AA872" s="352"/>
      <c r="AB872" s="353"/>
      <c r="AC872" s="363" t="s">
        <v>499</v>
      </c>
      <c r="AD872" s="363"/>
      <c r="AE872" s="363"/>
      <c r="AF872" s="363"/>
      <c r="AG872" s="363"/>
      <c r="AH872" s="355" t="s">
        <v>566</v>
      </c>
      <c r="AI872" s="356"/>
      <c r="AJ872" s="356"/>
      <c r="AK872" s="356"/>
      <c r="AL872" s="357">
        <v>100</v>
      </c>
      <c r="AM872" s="358"/>
      <c r="AN872" s="358"/>
      <c r="AO872" s="359"/>
      <c r="AP872" s="360" t="s">
        <v>566</v>
      </c>
      <c r="AQ872" s="360"/>
      <c r="AR872" s="360"/>
      <c r="AS872" s="360"/>
      <c r="AT872" s="360"/>
      <c r="AU872" s="360"/>
      <c r="AV872" s="360"/>
      <c r="AW872" s="360"/>
      <c r="AX872" s="360"/>
    </row>
    <row r="873" spans="1:50" ht="30" customHeight="1" x14ac:dyDescent="0.15">
      <c r="A873" s="376">
        <v>4</v>
      </c>
      <c r="B873" s="376">
        <v>1</v>
      </c>
      <c r="C873" s="361" t="s">
        <v>657</v>
      </c>
      <c r="D873" s="347"/>
      <c r="E873" s="347"/>
      <c r="F873" s="347"/>
      <c r="G873" s="347"/>
      <c r="H873" s="347"/>
      <c r="I873" s="347"/>
      <c r="J873" s="348">
        <v>5050005005266</v>
      </c>
      <c r="K873" s="349"/>
      <c r="L873" s="349"/>
      <c r="M873" s="349"/>
      <c r="N873" s="349"/>
      <c r="O873" s="349"/>
      <c r="P873" s="362" t="s">
        <v>668</v>
      </c>
      <c r="Q873" s="350"/>
      <c r="R873" s="350"/>
      <c r="S873" s="350"/>
      <c r="T873" s="350"/>
      <c r="U873" s="350"/>
      <c r="V873" s="350"/>
      <c r="W873" s="350"/>
      <c r="X873" s="350"/>
      <c r="Y873" s="351">
        <v>30</v>
      </c>
      <c r="Z873" s="352"/>
      <c r="AA873" s="352"/>
      <c r="AB873" s="353"/>
      <c r="AC873" s="363" t="s">
        <v>499</v>
      </c>
      <c r="AD873" s="363"/>
      <c r="AE873" s="363"/>
      <c r="AF873" s="363"/>
      <c r="AG873" s="363"/>
      <c r="AH873" s="355" t="s">
        <v>566</v>
      </c>
      <c r="AI873" s="356"/>
      <c r="AJ873" s="356"/>
      <c r="AK873" s="356"/>
      <c r="AL873" s="357">
        <v>100</v>
      </c>
      <c r="AM873" s="358"/>
      <c r="AN873" s="358"/>
      <c r="AO873" s="359"/>
      <c r="AP873" s="360" t="s">
        <v>566</v>
      </c>
      <c r="AQ873" s="360"/>
      <c r="AR873" s="360"/>
      <c r="AS873" s="360"/>
      <c r="AT873" s="360"/>
      <c r="AU873" s="360"/>
      <c r="AV873" s="360"/>
      <c r="AW873" s="360"/>
      <c r="AX873" s="360"/>
    </row>
    <row r="874" spans="1:50" ht="30" customHeight="1" x14ac:dyDescent="0.15">
      <c r="A874" s="376">
        <v>5</v>
      </c>
      <c r="B874" s="376">
        <v>1</v>
      </c>
      <c r="C874" s="361" t="s">
        <v>657</v>
      </c>
      <c r="D874" s="347"/>
      <c r="E874" s="347"/>
      <c r="F874" s="347"/>
      <c r="G874" s="347"/>
      <c r="H874" s="347"/>
      <c r="I874" s="347"/>
      <c r="J874" s="348">
        <v>5050005005266</v>
      </c>
      <c r="K874" s="349"/>
      <c r="L874" s="349"/>
      <c r="M874" s="349"/>
      <c r="N874" s="349"/>
      <c r="O874" s="349"/>
      <c r="P874" s="350" t="s">
        <v>667</v>
      </c>
      <c r="Q874" s="350"/>
      <c r="R874" s="350"/>
      <c r="S874" s="350"/>
      <c r="T874" s="350"/>
      <c r="U874" s="350"/>
      <c r="V874" s="350"/>
      <c r="W874" s="350"/>
      <c r="X874" s="350"/>
      <c r="Y874" s="351">
        <v>16</v>
      </c>
      <c r="Z874" s="352"/>
      <c r="AA874" s="352"/>
      <c r="AB874" s="353"/>
      <c r="AC874" s="354" t="s">
        <v>496</v>
      </c>
      <c r="AD874" s="354"/>
      <c r="AE874" s="354"/>
      <c r="AF874" s="354"/>
      <c r="AG874" s="354"/>
      <c r="AH874" s="355" t="s">
        <v>566</v>
      </c>
      <c r="AI874" s="356"/>
      <c r="AJ874" s="356"/>
      <c r="AK874" s="356"/>
      <c r="AL874" s="357">
        <v>100</v>
      </c>
      <c r="AM874" s="358"/>
      <c r="AN874" s="358"/>
      <c r="AO874" s="359"/>
      <c r="AP874" s="360" t="s">
        <v>566</v>
      </c>
      <c r="AQ874" s="360"/>
      <c r="AR874" s="360"/>
      <c r="AS874" s="360"/>
      <c r="AT874" s="360"/>
      <c r="AU874" s="360"/>
      <c r="AV874" s="360"/>
      <c r="AW874" s="360"/>
      <c r="AX874" s="360"/>
    </row>
    <row r="875" spans="1:50" ht="30" customHeight="1" x14ac:dyDescent="0.15">
      <c r="A875" s="376">
        <v>6</v>
      </c>
      <c r="B875" s="376">
        <v>1</v>
      </c>
      <c r="C875" s="361" t="s">
        <v>686</v>
      </c>
      <c r="D875" s="347"/>
      <c r="E875" s="347"/>
      <c r="F875" s="347"/>
      <c r="G875" s="347"/>
      <c r="H875" s="347"/>
      <c r="I875" s="347"/>
      <c r="J875" s="348">
        <v>4010405001654</v>
      </c>
      <c r="K875" s="349"/>
      <c r="L875" s="349"/>
      <c r="M875" s="349"/>
      <c r="N875" s="349"/>
      <c r="O875" s="349"/>
      <c r="P875" s="350" t="s">
        <v>669</v>
      </c>
      <c r="Q875" s="350"/>
      <c r="R875" s="350"/>
      <c r="S875" s="350"/>
      <c r="T875" s="350"/>
      <c r="U875" s="350"/>
      <c r="V875" s="350"/>
      <c r="W875" s="350"/>
      <c r="X875" s="350"/>
      <c r="Y875" s="351">
        <v>30</v>
      </c>
      <c r="Z875" s="352"/>
      <c r="AA875" s="352"/>
      <c r="AB875" s="353"/>
      <c r="AC875" s="354" t="s">
        <v>499</v>
      </c>
      <c r="AD875" s="354"/>
      <c r="AE875" s="354"/>
      <c r="AF875" s="354"/>
      <c r="AG875" s="354"/>
      <c r="AH875" s="355" t="s">
        <v>566</v>
      </c>
      <c r="AI875" s="356"/>
      <c r="AJ875" s="356"/>
      <c r="AK875" s="356"/>
      <c r="AL875" s="357">
        <v>100</v>
      </c>
      <c r="AM875" s="358"/>
      <c r="AN875" s="358"/>
      <c r="AO875" s="359"/>
      <c r="AP875" s="360" t="s">
        <v>566</v>
      </c>
      <c r="AQ875" s="360"/>
      <c r="AR875" s="360"/>
      <c r="AS875" s="360"/>
      <c r="AT875" s="360"/>
      <c r="AU875" s="360"/>
      <c r="AV875" s="360"/>
      <c r="AW875" s="360"/>
      <c r="AX875" s="360"/>
    </row>
    <row r="876" spans="1:50" ht="30" customHeight="1" x14ac:dyDescent="0.15">
      <c r="A876" s="376">
        <v>7</v>
      </c>
      <c r="B876" s="376">
        <v>1</v>
      </c>
      <c r="C876" s="347" t="s">
        <v>658</v>
      </c>
      <c r="D876" s="347"/>
      <c r="E876" s="347"/>
      <c r="F876" s="347"/>
      <c r="G876" s="347"/>
      <c r="H876" s="347"/>
      <c r="I876" s="347"/>
      <c r="J876" s="348">
        <v>4010405001654</v>
      </c>
      <c r="K876" s="349"/>
      <c r="L876" s="349"/>
      <c r="M876" s="349"/>
      <c r="N876" s="349"/>
      <c r="O876" s="349"/>
      <c r="P876" s="350" t="s">
        <v>669</v>
      </c>
      <c r="Q876" s="350"/>
      <c r="R876" s="350"/>
      <c r="S876" s="350"/>
      <c r="T876" s="350"/>
      <c r="U876" s="350"/>
      <c r="V876" s="350"/>
      <c r="W876" s="350"/>
      <c r="X876" s="350"/>
      <c r="Y876" s="351">
        <v>30</v>
      </c>
      <c r="Z876" s="352"/>
      <c r="AA876" s="352"/>
      <c r="AB876" s="353"/>
      <c r="AC876" s="354" t="s">
        <v>499</v>
      </c>
      <c r="AD876" s="354"/>
      <c r="AE876" s="354"/>
      <c r="AF876" s="354"/>
      <c r="AG876" s="354"/>
      <c r="AH876" s="355" t="s">
        <v>566</v>
      </c>
      <c r="AI876" s="356"/>
      <c r="AJ876" s="356"/>
      <c r="AK876" s="356"/>
      <c r="AL876" s="357">
        <v>100</v>
      </c>
      <c r="AM876" s="358"/>
      <c r="AN876" s="358"/>
      <c r="AO876" s="359"/>
      <c r="AP876" s="360" t="s">
        <v>566</v>
      </c>
      <c r="AQ876" s="360"/>
      <c r="AR876" s="360"/>
      <c r="AS876" s="360"/>
      <c r="AT876" s="360"/>
      <c r="AU876" s="360"/>
      <c r="AV876" s="360"/>
      <c r="AW876" s="360"/>
      <c r="AX876" s="360"/>
    </row>
    <row r="877" spans="1:50" ht="30" customHeight="1" x14ac:dyDescent="0.15">
      <c r="A877" s="376">
        <v>8</v>
      </c>
      <c r="B877" s="376">
        <v>1</v>
      </c>
      <c r="C877" s="347" t="s">
        <v>659</v>
      </c>
      <c r="D877" s="347"/>
      <c r="E877" s="347"/>
      <c r="F877" s="347"/>
      <c r="G877" s="347"/>
      <c r="H877" s="347"/>
      <c r="I877" s="347"/>
      <c r="J877" s="348">
        <v>9011005000232</v>
      </c>
      <c r="K877" s="349"/>
      <c r="L877" s="349"/>
      <c r="M877" s="349"/>
      <c r="N877" s="349"/>
      <c r="O877" s="349"/>
      <c r="P877" s="350" t="s">
        <v>667</v>
      </c>
      <c r="Q877" s="350"/>
      <c r="R877" s="350"/>
      <c r="S877" s="350"/>
      <c r="T877" s="350"/>
      <c r="U877" s="350"/>
      <c r="V877" s="350"/>
      <c r="W877" s="350"/>
      <c r="X877" s="350"/>
      <c r="Y877" s="351">
        <v>30</v>
      </c>
      <c r="Z877" s="352"/>
      <c r="AA877" s="352"/>
      <c r="AB877" s="353"/>
      <c r="AC877" s="354" t="s">
        <v>496</v>
      </c>
      <c r="AD877" s="354"/>
      <c r="AE877" s="354"/>
      <c r="AF877" s="354"/>
      <c r="AG877" s="354"/>
      <c r="AH877" s="355" t="s">
        <v>566</v>
      </c>
      <c r="AI877" s="356"/>
      <c r="AJ877" s="356"/>
      <c r="AK877" s="356"/>
      <c r="AL877" s="357">
        <v>100</v>
      </c>
      <c r="AM877" s="358"/>
      <c r="AN877" s="358"/>
      <c r="AO877" s="359"/>
      <c r="AP877" s="360" t="s">
        <v>566</v>
      </c>
      <c r="AQ877" s="360"/>
      <c r="AR877" s="360"/>
      <c r="AS877" s="360"/>
      <c r="AT877" s="360"/>
      <c r="AU877" s="360"/>
      <c r="AV877" s="360"/>
      <c r="AW877" s="360"/>
      <c r="AX877" s="360"/>
    </row>
    <row r="878" spans="1:50" ht="30" customHeight="1" x14ac:dyDescent="0.15">
      <c r="A878" s="376">
        <v>9</v>
      </c>
      <c r="B878" s="376">
        <v>1</v>
      </c>
      <c r="C878" s="347" t="s">
        <v>659</v>
      </c>
      <c r="D878" s="347"/>
      <c r="E878" s="347"/>
      <c r="F878" s="347"/>
      <c r="G878" s="347"/>
      <c r="H878" s="347"/>
      <c r="I878" s="347"/>
      <c r="J878" s="348">
        <v>9011005000232</v>
      </c>
      <c r="K878" s="349"/>
      <c r="L878" s="349"/>
      <c r="M878" s="349"/>
      <c r="N878" s="349"/>
      <c r="O878" s="349"/>
      <c r="P878" s="350" t="s">
        <v>667</v>
      </c>
      <c r="Q878" s="350"/>
      <c r="R878" s="350"/>
      <c r="S878" s="350"/>
      <c r="T878" s="350"/>
      <c r="U878" s="350"/>
      <c r="V878" s="350"/>
      <c r="W878" s="350"/>
      <c r="X878" s="350"/>
      <c r="Y878" s="351">
        <v>27</v>
      </c>
      <c r="Z878" s="352"/>
      <c r="AA878" s="352"/>
      <c r="AB878" s="353"/>
      <c r="AC878" s="354" t="s">
        <v>499</v>
      </c>
      <c r="AD878" s="354"/>
      <c r="AE878" s="354"/>
      <c r="AF878" s="354"/>
      <c r="AG878" s="354"/>
      <c r="AH878" s="355" t="s">
        <v>566</v>
      </c>
      <c r="AI878" s="356"/>
      <c r="AJ878" s="356"/>
      <c r="AK878" s="356"/>
      <c r="AL878" s="357">
        <v>100</v>
      </c>
      <c r="AM878" s="358"/>
      <c r="AN878" s="358"/>
      <c r="AO878" s="359"/>
      <c r="AP878" s="360" t="s">
        <v>566</v>
      </c>
      <c r="AQ878" s="360"/>
      <c r="AR878" s="360"/>
      <c r="AS878" s="360"/>
      <c r="AT878" s="360"/>
      <c r="AU878" s="360"/>
      <c r="AV878" s="360"/>
      <c r="AW878" s="360"/>
      <c r="AX878" s="360"/>
    </row>
    <row r="879" spans="1:50" ht="30" customHeight="1" x14ac:dyDescent="0.15">
      <c r="A879" s="376">
        <v>10</v>
      </c>
      <c r="B879" s="376">
        <v>1</v>
      </c>
      <c r="C879" s="347" t="s">
        <v>660</v>
      </c>
      <c r="D879" s="347"/>
      <c r="E879" s="347"/>
      <c r="F879" s="347"/>
      <c r="G879" s="347"/>
      <c r="H879" s="347"/>
      <c r="I879" s="347"/>
      <c r="J879" s="348">
        <v>5010905000774</v>
      </c>
      <c r="K879" s="349"/>
      <c r="L879" s="349"/>
      <c r="M879" s="349"/>
      <c r="N879" s="349"/>
      <c r="O879" s="349"/>
      <c r="P879" s="350" t="s">
        <v>668</v>
      </c>
      <c r="Q879" s="350"/>
      <c r="R879" s="350"/>
      <c r="S879" s="350"/>
      <c r="T879" s="350"/>
      <c r="U879" s="350"/>
      <c r="V879" s="350"/>
      <c r="W879" s="350"/>
      <c r="X879" s="350"/>
      <c r="Y879" s="351">
        <v>30</v>
      </c>
      <c r="Z879" s="352"/>
      <c r="AA879" s="352"/>
      <c r="AB879" s="353"/>
      <c r="AC879" s="354" t="s">
        <v>499</v>
      </c>
      <c r="AD879" s="354"/>
      <c r="AE879" s="354"/>
      <c r="AF879" s="354"/>
      <c r="AG879" s="354"/>
      <c r="AH879" s="355" t="s">
        <v>566</v>
      </c>
      <c r="AI879" s="356"/>
      <c r="AJ879" s="356"/>
      <c r="AK879" s="356"/>
      <c r="AL879" s="357">
        <v>100</v>
      </c>
      <c r="AM879" s="358"/>
      <c r="AN879" s="358"/>
      <c r="AO879" s="359"/>
      <c r="AP879" s="360" t="s">
        <v>566</v>
      </c>
      <c r="AQ879" s="360"/>
      <c r="AR879" s="360"/>
      <c r="AS879" s="360"/>
      <c r="AT879" s="360"/>
      <c r="AU879" s="360"/>
      <c r="AV879" s="360"/>
      <c r="AW879" s="360"/>
      <c r="AX879" s="360"/>
    </row>
    <row r="880" spans="1:50" ht="30" customHeight="1" x14ac:dyDescent="0.15">
      <c r="A880" s="376">
        <v>11</v>
      </c>
      <c r="B880" s="376">
        <v>1</v>
      </c>
      <c r="C880" s="347" t="s">
        <v>661</v>
      </c>
      <c r="D880" s="347"/>
      <c r="E880" s="347"/>
      <c r="F880" s="347"/>
      <c r="G880" s="347"/>
      <c r="H880" s="347"/>
      <c r="I880" s="347"/>
      <c r="J880" s="348">
        <v>9130005004289</v>
      </c>
      <c r="K880" s="349"/>
      <c r="L880" s="349"/>
      <c r="M880" s="349"/>
      <c r="N880" s="349"/>
      <c r="O880" s="349"/>
      <c r="P880" s="350" t="s">
        <v>668</v>
      </c>
      <c r="Q880" s="350"/>
      <c r="R880" s="350"/>
      <c r="S880" s="350"/>
      <c r="T880" s="350"/>
      <c r="U880" s="350"/>
      <c r="V880" s="350"/>
      <c r="W880" s="350"/>
      <c r="X880" s="350"/>
      <c r="Y880" s="351">
        <v>30</v>
      </c>
      <c r="Z880" s="352"/>
      <c r="AA880" s="352"/>
      <c r="AB880" s="353"/>
      <c r="AC880" s="354" t="s">
        <v>496</v>
      </c>
      <c r="AD880" s="354"/>
      <c r="AE880" s="354"/>
      <c r="AF880" s="354"/>
      <c r="AG880" s="354"/>
      <c r="AH880" s="355" t="s">
        <v>566</v>
      </c>
      <c r="AI880" s="356"/>
      <c r="AJ880" s="356"/>
      <c r="AK880" s="356"/>
      <c r="AL880" s="357">
        <v>100</v>
      </c>
      <c r="AM880" s="358"/>
      <c r="AN880" s="358"/>
      <c r="AO880" s="359"/>
      <c r="AP880" s="360" t="s">
        <v>566</v>
      </c>
      <c r="AQ880" s="360"/>
      <c r="AR880" s="360"/>
      <c r="AS880" s="360"/>
      <c r="AT880" s="360"/>
      <c r="AU880" s="360"/>
      <c r="AV880" s="360"/>
      <c r="AW880" s="360"/>
      <c r="AX880" s="360"/>
    </row>
    <row r="881" spans="1:50" ht="30" customHeight="1" x14ac:dyDescent="0.15">
      <c r="A881" s="376">
        <v>12</v>
      </c>
      <c r="B881" s="376">
        <v>1</v>
      </c>
      <c r="C881" s="347" t="s">
        <v>662</v>
      </c>
      <c r="D881" s="347"/>
      <c r="E881" s="347"/>
      <c r="F881" s="347"/>
      <c r="G881" s="347"/>
      <c r="H881" s="347"/>
      <c r="I881" s="347"/>
      <c r="J881" s="348">
        <v>9013205001282</v>
      </c>
      <c r="K881" s="349"/>
      <c r="L881" s="349"/>
      <c r="M881" s="349"/>
      <c r="N881" s="349"/>
      <c r="O881" s="349"/>
      <c r="P881" s="350" t="s">
        <v>669</v>
      </c>
      <c r="Q881" s="350"/>
      <c r="R881" s="350"/>
      <c r="S881" s="350"/>
      <c r="T881" s="350"/>
      <c r="U881" s="350"/>
      <c r="V881" s="350"/>
      <c r="W881" s="350"/>
      <c r="X881" s="350"/>
      <c r="Y881" s="351">
        <v>30</v>
      </c>
      <c r="Z881" s="352"/>
      <c r="AA881" s="352"/>
      <c r="AB881" s="353"/>
      <c r="AC881" s="354" t="s">
        <v>499</v>
      </c>
      <c r="AD881" s="354"/>
      <c r="AE881" s="354"/>
      <c r="AF881" s="354"/>
      <c r="AG881" s="354"/>
      <c r="AH881" s="355" t="s">
        <v>566</v>
      </c>
      <c r="AI881" s="356"/>
      <c r="AJ881" s="356"/>
      <c r="AK881" s="356"/>
      <c r="AL881" s="357">
        <v>100</v>
      </c>
      <c r="AM881" s="358"/>
      <c r="AN881" s="358"/>
      <c r="AO881" s="359"/>
      <c r="AP881" s="360" t="s">
        <v>566</v>
      </c>
      <c r="AQ881" s="360"/>
      <c r="AR881" s="360"/>
      <c r="AS881" s="360"/>
      <c r="AT881" s="360"/>
      <c r="AU881" s="360"/>
      <c r="AV881" s="360"/>
      <c r="AW881" s="360"/>
      <c r="AX881" s="360"/>
    </row>
    <row r="882" spans="1:50" ht="30" customHeight="1" x14ac:dyDescent="0.15">
      <c r="A882" s="376">
        <v>13</v>
      </c>
      <c r="B882" s="376">
        <v>1</v>
      </c>
      <c r="C882" s="347" t="s">
        <v>663</v>
      </c>
      <c r="D882" s="347"/>
      <c r="E882" s="347"/>
      <c r="F882" s="347"/>
      <c r="G882" s="347"/>
      <c r="H882" s="347"/>
      <c r="I882" s="347"/>
      <c r="J882" s="348">
        <v>7110005012080</v>
      </c>
      <c r="K882" s="349"/>
      <c r="L882" s="349"/>
      <c r="M882" s="349"/>
      <c r="N882" s="349"/>
      <c r="O882" s="349"/>
      <c r="P882" s="350" t="s">
        <v>667</v>
      </c>
      <c r="Q882" s="350"/>
      <c r="R882" s="350"/>
      <c r="S882" s="350"/>
      <c r="T882" s="350"/>
      <c r="U882" s="350"/>
      <c r="V882" s="350"/>
      <c r="W882" s="350"/>
      <c r="X882" s="350"/>
      <c r="Y882" s="351">
        <v>30</v>
      </c>
      <c r="Z882" s="352"/>
      <c r="AA882" s="352"/>
      <c r="AB882" s="353"/>
      <c r="AC882" s="354" t="s">
        <v>499</v>
      </c>
      <c r="AD882" s="354"/>
      <c r="AE882" s="354"/>
      <c r="AF882" s="354"/>
      <c r="AG882" s="354"/>
      <c r="AH882" s="355" t="s">
        <v>566</v>
      </c>
      <c r="AI882" s="356"/>
      <c r="AJ882" s="356"/>
      <c r="AK882" s="356"/>
      <c r="AL882" s="357">
        <v>100</v>
      </c>
      <c r="AM882" s="358"/>
      <c r="AN882" s="358"/>
      <c r="AO882" s="359"/>
      <c r="AP882" s="360" t="s">
        <v>566</v>
      </c>
      <c r="AQ882" s="360"/>
      <c r="AR882" s="360"/>
      <c r="AS882" s="360"/>
      <c r="AT882" s="360"/>
      <c r="AU882" s="360"/>
      <c r="AV882" s="360"/>
      <c r="AW882" s="360"/>
      <c r="AX882" s="360"/>
    </row>
    <row r="883" spans="1:50" ht="42.75" customHeight="1" x14ac:dyDescent="0.15">
      <c r="A883" s="376">
        <v>14</v>
      </c>
      <c r="B883" s="376">
        <v>1</v>
      </c>
      <c r="C883" s="347" t="s">
        <v>664</v>
      </c>
      <c r="D883" s="347"/>
      <c r="E883" s="347"/>
      <c r="F883" s="347"/>
      <c r="G883" s="347"/>
      <c r="H883" s="347"/>
      <c r="I883" s="347"/>
      <c r="J883" s="348">
        <v>7010005021307</v>
      </c>
      <c r="K883" s="349"/>
      <c r="L883" s="349"/>
      <c r="M883" s="349"/>
      <c r="N883" s="349"/>
      <c r="O883" s="349"/>
      <c r="P883" s="350" t="s">
        <v>667</v>
      </c>
      <c r="Q883" s="350"/>
      <c r="R883" s="350"/>
      <c r="S883" s="350"/>
      <c r="T883" s="350"/>
      <c r="U883" s="350"/>
      <c r="V883" s="350"/>
      <c r="W883" s="350"/>
      <c r="X883" s="350"/>
      <c r="Y883" s="351">
        <v>30</v>
      </c>
      <c r="Z883" s="352"/>
      <c r="AA883" s="352"/>
      <c r="AB883" s="353"/>
      <c r="AC883" s="354" t="s">
        <v>499</v>
      </c>
      <c r="AD883" s="354"/>
      <c r="AE883" s="354"/>
      <c r="AF883" s="354"/>
      <c r="AG883" s="354"/>
      <c r="AH883" s="355" t="s">
        <v>566</v>
      </c>
      <c r="AI883" s="356"/>
      <c r="AJ883" s="356"/>
      <c r="AK883" s="356"/>
      <c r="AL883" s="357">
        <v>100</v>
      </c>
      <c r="AM883" s="358"/>
      <c r="AN883" s="358"/>
      <c r="AO883" s="359"/>
      <c r="AP883" s="360" t="s">
        <v>566</v>
      </c>
      <c r="AQ883" s="360"/>
      <c r="AR883" s="360"/>
      <c r="AS883" s="360"/>
      <c r="AT883" s="360"/>
      <c r="AU883" s="360"/>
      <c r="AV883" s="360"/>
      <c r="AW883" s="360"/>
      <c r="AX883" s="360"/>
    </row>
    <row r="884" spans="1:50" ht="44.25" customHeight="1" x14ac:dyDescent="0.15">
      <c r="A884" s="376">
        <v>15</v>
      </c>
      <c r="B884" s="376">
        <v>1</v>
      </c>
      <c r="C884" s="347" t="s">
        <v>665</v>
      </c>
      <c r="D884" s="347"/>
      <c r="E884" s="347"/>
      <c r="F884" s="347"/>
      <c r="G884" s="347"/>
      <c r="H884" s="347"/>
      <c r="I884" s="347"/>
      <c r="J884" s="348">
        <v>7011405001229</v>
      </c>
      <c r="K884" s="349"/>
      <c r="L884" s="349"/>
      <c r="M884" s="349"/>
      <c r="N884" s="349"/>
      <c r="O884" s="349"/>
      <c r="P884" s="350" t="s">
        <v>667</v>
      </c>
      <c r="Q884" s="350"/>
      <c r="R884" s="350"/>
      <c r="S884" s="350"/>
      <c r="T884" s="350"/>
      <c r="U884" s="350"/>
      <c r="V884" s="350"/>
      <c r="W884" s="350"/>
      <c r="X884" s="350"/>
      <c r="Y884" s="351">
        <v>29</v>
      </c>
      <c r="Z884" s="352"/>
      <c r="AA884" s="352"/>
      <c r="AB884" s="353"/>
      <c r="AC884" s="354" t="s">
        <v>499</v>
      </c>
      <c r="AD884" s="354"/>
      <c r="AE884" s="354"/>
      <c r="AF884" s="354"/>
      <c r="AG884" s="354"/>
      <c r="AH884" s="355" t="s">
        <v>566</v>
      </c>
      <c r="AI884" s="356"/>
      <c r="AJ884" s="356"/>
      <c r="AK884" s="356"/>
      <c r="AL884" s="357">
        <v>100</v>
      </c>
      <c r="AM884" s="358"/>
      <c r="AN884" s="358"/>
      <c r="AO884" s="359"/>
      <c r="AP884" s="360" t="s">
        <v>566</v>
      </c>
      <c r="AQ884" s="360"/>
      <c r="AR884" s="360"/>
      <c r="AS884" s="360"/>
      <c r="AT884" s="360"/>
      <c r="AU884" s="360"/>
      <c r="AV884" s="360"/>
      <c r="AW884" s="360"/>
      <c r="AX884" s="360"/>
    </row>
    <row r="885" spans="1:50" ht="30" customHeight="1" x14ac:dyDescent="0.15">
      <c r="A885" s="376">
        <v>16</v>
      </c>
      <c r="B885" s="376">
        <v>1</v>
      </c>
      <c r="C885" s="347" t="s">
        <v>666</v>
      </c>
      <c r="D885" s="347"/>
      <c r="E885" s="347"/>
      <c r="F885" s="347"/>
      <c r="G885" s="347"/>
      <c r="H885" s="347"/>
      <c r="I885" s="347"/>
      <c r="J885" s="348">
        <v>8390005002565</v>
      </c>
      <c r="K885" s="349"/>
      <c r="L885" s="349"/>
      <c r="M885" s="349"/>
      <c r="N885" s="349"/>
      <c r="O885" s="349"/>
      <c r="P885" s="350" t="s">
        <v>667</v>
      </c>
      <c r="Q885" s="350"/>
      <c r="R885" s="350"/>
      <c r="S885" s="350"/>
      <c r="T885" s="350"/>
      <c r="U885" s="350"/>
      <c r="V885" s="350"/>
      <c r="W885" s="350"/>
      <c r="X885" s="350"/>
      <c r="Y885" s="351">
        <v>28</v>
      </c>
      <c r="Z885" s="352"/>
      <c r="AA885" s="352"/>
      <c r="AB885" s="353"/>
      <c r="AC885" s="354" t="s">
        <v>499</v>
      </c>
      <c r="AD885" s="354"/>
      <c r="AE885" s="354"/>
      <c r="AF885" s="354"/>
      <c r="AG885" s="354"/>
      <c r="AH885" s="355" t="s">
        <v>566</v>
      </c>
      <c r="AI885" s="356"/>
      <c r="AJ885" s="356"/>
      <c r="AK885" s="356"/>
      <c r="AL885" s="357">
        <v>100</v>
      </c>
      <c r="AM885" s="358"/>
      <c r="AN885" s="358"/>
      <c r="AO885" s="359"/>
      <c r="AP885" s="360" t="s">
        <v>566</v>
      </c>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687</v>
      </c>
      <c r="D903" s="347"/>
      <c r="E903" s="347"/>
      <c r="F903" s="347"/>
      <c r="G903" s="347"/>
      <c r="H903" s="347"/>
      <c r="I903" s="347"/>
      <c r="J903" s="348">
        <v>9370001009490</v>
      </c>
      <c r="K903" s="349"/>
      <c r="L903" s="349"/>
      <c r="M903" s="349"/>
      <c r="N903" s="349"/>
      <c r="O903" s="349"/>
      <c r="P903" s="350" t="s">
        <v>667</v>
      </c>
      <c r="Q903" s="350"/>
      <c r="R903" s="350"/>
      <c r="S903" s="350"/>
      <c r="T903" s="350"/>
      <c r="U903" s="350"/>
      <c r="V903" s="350"/>
      <c r="W903" s="350"/>
      <c r="X903" s="350"/>
      <c r="Y903" s="351">
        <v>20</v>
      </c>
      <c r="Z903" s="352"/>
      <c r="AA903" s="352"/>
      <c r="AB903" s="353"/>
      <c r="AC903" s="363" t="s">
        <v>499</v>
      </c>
      <c r="AD903" s="371"/>
      <c r="AE903" s="371"/>
      <c r="AF903" s="371"/>
      <c r="AG903" s="371"/>
      <c r="AH903" s="372" t="s">
        <v>566</v>
      </c>
      <c r="AI903" s="373"/>
      <c r="AJ903" s="373"/>
      <c r="AK903" s="373"/>
      <c r="AL903" s="357">
        <v>100</v>
      </c>
      <c r="AM903" s="358"/>
      <c r="AN903" s="358"/>
      <c r="AO903" s="359"/>
      <c r="AP903" s="360" t="s">
        <v>566</v>
      </c>
      <c r="AQ903" s="360"/>
      <c r="AR903" s="360"/>
      <c r="AS903" s="360"/>
      <c r="AT903" s="360"/>
      <c r="AU903" s="360"/>
      <c r="AV903" s="360"/>
      <c r="AW903" s="360"/>
      <c r="AX903" s="360"/>
    </row>
    <row r="904" spans="1:50" ht="30" customHeight="1" x14ac:dyDescent="0.15">
      <c r="A904" s="376">
        <v>2</v>
      </c>
      <c r="B904" s="376">
        <v>1</v>
      </c>
      <c r="C904" s="347" t="s">
        <v>670</v>
      </c>
      <c r="D904" s="347"/>
      <c r="E904" s="347"/>
      <c r="F904" s="347"/>
      <c r="G904" s="347"/>
      <c r="H904" s="347"/>
      <c r="I904" s="347"/>
      <c r="J904" s="348">
        <v>2050005005211</v>
      </c>
      <c r="K904" s="349"/>
      <c r="L904" s="349"/>
      <c r="M904" s="349"/>
      <c r="N904" s="349"/>
      <c r="O904" s="349"/>
      <c r="P904" s="350" t="s">
        <v>667</v>
      </c>
      <c r="Q904" s="350"/>
      <c r="R904" s="350"/>
      <c r="S904" s="350"/>
      <c r="T904" s="350"/>
      <c r="U904" s="350"/>
      <c r="V904" s="350"/>
      <c r="W904" s="350"/>
      <c r="X904" s="350"/>
      <c r="Y904" s="351">
        <v>10</v>
      </c>
      <c r="Z904" s="352"/>
      <c r="AA904" s="352"/>
      <c r="AB904" s="353"/>
      <c r="AC904" s="363" t="s">
        <v>499</v>
      </c>
      <c r="AD904" s="363"/>
      <c r="AE904" s="363"/>
      <c r="AF904" s="363"/>
      <c r="AG904" s="363"/>
      <c r="AH904" s="372" t="s">
        <v>566</v>
      </c>
      <c r="AI904" s="373"/>
      <c r="AJ904" s="373"/>
      <c r="AK904" s="373"/>
      <c r="AL904" s="357">
        <v>100</v>
      </c>
      <c r="AM904" s="358"/>
      <c r="AN904" s="358"/>
      <c r="AO904" s="359"/>
      <c r="AP904" s="360" t="s">
        <v>566</v>
      </c>
      <c r="AQ904" s="360"/>
      <c r="AR904" s="360"/>
      <c r="AS904" s="360"/>
      <c r="AT904" s="360"/>
      <c r="AU904" s="360"/>
      <c r="AV904" s="360"/>
      <c r="AW904" s="360"/>
      <c r="AX904" s="360"/>
    </row>
    <row r="905" spans="1:50" ht="30" customHeight="1" x14ac:dyDescent="0.15">
      <c r="A905" s="376">
        <v>3</v>
      </c>
      <c r="B905" s="376">
        <v>1</v>
      </c>
      <c r="C905" s="361" t="s">
        <v>670</v>
      </c>
      <c r="D905" s="347"/>
      <c r="E905" s="347"/>
      <c r="F905" s="347"/>
      <c r="G905" s="347"/>
      <c r="H905" s="347"/>
      <c r="I905" s="347"/>
      <c r="J905" s="348">
        <v>2050005005211</v>
      </c>
      <c r="K905" s="349"/>
      <c r="L905" s="349"/>
      <c r="M905" s="349"/>
      <c r="N905" s="349"/>
      <c r="O905" s="349"/>
      <c r="P905" s="362" t="s">
        <v>667</v>
      </c>
      <c r="Q905" s="350"/>
      <c r="R905" s="350"/>
      <c r="S905" s="350"/>
      <c r="T905" s="350"/>
      <c r="U905" s="350"/>
      <c r="V905" s="350"/>
      <c r="W905" s="350"/>
      <c r="X905" s="350"/>
      <c r="Y905" s="351">
        <v>7</v>
      </c>
      <c r="Z905" s="352"/>
      <c r="AA905" s="352"/>
      <c r="AB905" s="353"/>
      <c r="AC905" s="363" t="s">
        <v>499</v>
      </c>
      <c r="AD905" s="363"/>
      <c r="AE905" s="363"/>
      <c r="AF905" s="363"/>
      <c r="AG905" s="363"/>
      <c r="AH905" s="355" t="s">
        <v>566</v>
      </c>
      <c r="AI905" s="356"/>
      <c r="AJ905" s="356"/>
      <c r="AK905" s="356"/>
      <c r="AL905" s="357">
        <v>100</v>
      </c>
      <c r="AM905" s="358"/>
      <c r="AN905" s="358"/>
      <c r="AO905" s="359"/>
      <c r="AP905" s="360" t="s">
        <v>566</v>
      </c>
      <c r="AQ905" s="360"/>
      <c r="AR905" s="360"/>
      <c r="AS905" s="360"/>
      <c r="AT905" s="360"/>
      <c r="AU905" s="360"/>
      <c r="AV905" s="360"/>
      <c r="AW905" s="360"/>
      <c r="AX905" s="360"/>
    </row>
    <row r="906" spans="1:50" ht="30" customHeight="1" x14ac:dyDescent="0.15">
      <c r="A906" s="376">
        <v>4</v>
      </c>
      <c r="B906" s="376">
        <v>1</v>
      </c>
      <c r="C906" s="361" t="s">
        <v>670</v>
      </c>
      <c r="D906" s="347"/>
      <c r="E906" s="347"/>
      <c r="F906" s="347"/>
      <c r="G906" s="347"/>
      <c r="H906" s="347"/>
      <c r="I906" s="347"/>
      <c r="J906" s="348">
        <v>2050005005211</v>
      </c>
      <c r="K906" s="349"/>
      <c r="L906" s="349"/>
      <c r="M906" s="349"/>
      <c r="N906" s="349"/>
      <c r="O906" s="349"/>
      <c r="P906" s="362" t="s">
        <v>667</v>
      </c>
      <c r="Q906" s="350"/>
      <c r="R906" s="350"/>
      <c r="S906" s="350"/>
      <c r="T906" s="350"/>
      <c r="U906" s="350"/>
      <c r="V906" s="350"/>
      <c r="W906" s="350"/>
      <c r="X906" s="350"/>
      <c r="Y906" s="351">
        <v>1</v>
      </c>
      <c r="Z906" s="352"/>
      <c r="AA906" s="352"/>
      <c r="AB906" s="353"/>
      <c r="AC906" s="363" t="s">
        <v>499</v>
      </c>
      <c r="AD906" s="363"/>
      <c r="AE906" s="363"/>
      <c r="AF906" s="363"/>
      <c r="AG906" s="363"/>
      <c r="AH906" s="355" t="s">
        <v>566</v>
      </c>
      <c r="AI906" s="356"/>
      <c r="AJ906" s="356"/>
      <c r="AK906" s="356"/>
      <c r="AL906" s="357">
        <v>100</v>
      </c>
      <c r="AM906" s="358"/>
      <c r="AN906" s="358"/>
      <c r="AO906" s="359"/>
      <c r="AP906" s="360" t="s">
        <v>566</v>
      </c>
      <c r="AQ906" s="360"/>
      <c r="AR906" s="360"/>
      <c r="AS906" s="360"/>
      <c r="AT906" s="360"/>
      <c r="AU906" s="360"/>
      <c r="AV906" s="360"/>
      <c r="AW906" s="360"/>
      <c r="AX906" s="360"/>
    </row>
    <row r="907" spans="1:50" ht="30" customHeight="1" x14ac:dyDescent="0.15">
      <c r="A907" s="376">
        <v>5</v>
      </c>
      <c r="B907" s="376">
        <v>1</v>
      </c>
      <c r="C907" s="347" t="s">
        <v>671</v>
      </c>
      <c r="D907" s="347"/>
      <c r="E907" s="347"/>
      <c r="F907" s="347"/>
      <c r="G907" s="347"/>
      <c r="H907" s="347"/>
      <c r="I907" s="347"/>
      <c r="J907" s="348">
        <v>1010701024254</v>
      </c>
      <c r="K907" s="349"/>
      <c r="L907" s="349"/>
      <c r="M907" s="349"/>
      <c r="N907" s="349"/>
      <c r="O907" s="349"/>
      <c r="P907" s="350" t="s">
        <v>669</v>
      </c>
      <c r="Q907" s="350"/>
      <c r="R907" s="350"/>
      <c r="S907" s="350"/>
      <c r="T907" s="350"/>
      <c r="U907" s="350"/>
      <c r="V907" s="350"/>
      <c r="W907" s="350"/>
      <c r="X907" s="350"/>
      <c r="Y907" s="351">
        <v>16</v>
      </c>
      <c r="Z907" s="352"/>
      <c r="AA907" s="352"/>
      <c r="AB907" s="353"/>
      <c r="AC907" s="354" t="s">
        <v>499</v>
      </c>
      <c r="AD907" s="354"/>
      <c r="AE907" s="354"/>
      <c r="AF907" s="354"/>
      <c r="AG907" s="354"/>
      <c r="AH907" s="355" t="s">
        <v>566</v>
      </c>
      <c r="AI907" s="356"/>
      <c r="AJ907" s="356"/>
      <c r="AK907" s="356"/>
      <c r="AL907" s="357">
        <v>100</v>
      </c>
      <c r="AM907" s="358"/>
      <c r="AN907" s="358"/>
      <c r="AO907" s="359"/>
      <c r="AP907" s="360" t="s">
        <v>566</v>
      </c>
      <c r="AQ907" s="360"/>
      <c r="AR907" s="360"/>
      <c r="AS907" s="360"/>
      <c r="AT907" s="360"/>
      <c r="AU907" s="360"/>
      <c r="AV907" s="360"/>
      <c r="AW907" s="360"/>
      <c r="AX907" s="360"/>
    </row>
    <row r="908" spans="1:50" ht="30" customHeight="1" x14ac:dyDescent="0.15">
      <c r="A908" s="376">
        <v>6</v>
      </c>
      <c r="B908" s="376">
        <v>1</v>
      </c>
      <c r="C908" s="361" t="s">
        <v>730</v>
      </c>
      <c r="D908" s="347"/>
      <c r="E908" s="347"/>
      <c r="F908" s="347"/>
      <c r="G908" s="347"/>
      <c r="H908" s="347"/>
      <c r="I908" s="347"/>
      <c r="J908" s="348">
        <v>4030001040666</v>
      </c>
      <c r="K908" s="349"/>
      <c r="L908" s="349"/>
      <c r="M908" s="349"/>
      <c r="N908" s="349"/>
      <c r="O908" s="349"/>
      <c r="P908" s="350" t="s">
        <v>667</v>
      </c>
      <c r="Q908" s="350"/>
      <c r="R908" s="350"/>
      <c r="S908" s="350"/>
      <c r="T908" s="350"/>
      <c r="U908" s="350"/>
      <c r="V908" s="350"/>
      <c r="W908" s="350"/>
      <c r="X908" s="350"/>
      <c r="Y908" s="351">
        <v>13</v>
      </c>
      <c r="Z908" s="352"/>
      <c r="AA908" s="352"/>
      <c r="AB908" s="353"/>
      <c r="AC908" s="354" t="s">
        <v>499</v>
      </c>
      <c r="AD908" s="354"/>
      <c r="AE908" s="354"/>
      <c r="AF908" s="354"/>
      <c r="AG908" s="354"/>
      <c r="AH908" s="355" t="s">
        <v>566</v>
      </c>
      <c r="AI908" s="356"/>
      <c r="AJ908" s="356"/>
      <c r="AK908" s="356"/>
      <c r="AL908" s="357">
        <v>100</v>
      </c>
      <c r="AM908" s="358"/>
      <c r="AN908" s="358"/>
      <c r="AO908" s="359"/>
      <c r="AP908" s="360" t="s">
        <v>566</v>
      </c>
      <c r="AQ908" s="360"/>
      <c r="AR908" s="360"/>
      <c r="AS908" s="360"/>
      <c r="AT908" s="360"/>
      <c r="AU908" s="360"/>
      <c r="AV908" s="360"/>
      <c r="AW908" s="360"/>
      <c r="AX908" s="360"/>
    </row>
    <row r="909" spans="1:50" ht="30" customHeight="1" x14ac:dyDescent="0.15">
      <c r="A909" s="376">
        <v>7</v>
      </c>
      <c r="B909" s="376">
        <v>1</v>
      </c>
      <c r="C909" s="361" t="s">
        <v>672</v>
      </c>
      <c r="D909" s="347"/>
      <c r="E909" s="347"/>
      <c r="F909" s="347"/>
      <c r="G909" s="347"/>
      <c r="H909" s="347"/>
      <c r="I909" s="347"/>
      <c r="J909" s="348">
        <v>3011001017319</v>
      </c>
      <c r="K909" s="349"/>
      <c r="L909" s="349"/>
      <c r="M909" s="349"/>
      <c r="N909" s="349"/>
      <c r="O909" s="349"/>
      <c r="P909" s="350" t="s">
        <v>668</v>
      </c>
      <c r="Q909" s="350"/>
      <c r="R909" s="350"/>
      <c r="S909" s="350"/>
      <c r="T909" s="350"/>
      <c r="U909" s="350"/>
      <c r="V909" s="350"/>
      <c r="W909" s="350"/>
      <c r="X909" s="350"/>
      <c r="Y909" s="351">
        <v>9</v>
      </c>
      <c r="Z909" s="352"/>
      <c r="AA909" s="352"/>
      <c r="AB909" s="353"/>
      <c r="AC909" s="354" t="s">
        <v>499</v>
      </c>
      <c r="AD909" s="354"/>
      <c r="AE909" s="354"/>
      <c r="AF909" s="354"/>
      <c r="AG909" s="354"/>
      <c r="AH909" s="355" t="s">
        <v>566</v>
      </c>
      <c r="AI909" s="356"/>
      <c r="AJ909" s="356"/>
      <c r="AK909" s="356"/>
      <c r="AL909" s="357">
        <v>100</v>
      </c>
      <c r="AM909" s="358"/>
      <c r="AN909" s="358"/>
      <c r="AO909" s="359"/>
      <c r="AP909" s="360" t="s">
        <v>566</v>
      </c>
      <c r="AQ909" s="360"/>
      <c r="AR909" s="360"/>
      <c r="AS909" s="360"/>
      <c r="AT909" s="360"/>
      <c r="AU909" s="360"/>
      <c r="AV909" s="360"/>
      <c r="AW909" s="360"/>
      <c r="AX909" s="360"/>
    </row>
    <row r="910" spans="1:50" ht="30" customHeight="1" x14ac:dyDescent="0.15">
      <c r="A910" s="376">
        <v>8</v>
      </c>
      <c r="B910" s="376">
        <v>1</v>
      </c>
      <c r="C910" s="347" t="s">
        <v>673</v>
      </c>
      <c r="D910" s="347"/>
      <c r="E910" s="347"/>
      <c r="F910" s="347"/>
      <c r="G910" s="347"/>
      <c r="H910" s="347"/>
      <c r="I910" s="347"/>
      <c r="J910" s="348">
        <v>4011105000921</v>
      </c>
      <c r="K910" s="349"/>
      <c r="L910" s="349"/>
      <c r="M910" s="349"/>
      <c r="N910" s="349"/>
      <c r="O910" s="349"/>
      <c r="P910" s="350" t="s">
        <v>667</v>
      </c>
      <c r="Q910" s="350"/>
      <c r="R910" s="350"/>
      <c r="S910" s="350"/>
      <c r="T910" s="350"/>
      <c r="U910" s="350"/>
      <c r="V910" s="350"/>
      <c r="W910" s="350"/>
      <c r="X910" s="350"/>
      <c r="Y910" s="351">
        <v>8</v>
      </c>
      <c r="Z910" s="352"/>
      <c r="AA910" s="352"/>
      <c r="AB910" s="353"/>
      <c r="AC910" s="354" t="s">
        <v>499</v>
      </c>
      <c r="AD910" s="354"/>
      <c r="AE910" s="354"/>
      <c r="AF910" s="354"/>
      <c r="AG910" s="354"/>
      <c r="AH910" s="355" t="s">
        <v>566</v>
      </c>
      <c r="AI910" s="356"/>
      <c r="AJ910" s="356"/>
      <c r="AK910" s="356"/>
      <c r="AL910" s="357">
        <v>100</v>
      </c>
      <c r="AM910" s="358"/>
      <c r="AN910" s="358"/>
      <c r="AO910" s="359"/>
      <c r="AP910" s="360" t="s">
        <v>566</v>
      </c>
      <c r="AQ910" s="360"/>
      <c r="AR910" s="360"/>
      <c r="AS910" s="360"/>
      <c r="AT910" s="360"/>
      <c r="AU910" s="360"/>
      <c r="AV910" s="360"/>
      <c r="AW910" s="360"/>
      <c r="AX910" s="360"/>
    </row>
    <row r="911" spans="1:50" ht="30" customHeight="1" x14ac:dyDescent="0.15">
      <c r="A911" s="376">
        <v>9</v>
      </c>
      <c r="B911" s="376">
        <v>1</v>
      </c>
      <c r="C911" s="347" t="s">
        <v>674</v>
      </c>
      <c r="D911" s="347"/>
      <c r="E911" s="347"/>
      <c r="F911" s="347"/>
      <c r="G911" s="347"/>
      <c r="H911" s="347"/>
      <c r="I911" s="347"/>
      <c r="J911" s="348">
        <v>9100001002844</v>
      </c>
      <c r="K911" s="349"/>
      <c r="L911" s="349"/>
      <c r="M911" s="349"/>
      <c r="N911" s="349"/>
      <c r="O911" s="349"/>
      <c r="P911" s="350" t="s">
        <v>667</v>
      </c>
      <c r="Q911" s="350"/>
      <c r="R911" s="350"/>
      <c r="S911" s="350"/>
      <c r="T911" s="350"/>
      <c r="U911" s="350"/>
      <c r="V911" s="350"/>
      <c r="W911" s="350"/>
      <c r="X911" s="350"/>
      <c r="Y911" s="351">
        <v>7</v>
      </c>
      <c r="Z911" s="352"/>
      <c r="AA911" s="352"/>
      <c r="AB911" s="353"/>
      <c r="AC911" s="354" t="s">
        <v>499</v>
      </c>
      <c r="AD911" s="354"/>
      <c r="AE911" s="354"/>
      <c r="AF911" s="354"/>
      <c r="AG911" s="354"/>
      <c r="AH911" s="355" t="s">
        <v>566</v>
      </c>
      <c r="AI911" s="356"/>
      <c r="AJ911" s="356"/>
      <c r="AK911" s="356"/>
      <c r="AL911" s="357">
        <v>100</v>
      </c>
      <c r="AM911" s="358"/>
      <c r="AN911" s="358"/>
      <c r="AO911" s="359"/>
      <c r="AP911" s="360" t="s">
        <v>566</v>
      </c>
      <c r="AQ911" s="360"/>
      <c r="AR911" s="360"/>
      <c r="AS911" s="360"/>
      <c r="AT911" s="360"/>
      <c r="AU911" s="360"/>
      <c r="AV911" s="360"/>
      <c r="AW911" s="360"/>
      <c r="AX911" s="360"/>
    </row>
    <row r="912" spans="1:50" ht="30" customHeight="1" x14ac:dyDescent="0.15">
      <c r="A912" s="376">
        <v>10</v>
      </c>
      <c r="B912" s="376">
        <v>1</v>
      </c>
      <c r="C912" s="347" t="s">
        <v>675</v>
      </c>
      <c r="D912" s="347"/>
      <c r="E912" s="347"/>
      <c r="F912" s="347"/>
      <c r="G912" s="347"/>
      <c r="H912" s="347"/>
      <c r="I912" s="347"/>
      <c r="J912" s="348">
        <v>3100005006723</v>
      </c>
      <c r="K912" s="349"/>
      <c r="L912" s="349"/>
      <c r="M912" s="349"/>
      <c r="N912" s="349"/>
      <c r="O912" s="349"/>
      <c r="P912" s="350" t="s">
        <v>667</v>
      </c>
      <c r="Q912" s="350"/>
      <c r="R912" s="350"/>
      <c r="S912" s="350"/>
      <c r="T912" s="350"/>
      <c r="U912" s="350"/>
      <c r="V912" s="350"/>
      <c r="W912" s="350"/>
      <c r="X912" s="350"/>
      <c r="Y912" s="351">
        <v>5</v>
      </c>
      <c r="Z912" s="352"/>
      <c r="AA912" s="352"/>
      <c r="AB912" s="353"/>
      <c r="AC912" s="354" t="s">
        <v>499</v>
      </c>
      <c r="AD912" s="354"/>
      <c r="AE912" s="354"/>
      <c r="AF912" s="354"/>
      <c r="AG912" s="354"/>
      <c r="AH912" s="355" t="s">
        <v>566</v>
      </c>
      <c r="AI912" s="356"/>
      <c r="AJ912" s="356"/>
      <c r="AK912" s="356"/>
      <c r="AL912" s="357">
        <v>100</v>
      </c>
      <c r="AM912" s="358"/>
      <c r="AN912" s="358"/>
      <c r="AO912" s="359"/>
      <c r="AP912" s="360" t="s">
        <v>566</v>
      </c>
      <c r="AQ912" s="360"/>
      <c r="AR912" s="360"/>
      <c r="AS912" s="360"/>
      <c r="AT912" s="360"/>
      <c r="AU912" s="360"/>
      <c r="AV912" s="360"/>
      <c r="AW912" s="360"/>
      <c r="AX912" s="360"/>
    </row>
    <row r="913" spans="1:50" ht="30" customHeight="1" x14ac:dyDescent="0.15">
      <c r="A913" s="376">
        <v>11</v>
      </c>
      <c r="B913" s="376">
        <v>1</v>
      </c>
      <c r="C913" s="347" t="s">
        <v>662</v>
      </c>
      <c r="D913" s="347"/>
      <c r="E913" s="347"/>
      <c r="F913" s="347"/>
      <c r="G913" s="347"/>
      <c r="H913" s="347"/>
      <c r="I913" s="347"/>
      <c r="J913" s="348">
        <v>9013205001282</v>
      </c>
      <c r="K913" s="349"/>
      <c r="L913" s="349"/>
      <c r="M913" s="349"/>
      <c r="N913" s="349"/>
      <c r="O913" s="349"/>
      <c r="P913" s="350" t="s">
        <v>667</v>
      </c>
      <c r="Q913" s="350"/>
      <c r="R913" s="350"/>
      <c r="S913" s="350"/>
      <c r="T913" s="350"/>
      <c r="U913" s="350"/>
      <c r="V913" s="350"/>
      <c r="W913" s="350"/>
      <c r="X913" s="350"/>
      <c r="Y913" s="351">
        <v>5</v>
      </c>
      <c r="Z913" s="352"/>
      <c r="AA913" s="352"/>
      <c r="AB913" s="353"/>
      <c r="AC913" s="354" t="s">
        <v>499</v>
      </c>
      <c r="AD913" s="354"/>
      <c r="AE913" s="354"/>
      <c r="AF913" s="354"/>
      <c r="AG913" s="354"/>
      <c r="AH913" s="355" t="s">
        <v>566</v>
      </c>
      <c r="AI913" s="356"/>
      <c r="AJ913" s="356"/>
      <c r="AK913" s="356"/>
      <c r="AL913" s="357">
        <v>100</v>
      </c>
      <c r="AM913" s="358"/>
      <c r="AN913" s="358"/>
      <c r="AO913" s="359"/>
      <c r="AP913" s="360" t="s">
        <v>566</v>
      </c>
      <c r="AQ913" s="360"/>
      <c r="AR913" s="360"/>
      <c r="AS913" s="360"/>
      <c r="AT913" s="360"/>
      <c r="AU913" s="360"/>
      <c r="AV913" s="360"/>
      <c r="AW913" s="360"/>
      <c r="AX913" s="360"/>
    </row>
    <row r="914" spans="1:50" ht="30" customHeight="1" x14ac:dyDescent="0.15">
      <c r="A914" s="376">
        <v>12</v>
      </c>
      <c r="B914" s="376">
        <v>1</v>
      </c>
      <c r="C914" s="347" t="s">
        <v>666</v>
      </c>
      <c r="D914" s="347"/>
      <c r="E914" s="347"/>
      <c r="F914" s="347"/>
      <c r="G914" s="347"/>
      <c r="H914" s="347"/>
      <c r="I914" s="347"/>
      <c r="J914" s="348">
        <v>8390005002565</v>
      </c>
      <c r="K914" s="349"/>
      <c r="L914" s="349"/>
      <c r="M914" s="349"/>
      <c r="N914" s="349"/>
      <c r="O914" s="349"/>
      <c r="P914" s="350" t="s">
        <v>669</v>
      </c>
      <c r="Q914" s="350"/>
      <c r="R914" s="350"/>
      <c r="S914" s="350"/>
      <c r="T914" s="350"/>
      <c r="U914" s="350"/>
      <c r="V914" s="350"/>
      <c r="W914" s="350"/>
      <c r="X914" s="350"/>
      <c r="Y914" s="351">
        <v>3</v>
      </c>
      <c r="Z914" s="352"/>
      <c r="AA914" s="352"/>
      <c r="AB914" s="353"/>
      <c r="AC914" s="354" t="s">
        <v>499</v>
      </c>
      <c r="AD914" s="354"/>
      <c r="AE914" s="354"/>
      <c r="AF914" s="354"/>
      <c r="AG914" s="354"/>
      <c r="AH914" s="355" t="s">
        <v>566</v>
      </c>
      <c r="AI914" s="356"/>
      <c r="AJ914" s="356"/>
      <c r="AK914" s="356"/>
      <c r="AL914" s="357">
        <v>100</v>
      </c>
      <c r="AM914" s="358"/>
      <c r="AN914" s="358"/>
      <c r="AO914" s="359"/>
      <c r="AP914" s="360" t="s">
        <v>566</v>
      </c>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7" manualBreakCount="7">
    <brk id="29" max="49" man="1"/>
    <brk id="129" max="49" man="1"/>
    <brk id="553" max="49" man="1"/>
    <brk id="727" max="49" man="1"/>
    <brk id="739"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571</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Y30" sqref="A30:XFD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551</v>
      </c>
      <c r="AF2" s="1032"/>
      <c r="AG2" s="1032"/>
      <c r="AH2" s="1032"/>
      <c r="AI2" s="1032" t="s">
        <v>548</v>
      </c>
      <c r="AJ2" s="1032"/>
      <c r="AK2" s="1032"/>
      <c r="AL2" s="1032"/>
      <c r="AM2" s="1032" t="s">
        <v>522</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t="s">
        <v>624</v>
      </c>
      <c r="AR3" s="199"/>
      <c r="AS3" s="133" t="s">
        <v>355</v>
      </c>
      <c r="AT3" s="134"/>
      <c r="AU3" s="199">
        <v>32</v>
      </c>
      <c r="AV3" s="199"/>
      <c r="AW3" s="398" t="s">
        <v>300</v>
      </c>
      <c r="AX3" s="399"/>
    </row>
    <row r="4" spans="1:50" ht="22.5" customHeight="1" x14ac:dyDescent="0.15">
      <c r="A4" s="403"/>
      <c r="B4" s="401"/>
      <c r="C4" s="401"/>
      <c r="D4" s="401"/>
      <c r="E4" s="401"/>
      <c r="F4" s="402"/>
      <c r="G4" s="564" t="s">
        <v>696</v>
      </c>
      <c r="H4" s="999"/>
      <c r="I4" s="999"/>
      <c r="J4" s="999"/>
      <c r="K4" s="999"/>
      <c r="L4" s="999"/>
      <c r="M4" s="999"/>
      <c r="N4" s="999"/>
      <c r="O4" s="1000"/>
      <c r="P4" s="105" t="s">
        <v>697</v>
      </c>
      <c r="Q4" s="1007"/>
      <c r="R4" s="1007"/>
      <c r="S4" s="1007"/>
      <c r="T4" s="1007"/>
      <c r="U4" s="1007"/>
      <c r="V4" s="1007"/>
      <c r="W4" s="1007"/>
      <c r="X4" s="1008"/>
      <c r="Y4" s="1017" t="s">
        <v>12</v>
      </c>
      <c r="Z4" s="1018"/>
      <c r="AA4" s="1019"/>
      <c r="AB4" s="461" t="s">
        <v>583</v>
      </c>
      <c r="AC4" s="1021"/>
      <c r="AD4" s="1021"/>
      <c r="AE4" s="218">
        <v>12</v>
      </c>
      <c r="AF4" s="219"/>
      <c r="AG4" s="219"/>
      <c r="AH4" s="219"/>
      <c r="AI4" s="218" t="s">
        <v>566</v>
      </c>
      <c r="AJ4" s="219"/>
      <c r="AK4" s="219"/>
      <c r="AL4" s="219"/>
      <c r="AM4" s="218" t="s">
        <v>566</v>
      </c>
      <c r="AN4" s="219"/>
      <c r="AO4" s="219"/>
      <c r="AP4" s="219"/>
      <c r="AQ4" s="340" t="s">
        <v>566</v>
      </c>
      <c r="AR4" s="207"/>
      <c r="AS4" s="207"/>
      <c r="AT4" s="341"/>
      <c r="AU4" s="219" t="s">
        <v>566</v>
      </c>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t="s">
        <v>583</v>
      </c>
      <c r="AC5" s="1020"/>
      <c r="AD5" s="1020"/>
      <c r="AE5" s="218">
        <v>17</v>
      </c>
      <c r="AF5" s="219"/>
      <c r="AG5" s="219"/>
      <c r="AH5" s="219"/>
      <c r="AI5" s="218" t="s">
        <v>566</v>
      </c>
      <c r="AJ5" s="219"/>
      <c r="AK5" s="219"/>
      <c r="AL5" s="219"/>
      <c r="AM5" s="218" t="s">
        <v>566</v>
      </c>
      <c r="AN5" s="219"/>
      <c r="AO5" s="219"/>
      <c r="AP5" s="219"/>
      <c r="AQ5" s="340" t="s">
        <v>566</v>
      </c>
      <c r="AR5" s="207"/>
      <c r="AS5" s="207"/>
      <c r="AT5" s="341"/>
      <c r="AU5" s="219">
        <v>17</v>
      </c>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v>71</v>
      </c>
      <c r="AF6" s="219"/>
      <c r="AG6" s="219"/>
      <c r="AH6" s="219"/>
      <c r="AI6" s="218" t="s">
        <v>566</v>
      </c>
      <c r="AJ6" s="219"/>
      <c r="AK6" s="219"/>
      <c r="AL6" s="219"/>
      <c r="AM6" s="218" t="s">
        <v>566</v>
      </c>
      <c r="AN6" s="219"/>
      <c r="AO6" s="219"/>
      <c r="AP6" s="219"/>
      <c r="AQ6" s="340" t="s">
        <v>566</v>
      </c>
      <c r="AR6" s="207"/>
      <c r="AS6" s="207"/>
      <c r="AT6" s="341"/>
      <c r="AU6" s="219" t="s">
        <v>566</v>
      </c>
      <c r="AV6" s="219"/>
      <c r="AW6" s="219"/>
      <c r="AX6" s="221"/>
    </row>
    <row r="7" spans="1:50" customFormat="1" ht="23.25" customHeight="1" x14ac:dyDescent="0.15">
      <c r="A7" s="226" t="s">
        <v>500</v>
      </c>
      <c r="B7" s="227"/>
      <c r="C7" s="227"/>
      <c r="D7" s="227"/>
      <c r="E7" s="227"/>
      <c r="F7" s="228"/>
      <c r="G7" s="232" t="s">
        <v>698</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552</v>
      </c>
      <c r="AF9" s="1032"/>
      <c r="AG9" s="1032"/>
      <c r="AH9" s="1032"/>
      <c r="AI9" s="1032" t="s">
        <v>548</v>
      </c>
      <c r="AJ9" s="1032"/>
      <c r="AK9" s="1032"/>
      <c r="AL9" s="1032"/>
      <c r="AM9" s="1032" t="s">
        <v>522</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t="s">
        <v>624</v>
      </c>
      <c r="AR10" s="199"/>
      <c r="AS10" s="133" t="s">
        <v>355</v>
      </c>
      <c r="AT10" s="134"/>
      <c r="AU10" s="199">
        <v>32</v>
      </c>
      <c r="AV10" s="199"/>
      <c r="AW10" s="398" t="s">
        <v>300</v>
      </c>
      <c r="AX10" s="399"/>
    </row>
    <row r="11" spans="1:50" ht="22.5" customHeight="1" x14ac:dyDescent="0.15">
      <c r="A11" s="403"/>
      <c r="B11" s="401"/>
      <c r="C11" s="401"/>
      <c r="D11" s="401"/>
      <c r="E11" s="401"/>
      <c r="F11" s="402"/>
      <c r="G11" s="564" t="s">
        <v>699</v>
      </c>
      <c r="H11" s="999"/>
      <c r="I11" s="999"/>
      <c r="J11" s="999"/>
      <c r="K11" s="999"/>
      <c r="L11" s="999"/>
      <c r="M11" s="999"/>
      <c r="N11" s="999"/>
      <c r="O11" s="1000"/>
      <c r="P11" s="105" t="s">
        <v>697</v>
      </c>
      <c r="Q11" s="1007"/>
      <c r="R11" s="1007"/>
      <c r="S11" s="1007"/>
      <c r="T11" s="1007"/>
      <c r="U11" s="1007"/>
      <c r="V11" s="1007"/>
      <c r="W11" s="1007"/>
      <c r="X11" s="1008"/>
      <c r="Y11" s="1017" t="s">
        <v>12</v>
      </c>
      <c r="Z11" s="1018"/>
      <c r="AA11" s="1019"/>
      <c r="AB11" s="461" t="s">
        <v>583</v>
      </c>
      <c r="AC11" s="1021"/>
      <c r="AD11" s="1021"/>
      <c r="AE11" s="218" t="s">
        <v>566</v>
      </c>
      <c r="AF11" s="219"/>
      <c r="AG11" s="219"/>
      <c r="AH11" s="219"/>
      <c r="AI11" s="218">
        <v>4</v>
      </c>
      <c r="AJ11" s="219"/>
      <c r="AK11" s="219"/>
      <c r="AL11" s="219"/>
      <c r="AM11" s="218" t="s">
        <v>566</v>
      </c>
      <c r="AN11" s="219"/>
      <c r="AO11" s="219"/>
      <c r="AP11" s="219"/>
      <c r="AQ11" s="340" t="s">
        <v>566</v>
      </c>
      <c r="AR11" s="207"/>
      <c r="AS11" s="207"/>
      <c r="AT11" s="341"/>
      <c r="AU11" s="219" t="s">
        <v>566</v>
      </c>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t="s">
        <v>583</v>
      </c>
      <c r="AC12" s="1020"/>
      <c r="AD12" s="1020"/>
      <c r="AE12" s="218" t="s">
        <v>566</v>
      </c>
      <c r="AF12" s="219"/>
      <c r="AG12" s="219"/>
      <c r="AH12" s="219"/>
      <c r="AI12" s="218">
        <v>6</v>
      </c>
      <c r="AJ12" s="219"/>
      <c r="AK12" s="219"/>
      <c r="AL12" s="219"/>
      <c r="AM12" s="218" t="s">
        <v>566</v>
      </c>
      <c r="AN12" s="219"/>
      <c r="AO12" s="219"/>
      <c r="AP12" s="219"/>
      <c r="AQ12" s="340" t="s">
        <v>566</v>
      </c>
      <c r="AR12" s="207"/>
      <c r="AS12" s="207"/>
      <c r="AT12" s="341"/>
      <c r="AU12" s="219">
        <v>6</v>
      </c>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t="s">
        <v>566</v>
      </c>
      <c r="AF13" s="219"/>
      <c r="AG13" s="219"/>
      <c r="AH13" s="219"/>
      <c r="AI13" s="218">
        <v>67</v>
      </c>
      <c r="AJ13" s="219"/>
      <c r="AK13" s="219"/>
      <c r="AL13" s="219"/>
      <c r="AM13" s="218" t="s">
        <v>566</v>
      </c>
      <c r="AN13" s="219"/>
      <c r="AO13" s="219"/>
      <c r="AP13" s="219"/>
      <c r="AQ13" s="340" t="s">
        <v>566</v>
      </c>
      <c r="AR13" s="207"/>
      <c r="AS13" s="207"/>
      <c r="AT13" s="341"/>
      <c r="AU13" s="219" t="s">
        <v>566</v>
      </c>
      <c r="AV13" s="219"/>
      <c r="AW13" s="219"/>
      <c r="AX13" s="221"/>
    </row>
    <row r="14" spans="1:50" customFormat="1" ht="23.25" customHeight="1" x14ac:dyDescent="0.15">
      <c r="A14" s="226" t="s">
        <v>500</v>
      </c>
      <c r="B14" s="227"/>
      <c r="C14" s="227"/>
      <c r="D14" s="227"/>
      <c r="E14" s="227"/>
      <c r="F14" s="228"/>
      <c r="G14" s="232" t="s">
        <v>698</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551</v>
      </c>
      <c r="AF16" s="1032"/>
      <c r="AG16" s="1032"/>
      <c r="AH16" s="1032"/>
      <c r="AI16" s="1032" t="s">
        <v>549</v>
      </c>
      <c r="AJ16" s="1032"/>
      <c r="AK16" s="1032"/>
      <c r="AL16" s="1032"/>
      <c r="AM16" s="1032" t="s">
        <v>522</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t="s">
        <v>624</v>
      </c>
      <c r="AR17" s="199"/>
      <c r="AS17" s="133" t="s">
        <v>355</v>
      </c>
      <c r="AT17" s="134"/>
      <c r="AU17" s="199">
        <v>32</v>
      </c>
      <c r="AV17" s="199"/>
      <c r="AW17" s="398" t="s">
        <v>300</v>
      </c>
      <c r="AX17" s="399"/>
    </row>
    <row r="18" spans="1:50" ht="22.5" customHeight="1" x14ac:dyDescent="0.15">
      <c r="A18" s="403"/>
      <c r="B18" s="401"/>
      <c r="C18" s="401"/>
      <c r="D18" s="401"/>
      <c r="E18" s="401"/>
      <c r="F18" s="402"/>
      <c r="G18" s="564" t="s">
        <v>700</v>
      </c>
      <c r="H18" s="999"/>
      <c r="I18" s="999"/>
      <c r="J18" s="999"/>
      <c r="K18" s="999"/>
      <c r="L18" s="999"/>
      <c r="M18" s="999"/>
      <c r="N18" s="999"/>
      <c r="O18" s="1000"/>
      <c r="P18" s="105" t="s">
        <v>697</v>
      </c>
      <c r="Q18" s="1007"/>
      <c r="R18" s="1007"/>
      <c r="S18" s="1007"/>
      <c r="T18" s="1007"/>
      <c r="U18" s="1007"/>
      <c r="V18" s="1007"/>
      <c r="W18" s="1007"/>
      <c r="X18" s="1008"/>
      <c r="Y18" s="1017" t="s">
        <v>12</v>
      </c>
      <c r="Z18" s="1018"/>
      <c r="AA18" s="1019"/>
      <c r="AB18" s="461" t="s">
        <v>583</v>
      </c>
      <c r="AC18" s="1021"/>
      <c r="AD18" s="1021"/>
      <c r="AE18" s="218">
        <v>0</v>
      </c>
      <c r="AF18" s="219"/>
      <c r="AG18" s="219"/>
      <c r="AH18" s="219"/>
      <c r="AI18" s="218" t="s">
        <v>566</v>
      </c>
      <c r="AJ18" s="219"/>
      <c r="AK18" s="219"/>
      <c r="AL18" s="219"/>
      <c r="AM18" s="218" t="s">
        <v>566</v>
      </c>
      <c r="AN18" s="219"/>
      <c r="AO18" s="219"/>
      <c r="AP18" s="219"/>
      <c r="AQ18" s="340" t="s">
        <v>566</v>
      </c>
      <c r="AR18" s="207"/>
      <c r="AS18" s="207"/>
      <c r="AT18" s="341"/>
      <c r="AU18" s="219" t="s">
        <v>566</v>
      </c>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t="s">
        <v>583</v>
      </c>
      <c r="AC19" s="1020"/>
      <c r="AD19" s="1020"/>
      <c r="AE19" s="218">
        <v>18</v>
      </c>
      <c r="AF19" s="219"/>
      <c r="AG19" s="219"/>
      <c r="AH19" s="219"/>
      <c r="AI19" s="218" t="s">
        <v>566</v>
      </c>
      <c r="AJ19" s="219"/>
      <c r="AK19" s="219"/>
      <c r="AL19" s="219"/>
      <c r="AM19" s="218" t="s">
        <v>566</v>
      </c>
      <c r="AN19" s="219"/>
      <c r="AO19" s="219"/>
      <c r="AP19" s="219"/>
      <c r="AQ19" s="340" t="s">
        <v>566</v>
      </c>
      <c r="AR19" s="207"/>
      <c r="AS19" s="207"/>
      <c r="AT19" s="341"/>
      <c r="AU19" s="219">
        <v>18</v>
      </c>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v>0</v>
      </c>
      <c r="AF20" s="219"/>
      <c r="AG20" s="219"/>
      <c r="AH20" s="219"/>
      <c r="AI20" s="218" t="s">
        <v>566</v>
      </c>
      <c r="AJ20" s="219"/>
      <c r="AK20" s="219"/>
      <c r="AL20" s="219"/>
      <c r="AM20" s="218" t="s">
        <v>566</v>
      </c>
      <c r="AN20" s="219"/>
      <c r="AO20" s="219"/>
      <c r="AP20" s="219"/>
      <c r="AQ20" s="340" t="s">
        <v>566</v>
      </c>
      <c r="AR20" s="207"/>
      <c r="AS20" s="207"/>
      <c r="AT20" s="341"/>
      <c r="AU20" s="219" t="s">
        <v>566</v>
      </c>
      <c r="AV20" s="219"/>
      <c r="AW20" s="219"/>
      <c r="AX20" s="221"/>
    </row>
    <row r="21" spans="1:50" customFormat="1" ht="23.25" customHeight="1" x14ac:dyDescent="0.15">
      <c r="A21" s="226" t="s">
        <v>500</v>
      </c>
      <c r="B21" s="227"/>
      <c r="C21" s="227"/>
      <c r="D21" s="227"/>
      <c r="E21" s="227"/>
      <c r="F21" s="228"/>
      <c r="G21" s="232" t="s">
        <v>698</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553</v>
      </c>
      <c r="AF23" s="1032"/>
      <c r="AG23" s="1032"/>
      <c r="AH23" s="1032"/>
      <c r="AI23" s="1032" t="s">
        <v>548</v>
      </c>
      <c r="AJ23" s="1032"/>
      <c r="AK23" s="1032"/>
      <c r="AL23" s="1032"/>
      <c r="AM23" s="1032" t="s">
        <v>522</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v>33</v>
      </c>
      <c r="AV24" s="199"/>
      <c r="AW24" s="398" t="s">
        <v>300</v>
      </c>
      <c r="AX24" s="399"/>
    </row>
    <row r="25" spans="1:50" ht="22.5" customHeight="1" x14ac:dyDescent="0.15">
      <c r="A25" s="403"/>
      <c r="B25" s="401"/>
      <c r="C25" s="401"/>
      <c r="D25" s="401"/>
      <c r="E25" s="401"/>
      <c r="F25" s="402"/>
      <c r="G25" s="564" t="s">
        <v>701</v>
      </c>
      <c r="H25" s="999"/>
      <c r="I25" s="999"/>
      <c r="J25" s="999"/>
      <c r="K25" s="999"/>
      <c r="L25" s="999"/>
      <c r="M25" s="999"/>
      <c r="N25" s="999"/>
      <c r="O25" s="1000"/>
      <c r="P25" s="105" t="s">
        <v>697</v>
      </c>
      <c r="Q25" s="1007"/>
      <c r="R25" s="1007"/>
      <c r="S25" s="1007"/>
      <c r="T25" s="1007"/>
      <c r="U25" s="1007"/>
      <c r="V25" s="1007"/>
      <c r="W25" s="1007"/>
      <c r="X25" s="1008"/>
      <c r="Y25" s="1017" t="s">
        <v>12</v>
      </c>
      <c r="Z25" s="1018"/>
      <c r="AA25" s="1019"/>
      <c r="AB25" s="461" t="s">
        <v>583</v>
      </c>
      <c r="AC25" s="1021"/>
      <c r="AD25" s="1021"/>
      <c r="AE25" s="218" t="s">
        <v>566</v>
      </c>
      <c r="AF25" s="219"/>
      <c r="AG25" s="219"/>
      <c r="AH25" s="219"/>
      <c r="AI25" s="218">
        <v>3</v>
      </c>
      <c r="AJ25" s="219"/>
      <c r="AK25" s="219"/>
      <c r="AL25" s="219"/>
      <c r="AM25" s="218" t="s">
        <v>566</v>
      </c>
      <c r="AN25" s="219"/>
      <c r="AO25" s="219"/>
      <c r="AP25" s="219"/>
      <c r="AQ25" s="340" t="s">
        <v>566</v>
      </c>
      <c r="AR25" s="207"/>
      <c r="AS25" s="207"/>
      <c r="AT25" s="341"/>
      <c r="AU25" s="219" t="s">
        <v>566</v>
      </c>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t="s">
        <v>583</v>
      </c>
      <c r="AC26" s="1020"/>
      <c r="AD26" s="1020"/>
      <c r="AE26" s="218" t="s">
        <v>566</v>
      </c>
      <c r="AF26" s="219"/>
      <c r="AG26" s="219"/>
      <c r="AH26" s="219"/>
      <c r="AI26" s="218">
        <v>13</v>
      </c>
      <c r="AJ26" s="219"/>
      <c r="AK26" s="219"/>
      <c r="AL26" s="219"/>
      <c r="AM26" s="218" t="s">
        <v>566</v>
      </c>
      <c r="AN26" s="219"/>
      <c r="AO26" s="219"/>
      <c r="AP26" s="219"/>
      <c r="AQ26" s="340" t="s">
        <v>566</v>
      </c>
      <c r="AR26" s="207"/>
      <c r="AS26" s="207"/>
      <c r="AT26" s="341"/>
      <c r="AU26" s="219">
        <v>13</v>
      </c>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t="s">
        <v>566</v>
      </c>
      <c r="AF27" s="219"/>
      <c r="AG27" s="219"/>
      <c r="AH27" s="219"/>
      <c r="AI27" s="218">
        <v>23</v>
      </c>
      <c r="AJ27" s="219"/>
      <c r="AK27" s="219"/>
      <c r="AL27" s="219"/>
      <c r="AM27" s="218" t="s">
        <v>566</v>
      </c>
      <c r="AN27" s="219"/>
      <c r="AO27" s="219"/>
      <c r="AP27" s="219"/>
      <c r="AQ27" s="340" t="s">
        <v>566</v>
      </c>
      <c r="AR27" s="207"/>
      <c r="AS27" s="207"/>
      <c r="AT27" s="341"/>
      <c r="AU27" s="219" t="s">
        <v>566</v>
      </c>
      <c r="AV27" s="219"/>
      <c r="AW27" s="219"/>
      <c r="AX27" s="221"/>
    </row>
    <row r="28" spans="1:50" customFormat="1" ht="23.25" customHeight="1" x14ac:dyDescent="0.15">
      <c r="A28" s="226" t="s">
        <v>500</v>
      </c>
      <c r="B28" s="227"/>
      <c r="C28" s="227"/>
      <c r="D28" s="227"/>
      <c r="E28" s="227"/>
      <c r="F28" s="228"/>
      <c r="G28" s="232" t="s">
        <v>698</v>
      </c>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hidden="1"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551</v>
      </c>
      <c r="AF30" s="1032"/>
      <c r="AG30" s="1032"/>
      <c r="AH30" s="1032"/>
      <c r="AI30" s="1032" t="s">
        <v>548</v>
      </c>
      <c r="AJ30" s="1032"/>
      <c r="AK30" s="1032"/>
      <c r="AL30" s="1032"/>
      <c r="AM30" s="1032" t="s">
        <v>546</v>
      </c>
      <c r="AN30" s="1032"/>
      <c r="AO30" s="1032"/>
      <c r="AP30" s="557"/>
      <c r="AQ30" s="159" t="s">
        <v>354</v>
      </c>
      <c r="AR30" s="130"/>
      <c r="AS30" s="130"/>
      <c r="AT30" s="131"/>
      <c r="AU30" s="533" t="s">
        <v>253</v>
      </c>
      <c r="AV30" s="533"/>
      <c r="AW30" s="533"/>
      <c r="AX30" s="534"/>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hidden="1"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hidden="1"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hidden="1"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hidden="1"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553</v>
      </c>
      <c r="AF37" s="1032"/>
      <c r="AG37" s="1032"/>
      <c r="AH37" s="1032"/>
      <c r="AI37" s="1032" t="s">
        <v>550</v>
      </c>
      <c r="AJ37" s="1032"/>
      <c r="AK37" s="1032"/>
      <c r="AL37" s="1032"/>
      <c r="AM37" s="1032" t="s">
        <v>547</v>
      </c>
      <c r="AN37" s="1032"/>
      <c r="AO37" s="1032"/>
      <c r="AP37" s="557"/>
      <c r="AQ37" s="159" t="s">
        <v>354</v>
      </c>
      <c r="AR37" s="130"/>
      <c r="AS37" s="130"/>
      <c r="AT37" s="131"/>
      <c r="AU37" s="533" t="s">
        <v>253</v>
      </c>
      <c r="AV37" s="533"/>
      <c r="AW37" s="533"/>
      <c r="AX37" s="53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hidden="1"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hidden="1"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hidden="1"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551</v>
      </c>
      <c r="AF44" s="1032"/>
      <c r="AG44" s="1032"/>
      <c r="AH44" s="1032"/>
      <c r="AI44" s="1032" t="s">
        <v>548</v>
      </c>
      <c r="AJ44" s="1032"/>
      <c r="AK44" s="1032"/>
      <c r="AL44" s="1032"/>
      <c r="AM44" s="1032" t="s">
        <v>522</v>
      </c>
      <c r="AN44" s="1032"/>
      <c r="AO44" s="1032"/>
      <c r="AP44" s="557"/>
      <c r="AQ44" s="159" t="s">
        <v>354</v>
      </c>
      <c r="AR44" s="130"/>
      <c r="AS44" s="130"/>
      <c r="AT44" s="131"/>
      <c r="AU44" s="533" t="s">
        <v>253</v>
      </c>
      <c r="AV44" s="533"/>
      <c r="AW44" s="533"/>
      <c r="AX44" s="53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hidden="1"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hidden="1"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hidden="1"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551</v>
      </c>
      <c r="AF51" s="1032"/>
      <c r="AG51" s="1032"/>
      <c r="AH51" s="1032"/>
      <c r="AI51" s="1032" t="s">
        <v>548</v>
      </c>
      <c r="AJ51" s="1032"/>
      <c r="AK51" s="1032"/>
      <c r="AL51" s="1032"/>
      <c r="AM51" s="1032" t="s">
        <v>522</v>
      </c>
      <c r="AN51" s="1032"/>
      <c r="AO51" s="1032"/>
      <c r="AP51" s="557"/>
      <c r="AQ51" s="159" t="s">
        <v>354</v>
      </c>
      <c r="AR51" s="130"/>
      <c r="AS51" s="130"/>
      <c r="AT51" s="131"/>
      <c r="AU51" s="533" t="s">
        <v>253</v>
      </c>
      <c r="AV51" s="533"/>
      <c r="AW51" s="533"/>
      <c r="AX51" s="5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hidden="1"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hidden="1"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hidden="1"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551</v>
      </c>
      <c r="AF58" s="1032"/>
      <c r="AG58" s="1032"/>
      <c r="AH58" s="1032"/>
      <c r="AI58" s="1032" t="s">
        <v>548</v>
      </c>
      <c r="AJ58" s="1032"/>
      <c r="AK58" s="1032"/>
      <c r="AL58" s="1032"/>
      <c r="AM58" s="1032" t="s">
        <v>522</v>
      </c>
      <c r="AN58" s="1032"/>
      <c r="AO58" s="1032"/>
      <c r="AP58" s="557"/>
      <c r="AQ58" s="159" t="s">
        <v>354</v>
      </c>
      <c r="AR58" s="130"/>
      <c r="AS58" s="130"/>
      <c r="AT58" s="131"/>
      <c r="AU58" s="533" t="s">
        <v>253</v>
      </c>
      <c r="AV58" s="533"/>
      <c r="AW58" s="533"/>
      <c r="AX58" s="5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hidden="1"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hidden="1"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hidden="1"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551</v>
      </c>
      <c r="AF65" s="1032"/>
      <c r="AG65" s="1032"/>
      <c r="AH65" s="1032"/>
      <c r="AI65" s="1032" t="s">
        <v>548</v>
      </c>
      <c r="AJ65" s="1032"/>
      <c r="AK65" s="1032"/>
      <c r="AL65" s="1032"/>
      <c r="AM65" s="1032" t="s">
        <v>522</v>
      </c>
      <c r="AN65" s="1032"/>
      <c r="AO65" s="1032"/>
      <c r="AP65" s="557"/>
      <c r="AQ65" s="159" t="s">
        <v>354</v>
      </c>
      <c r="AR65" s="130"/>
      <c r="AS65" s="130"/>
      <c r="AT65" s="131"/>
      <c r="AU65" s="533" t="s">
        <v>253</v>
      </c>
      <c r="AV65" s="533"/>
      <c r="AW65" s="533"/>
      <c r="AX65" s="534"/>
    </row>
    <row r="66" spans="1:50" ht="18.75" hidden="1"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hidden="1"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hidden="1"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hidden="1"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2019-08-15T04:55:38Z</cp:lastPrinted>
  <dcterms:created xsi:type="dcterms:W3CDTF">2012-03-13T00:50:25Z</dcterms:created>
  <dcterms:modified xsi:type="dcterms:W3CDTF">2020-11-20T06:34:09Z</dcterms:modified>
</cp:coreProperties>
</file>