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83D9C13-1798-42FE-806B-DDA09F39FB22}" xr6:coauthVersionLast="36" xr6:coauthVersionMax="36" xr10:uidLastSave="{00000000-0000-0000-0000-000000000000}"/>
  <bookViews>
    <workbookView xWindow="14730" yWindow="0" windowWidth="15345" windowHeight="43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<sst xmlns="http://schemas.openxmlformats.org/spreadsheetml/2006/main" count="2943" uniqueCount="679">
  <si>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</si>
  <si>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</si>
  <si>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</si>
  <si>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</si>
  <si>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</si>
  <si>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</si>
  <si>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</si>
  <si>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</si>
  <si>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</si>
  <si>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</si>
  <si>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</si>
  <si>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</si>
  <si>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</si>
  <si>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</si>
  <si>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</si>
  <si>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</si>
  <si>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</si>
  <si>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</si>
  <si>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</si>
  <si>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</si>
  <si>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</si>
  <si>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</si>
  <si>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</si>
  <si>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</si>
  <si>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</si>
  <si>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</si>
  <si>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</si>
  <si>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</si>
  <si>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</si>
  <si>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</si>
  <si>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</si>
  <si>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</si>
  <si>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</si>
  <si>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</si>
  <si>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</si>
  <si>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</si>
  <si>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</si>
  <si>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</si>
  <si>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</si>
  <si>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</si>
  <si>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</si>
  <si>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</si>
  <si>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</si>
  <si>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</si>
  <si>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</si>
  <si>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</si>
  <si>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</si>
  <si>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</si>
  <si>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</si>
  <si>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</si>
  <si>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</si>
  <si>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</si>
  <si>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</si>
  <si>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</si>
  <si>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</si>
  <si>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</si>
  <si>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</si>
  <si>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</si>
  <si>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</si>
  <si>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</si>
  <si>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</si>
  <si>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</si>
  <si>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</si>
  <si>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</si>
  <si>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</si>
  <si>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</si>
  <si>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</si>
  <si>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</si>
  <si>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</si>
  <si>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</si>
  <si>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</si>
  <si>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</si>
  <si>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</si>
  <si>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</si>
  <si>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</si>
  <si>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</si>
  <si>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</si>
  <si>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</si>
  <si>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</si>
  <si>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</si>
  <si>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</si>
  <si>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</si>
  <si>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</si>
  <si>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</si>
  <si>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</si>
  <si>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</si>
  <si>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</si>
  <si>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</si>
  <si>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</si>
  <si>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</si>
  <si>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</si>
  <si>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</si>
  <si>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</si>
  <si>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</si>
  <si>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</si>
  <si>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</si>
  <si>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</si>
  <si>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</si>
  <si>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</si>
  <si>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</si>
  <si>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</si>
  <si>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</si>
  <si>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</si>
  <si>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</si>
  <si>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</si>
  <si>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</si>
  <si>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</si>
  <si>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</si>
  <si>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</si>
  <si>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</si>
  <si>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</si>
  <si>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</si>
  <si>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</si>
  <si>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</si>
  <si>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</si>
  <si>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</si>
  <si>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</si>
  <si>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</si>
  <si>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</si>
  <si>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</si>
  <si>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</si>
  <si>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</si>
  <si>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</si>
  <si>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</si>
  <si>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</si>
  <si>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</si>
  <si>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</si>
  <si>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</si>
  <si>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</si>
  <si>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</si>
  <si>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</si>
  <si>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</si>
  <si>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</si>
  <si>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</si>
  <si>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</si>
  <si>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</si>
  <si>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</si>
  <si>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</si>
  <si>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</si>
  <si>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</si>
  <si>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</si>
  <si>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</si>
  <si>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</si>
  <si>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</si>
  <si>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</si>
  <si>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</si>
  <si>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</si>
  <si>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</si>
  <si>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</si>
  <si>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</si>
  <si>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</si>
  <si>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</si>
  <si>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</si>
  <si>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</si>
  <si>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</si>
  <si>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</si>
  <si>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</si>
  <si>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</si>
  <si>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</si>
  <si>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</si>
  <si>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</si>
  <si>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</si>
  <si>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</si>
  <si>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</si>
  <si>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</si>
  <si>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</si>
  <si>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</si>
  <si>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</si>
  <si>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</si>
  <si>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</si>
  <si>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</si>
  <si>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</si>
  <si>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</si>
  <si>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</si>
  <si>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</si>
  <si>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</si>
  <si>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</si>
  <si>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</si>
  <si>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</si>
  <si>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</si>
  <si>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</si>
  <si>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</si>
  <si>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</si>
  <si>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</si>
  <si>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</si>
  <si>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</si>
  <si>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</si>
  <si>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</si>
  <si>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</si>
  <si>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</si>
  <si>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</si>
  <si>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</si>
  <si>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</si>
  <si>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</si>
  <si>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</si>
  <si>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</si>
  <si>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</si>
  <si>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</si>
  <si>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</si>
  <si>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</si>
  <si>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</si>
  <si>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</si>
  <si>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</si>
  <si>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</si>
  <si>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</si>
  <si>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</si>
  <si>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</si>
  <si>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</si>
  <si>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</si>
  <si>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</si>
  <si>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</si>
  <si>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</si>
  <si>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</si>
  <si>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</si>
  <si>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</si>
  <si>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</si>
  <si>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</si>
  <si>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</si>
  <si>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</si>
  <si>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</si>
  <si>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</si>
  <si>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</si>
  <si>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</si>
  <si>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</si>
  <si>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</si>
  <si>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</si>
  <si>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</si>
  <si>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</si>
  <si>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</si>
  <si>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</si>
  <si>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</si>
  <si>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</si>
  <si>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</si>
  <si>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</si>
  <si>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</si>
  <si>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</si>
  <si>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</si>
  <si>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</si>
  <si>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</si>
  <si>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</si>
  <si>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</si>
  <si>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</si>
  <si>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</si>
  <si>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</si>
  <si>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</si>
  <si>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</si>
  <si>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</si>
  <si>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</si>
  <si>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</si>
  <si>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</si>
  <si>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</si>
  <si>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</si>
  <si>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</si>
  <si>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</si>
  <si>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</si>
  <si>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</si>
  <si>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</si>
  <si>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</si>
  <si>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</si>
  <si>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</si>
  <si>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</si>
  <si>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</si>
  <si>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</si>
  <si>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</si>
  <si>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</si>
  <si>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</si>
  <si>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</si>
  <si>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</si>
  <si>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</si>
  <si>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</si>
  <si>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</si>
  <si>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</si>
  <si>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</si>
  <si>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</si>
  <si>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</si>
  <si>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</si>
  <si>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</si>
  <si>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</si>
  <si>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</si>
  <si>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</si>
  <si>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</si>
  <si>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</si>
  <si>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</si>
  <si>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</si>
  <si>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</si>
  <si>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</si>
  <si>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</si>
  <si>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</si>
  <si>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</si>
  <si>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</si>
  <si>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</si>
  <si>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</si>
  <si>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</si>
  <si>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</si>
  <si>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</si>
  <si>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</si>
  <si>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</si>
  <si>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</si>
  <si>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</si>
  <si>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</si>
  <si>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</si>
  <si>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</si>
  <si>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</si>
  <si>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</si>
  <si>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</si>
  <si>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</si>
  <si>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</si>
  <si>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</si>
  <si>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</si>
  <si>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</si>
  <si>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</si>
  <si>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</si>
  <si>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</si>
  <si>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</si>
  <si>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</si>
  <si>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</si>
  <si>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</si>
  <si>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</si>
  <si>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</si>
  <si>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</si>
  <si>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</si>
  <si>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</si>
  <si>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</si>
  <si>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</si>
  <si>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</si>
  <si>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</si>
  <si>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</si>
  <si>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</si>
  <si>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</si>
  <si>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</si>
  <si>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</si>
  <si>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</si>
  <si>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</si>
  <si>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</si>
  <si>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</si>
  <si>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</si>
  <si>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</si>
  <si>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</si>
  <si>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</si>
  <si>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</si>
  <si>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</si>
  <si>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</si>
  <si>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</si>
  <si>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</si>
  <si>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</si>
  <si>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</si>
  <si>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</si>
  <si>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</si>
  <si>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</si>
  <si>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</si>
  <si>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</si>
  <si>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</si>
  <si>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</si>
  <si>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</si>
  <si>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</si>
  <si>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</si>
  <si>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</si>
  <si>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</si>
  <si>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</si>
  <si>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</si>
  <si>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</si>
  <si>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</si>
  <si>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</si>
  <si>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</si>
  <si>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</si>
  <si>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</si>
  <si>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</si>
  <si>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</si>
  <si>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</si>
  <si>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</si>
  <si>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</si>
  <si>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</si>
  <si>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</si>
  <si>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</si>
  <si>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</si>
  <si>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</si>
  <si>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</si>
  <si>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</si>
  <si>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</si>
  <si>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</si>
  <si>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</si>
  <si>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</si>
  <si>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</si>
  <si>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</si>
  <si>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</si>
  <si>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</si>
  <si>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</si>
  <si>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</si>
  <si>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</si>
  <si>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</si>
  <si>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</si>
  <si>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</si>
  <si>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</si>
  <si>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</si>
  <si>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</si>
  <si>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</si>
  <si>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</si>
  <si>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</si>
  <si>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</si>
  <si>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</si>
  <si>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</si>
  <si>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</si>
  <si>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</si>
  <si>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</si>
  <si>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</si>
  <si>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</si>
  <si>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</si>
  <si>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</si>
  <si>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</si>
  <si>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</si>
  <si>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</si>
  <si>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</si>
  <si>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</si>
  <si>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</si>
  <si>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</si>
  <si>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</si>
  <si>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</si>
  <si>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</si>
  <si>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</si>
  <si>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</si>
  <si>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</si>
  <si>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</si>
  <si>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</si>
  <si>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</si>
  <si>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</si>
  <si>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</si>
  <si>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</si>
  <si>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</si>
  <si>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</si>
  <si>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</si>
  <si>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</si>
  <si>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</si>
  <si>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</si>
  <si>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</si>
  <si>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</si>
  <si>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</si>
  <si>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</si>
  <si>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</si>
  <si>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</si>
  <si>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</si>
  <si>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</si>
  <si>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</si>
  <si>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</si>
  <si>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</si>
  <si>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</si>
  <si>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</si>
  <si>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</si>
  <si>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</si>
  <si>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</si>
  <si>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</si>
  <si>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</si>
  <si>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</si>
  <si>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</si>
  <si>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</si>
  <si>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</si>
  <si>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</si>
  <si>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</si>
  <si>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</si>
  <si>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</si>
  <si>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</si>
  <si>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</si>
  <si>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</si>
  <si>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</si>
  <si>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</si>
  <si>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</si>
  <si>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</si>
  <si>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</si>
  <si>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</si>
  <si>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</si>
  <si>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</si>
  <si>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</si>
  <si>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</si>
  <si>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</si>
  <si>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</si>
  <si>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</si>
  <si>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</si>
  <si>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</si>
  <si>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</si>
  <si>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</si>
  <si>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</si>
  <si>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</si>
  <si>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</si>
  <si>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</si>
  <si>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</si>
  <si>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</si>
  <si>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</si>
  <si>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</si>
  <si>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</si>
  <si>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</si>
  <si>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</si>
  <si>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</si>
  <si>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</si>
  <si>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</si>
  <si>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</si>
  <si>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</si>
  <si>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</si>
  <si>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</si>
  <si>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</si>
  <si>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</si>
  <si>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</si>
  <si>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</si>
  <si>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</si>
  <si>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</si>
  <si>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</si>
  <si>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</si>
  <si>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</si>
  <si>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</si>
  <si>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</si>
  <si>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</si>
  <si>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</si>
  <si>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</si>
  <si>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</si>
  <si>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</si>
  <si>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</si>
  <si>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</si>
  <si>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</si>
  <si>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</si>
  <si>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</si>
  <si>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</si>
  <si>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</si>
  <si>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</si>
  <si>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</si>
  <si>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</si>
  <si>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</si>
  <si>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</si>
  <si>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</si>
  <si>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</si>
  <si>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</si>
  <si>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</si>
  <si>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</si>
  <si>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</si>
  <si>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</si>
  <si>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</si>
  <si>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</si>
  <si>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</si>
  <si>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</si>
  <si>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</si>
  <si>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</si>
  <si>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</si>
  <si>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</si>
  <si>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</si>
  <si>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</si>
  <si>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</si>
  <si>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</si>
  <si>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</si>
  <si>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</si>
  <si>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</si>
  <si>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</si>
  <si>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</si>
  <si>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</si>
  <si>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</si>
  <si>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</si>
  <si>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</si>
  <si>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</si>
  <si>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</si>
  <si>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</si>
  <si>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</si>
  <si>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</si>
  <si>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</si>
  <si>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</si>
  <si>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</si>
  <si>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</si>
  <si>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</si>
  <si>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</si>
  <si>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</si>
  <si>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</si>
  <si>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</si>
  <si>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</si>
  <si>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</si>
  <si>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</si>
  <si>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</si>
  <si>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</si>
  <si>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</si>
  <si>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</si>
  <si>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</si>
  <si>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平成２４年度</t>
    <phoneticPr fontId="5"/>
  </si>
  <si>
    <t>国際課長　粂川　泰一</t>
    <phoneticPr fontId="5"/>
  </si>
  <si>
    <t>第2期スポーツ基本計画（平成29年3月24日策定）
スポーツ立国戦略（平成22年8月26日策定）</t>
    <phoneticPr fontId="5"/>
  </si>
  <si>
    <t>ラグビーワールドカップは4年に１度開催される「ラグビー世界一」を決する大会であり、オリンピック、FIFAワールドカップに並ぶ世界の三大スポーツイベントの一つである。2019年に日本開催が決定しており、2016年のリオデジャネイロオリンピックから男女とも7人制ラグビーが採用され、日本チームの活躍が望まれる。一方、小学生等ジュニア期を始め幅広い層への普及活動及びこれを指導する者の養成等が、ラグビーワールドカップの日本開催の成功に向けて課題となっている。このような状況を踏まえ、関係団体と連携し、日本のラグビー競技について普及啓発等を図るため、下記のとおり事業を行うものである。</t>
    <phoneticPr fontId="5"/>
  </si>
  <si>
    <t>ラグビーワールドカップが開催される2019年を視野に、継続してラグビーの普及啓発を行える団体に以下の事業を委託する。
1．「タグラグビー」を活用して、障害者を含む全国の小学生年代を対象にラグビーの普及・拡大を図る。
2．平日の放課後もラグビーが出来る環境（学外クラブ）を整備し、中学生等の競技者の拡大を図る。
3．国際感覚の養成、英語能力の向上を目指し、ラグビー先進国との国際交流プログラムを実施する。</t>
    <phoneticPr fontId="5"/>
  </si>
  <si>
    <t>-</t>
    <phoneticPr fontId="5"/>
  </si>
  <si>
    <t>-</t>
    <phoneticPr fontId="5"/>
  </si>
  <si>
    <t>-</t>
    <phoneticPr fontId="5"/>
  </si>
  <si>
    <t>スポーツ振興事業委託費</t>
    <phoneticPr fontId="5"/>
  </si>
  <si>
    <t>ラグビーワールドカップが開催される2019年を視野に、中学生のラグビー競技登録者数を引き上げる。</t>
    <phoneticPr fontId="5"/>
  </si>
  <si>
    <t>人</t>
    <phoneticPr fontId="5"/>
  </si>
  <si>
    <t>日本ラグビーフットボール協会へのヒアリング</t>
    <phoneticPr fontId="5"/>
  </si>
  <si>
    <t>国際感覚の養成、英語能力の向上を目指し、派遣者数を引き上げる。</t>
    <phoneticPr fontId="5"/>
  </si>
  <si>
    <t>国際交流プログラムの参加者数</t>
    <phoneticPr fontId="5"/>
  </si>
  <si>
    <t>人</t>
    <phoneticPr fontId="5"/>
  </si>
  <si>
    <t>本事業の事業計画書及び事業完了報告書</t>
    <phoneticPr fontId="5"/>
  </si>
  <si>
    <t>学外クラブ活動回数</t>
    <phoneticPr fontId="5"/>
  </si>
  <si>
    <t>回</t>
  </si>
  <si>
    <t>回</t>
    <phoneticPr fontId="5"/>
  </si>
  <si>
    <t>回</t>
    <phoneticPr fontId="5"/>
  </si>
  <si>
    <t>タグラグビー指導者研修大会の開催回数</t>
    <phoneticPr fontId="5"/>
  </si>
  <si>
    <t>回</t>
    <phoneticPr fontId="5"/>
  </si>
  <si>
    <t>国際交流プログラムによる派遣</t>
  </si>
  <si>
    <t>タグラグビー導入ガイドブック作成1冊当たりのコスト
単位当たりコスト＝ガイドブック印刷決算額／冊数　　　　　　　　　　</t>
    <phoneticPr fontId="5"/>
  </si>
  <si>
    <t>　　円</t>
  </si>
  <si>
    <t>　　円</t>
    <phoneticPr fontId="5"/>
  </si>
  <si>
    <t>　 　円/冊</t>
    <phoneticPr fontId="5"/>
  </si>
  <si>
    <t>151,000円
／1,000冊</t>
    <phoneticPr fontId="5"/>
  </si>
  <si>
    <t>752,500円
／21,500冊</t>
    <phoneticPr fontId="5"/>
  </si>
  <si>
    <t>学外クラブ活動1回当たりのコスト
単位当たりコスト＝放課後ラグビープログラムモデル事業決算額／回数　　　　　　　　　　　　</t>
    <phoneticPr fontId="5"/>
  </si>
  <si>
    <t>　　円/回</t>
    <phoneticPr fontId="5"/>
  </si>
  <si>
    <t>8,819,394円
/116回</t>
  </si>
  <si>
    <t>8,458,710
/116回</t>
  </si>
  <si>
    <t>／　　　　　　　　　　　　　　</t>
    <phoneticPr fontId="5"/>
  </si>
  <si>
    <t>　　/</t>
    <phoneticPr fontId="5"/>
  </si>
  <si>
    <t>　　/</t>
    <phoneticPr fontId="5"/>
  </si>
  <si>
    <t>「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が図られている。こうしたユース世代の国際的な交流等を通じて、国際相互理解を促進し、国際平和に資するなど、我が国の国際的地位の向上にも極めて重要な役割を果たしている。</t>
    <phoneticPr fontId="5"/>
  </si>
  <si>
    <t>本事業は、「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を図るものである。スポーツを通じた国際的な交流や貢献は、国際相互理解を促進し、国際平和に資するものであり、こうした国際的な交流の機会を拡充していくことは、広く国民のニーズがあるものである。</t>
    <phoneticPr fontId="5"/>
  </si>
  <si>
    <t>ラグビーワールドカップ2019を円滑に開催するためには、関係省庁・地方公共団体・スポーツ界等の連携を図りながら事業を進めることが重要であることから、国が総合的に推進していく必要がある。</t>
    <phoneticPr fontId="5"/>
  </si>
  <si>
    <t>本事業は、第二期スポーツ基本計画の「スポーツを通じた国際社会の調和ある発展への貢献」においてその必要性が明記されるなど、政策目的の達成手段として必要かつ適切な事業であり、政策の優先度が極めて高い事業である。</t>
    <phoneticPr fontId="5"/>
  </si>
  <si>
    <t>支出（委託）先の選定に当たっては、十分な公告期間を確保した上で公募（企画競争）を実施しており、その妥当性や競争性を確保している。</t>
    <phoneticPr fontId="5"/>
  </si>
  <si>
    <t>委託事業の契約及び委託額の確定手続きに当たっては、事業経費の費目・使途の内容を厳正に審査するなど、その妥当性について適切にチェックを行っている。</t>
    <phoneticPr fontId="5"/>
  </si>
  <si>
    <t>委託事業の契約及び委託額の確定手続きに当たっては、事業経費の費目・使途の内容を厳正に審査するなど、その合理性について適切にチェックを行っている。</t>
    <phoneticPr fontId="5"/>
  </si>
  <si>
    <t>委託事業の契約及び委託額の確定手続きに当たっては、事業経費の費目・使途の内容を厳正に審査するなど、その必要性について適切にチェックを行っている。</t>
    <phoneticPr fontId="5"/>
  </si>
  <si>
    <t>－</t>
    <phoneticPr fontId="5"/>
  </si>
  <si>
    <t>委託事業の契約及び委託額の確定手続きに当たっては、事業経費の費目・使途の内容を厳正に審査するなど、その効率化について適切にチェックを行っている。</t>
    <phoneticPr fontId="5"/>
  </si>
  <si>
    <t>前年度から活動実績を伸ばしており、効率的かつ実効性の高い運用を行っている。</t>
    <phoneticPr fontId="5"/>
  </si>
  <si>
    <t>効果的に普及・啓発を図るために学校等と連携し、効率的かつ実効性の高い運用を行っている。</t>
    <phoneticPr fontId="5"/>
  </si>
  <si>
    <t>活動実績は見込みに見合ったものとなっている。</t>
    <phoneticPr fontId="5"/>
  </si>
  <si>
    <t>－</t>
    <phoneticPr fontId="5"/>
  </si>
  <si>
    <t>第2期スポーツ基本計画について：http://www.mext.go.jp/sports/b_menu/sports/mcatetop01/list/1372413.htm
スポーツ立国戦略について：http://www.mext.go.jp/a_menu/sports/rikkoku/1297182.htm</t>
  </si>
  <si>
    <t>46</t>
    <phoneticPr fontId="5"/>
  </si>
  <si>
    <t>358</t>
    <phoneticPr fontId="5"/>
  </si>
  <si>
    <t>351</t>
    <phoneticPr fontId="5"/>
  </si>
  <si>
    <t>343</t>
    <phoneticPr fontId="5"/>
  </si>
  <si>
    <t>322</t>
    <phoneticPr fontId="5"/>
  </si>
  <si>
    <t>文部科学省</t>
    <phoneticPr fontId="5"/>
  </si>
  <si>
    <t>11　スポーツの振興</t>
    <phoneticPr fontId="5"/>
  </si>
  <si>
    <t>2019年ラグビーワールドカップ普及啓発事業</t>
    <phoneticPr fontId="5"/>
  </si>
  <si>
    <t>スポーツ庁</t>
    <phoneticPr fontId="5"/>
  </si>
  <si>
    <t>国際課</t>
    <phoneticPr fontId="5"/>
  </si>
  <si>
    <t>-</t>
    <phoneticPr fontId="5"/>
  </si>
  <si>
    <t>-</t>
    <phoneticPr fontId="5"/>
  </si>
  <si>
    <t>-</t>
    <phoneticPr fontId="5"/>
  </si>
  <si>
    <t>-</t>
    <phoneticPr fontId="5"/>
  </si>
  <si>
    <t>-</t>
    <phoneticPr fontId="5"/>
  </si>
  <si>
    <t>-</t>
    <phoneticPr fontId="5"/>
  </si>
  <si>
    <t>国際交流プログラムによる受入</t>
    <rPh sb="12" eb="14">
      <t>ウケイレ</t>
    </rPh>
    <phoneticPr fontId="5"/>
  </si>
  <si>
    <t>-</t>
    <phoneticPr fontId="5"/>
  </si>
  <si>
    <t>-</t>
    <phoneticPr fontId="5"/>
  </si>
  <si>
    <t>中学生・ラグビースクール・ジュニアクラブのラグビー競技チーム登録者数</t>
    <phoneticPr fontId="5"/>
  </si>
  <si>
    <t>4,133,000
／50回</t>
    <rPh sb="13" eb="14">
      <t>カイ</t>
    </rPh>
    <phoneticPr fontId="5"/>
  </si>
  <si>
    <t>‐</t>
  </si>
  <si>
    <t>無</t>
  </si>
  <si>
    <t>・本事業は、ラグビーワールドカップ2019日本大会の成功を目的に、ラグビー競技の普及啓発に係る事業を展開するものであり、小・中学校におけるタグラグビーの実施割合増加等に向けて、事業の効率性をさらに高めつつ、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・活動実績に係る点検方法については、委託先団体から提出される委託事業完了報告書や委託先団体からのヒアリング等により、事業の実施内容や目標の達成度合いについて確認している。</t>
    <rPh sb="204" eb="206">
      <t>ケンサ</t>
    </rPh>
    <rPh sb="207" eb="208">
      <t>オコナ</t>
    </rPh>
    <phoneticPr fontId="5"/>
  </si>
  <si>
    <t>・ラグビーワールドカップが開催される2019年を視野に、限られた予算の範囲内でいかに継続してラグビー競技の普及啓発を行うかという課題に対して、事業計画作成の段階から活動目標、効率性及び優先度を精査し、適正な目標設定と、それを達成するための戦略的な計画がなされているか確認する。</t>
    <phoneticPr fontId="5"/>
  </si>
  <si>
    <t>旅費</t>
    <rPh sb="0" eb="2">
      <t>リョヒ</t>
    </rPh>
    <phoneticPr fontId="5"/>
  </si>
  <si>
    <t>国内研修開催地への渡航費及び宿泊費等</t>
    <rPh sb="0" eb="2">
      <t>コクナイ</t>
    </rPh>
    <rPh sb="2" eb="4">
      <t>ケンシュウ</t>
    </rPh>
    <rPh sb="4" eb="7">
      <t>カイサイチ</t>
    </rPh>
    <phoneticPr fontId="5"/>
  </si>
  <si>
    <t>再委託費</t>
    <rPh sb="0" eb="4">
      <t>サイイタクヒ</t>
    </rPh>
    <phoneticPr fontId="5"/>
  </si>
  <si>
    <t>委託先：（一社）ラグビーパークジャパン</t>
    <rPh sb="5" eb="7">
      <t>イッシャ</t>
    </rPh>
    <phoneticPr fontId="5"/>
  </si>
  <si>
    <t>雑役務費</t>
    <rPh sb="0" eb="1">
      <t>ザツ</t>
    </rPh>
    <rPh sb="1" eb="4">
      <t>エキムヒ</t>
    </rPh>
    <phoneticPr fontId="5"/>
  </si>
  <si>
    <t>諸謝金、借損料、印刷製本費、消耗品費等</t>
    <rPh sb="0" eb="3">
      <t>ショシャキン</t>
    </rPh>
    <rPh sb="4" eb="7">
      <t>シャクソンリョウ</t>
    </rPh>
    <rPh sb="8" eb="10">
      <t>インサツ</t>
    </rPh>
    <rPh sb="10" eb="12">
      <t>セイホン</t>
    </rPh>
    <rPh sb="12" eb="13">
      <t>ヒ</t>
    </rPh>
    <rPh sb="14" eb="17">
      <t>ショウモウヒン</t>
    </rPh>
    <rPh sb="17" eb="18">
      <t>ヒ</t>
    </rPh>
    <rPh sb="18" eb="19">
      <t>トウ</t>
    </rPh>
    <phoneticPr fontId="5"/>
  </si>
  <si>
    <t>Ｂ.一般社団法人ラグビーパークジャパン</t>
    <phoneticPr fontId="5"/>
  </si>
  <si>
    <t>諸謝金</t>
    <rPh sb="0" eb="1">
      <t>ショ</t>
    </rPh>
    <rPh sb="1" eb="3">
      <t>シャキン</t>
    </rPh>
    <phoneticPr fontId="5"/>
  </si>
  <si>
    <t>講師謝金等</t>
    <rPh sb="0" eb="2">
      <t>コウシ</t>
    </rPh>
    <rPh sb="2" eb="4">
      <t>シャキン</t>
    </rPh>
    <rPh sb="4" eb="5">
      <t>トウ</t>
    </rPh>
    <phoneticPr fontId="5"/>
  </si>
  <si>
    <t>タグラグビー等を通じた小・中学校へのラグビー競技の普及啓発等</t>
    <phoneticPr fontId="5"/>
  </si>
  <si>
    <t>平成２８年度の公募要領において、事業の特性上、本事業の実施期間は平成２８年度から平成３０年度の３会計年度としている</t>
    <rPh sb="16" eb="18">
      <t>ジギョウ</t>
    </rPh>
    <rPh sb="19" eb="21">
      <t>トクセイ</t>
    </rPh>
    <rPh sb="21" eb="22">
      <t>ジョウ</t>
    </rPh>
    <rPh sb="23" eb="24">
      <t>ホン</t>
    </rPh>
    <rPh sb="24" eb="26">
      <t>ジギョウ</t>
    </rPh>
    <phoneticPr fontId="5"/>
  </si>
  <si>
    <t>放課後ラグビー教室の開催（学外クラブ）に関わる業務</t>
  </si>
  <si>
    <t>随意契約
（その他）</t>
  </si>
  <si>
    <t>通信運搬費</t>
    <rPh sb="0" eb="2">
      <t>ツウシン</t>
    </rPh>
    <rPh sb="2" eb="4">
      <t>ウンパン</t>
    </rPh>
    <rPh sb="4" eb="5">
      <t>ヒ</t>
    </rPh>
    <phoneticPr fontId="5"/>
  </si>
  <si>
    <t>タグラグビー実施状況調査（送付）等</t>
    <rPh sb="6" eb="8">
      <t>ジッシ</t>
    </rPh>
    <rPh sb="8" eb="10">
      <t>ジョウキョウ</t>
    </rPh>
    <rPh sb="10" eb="12">
      <t>チョウサ</t>
    </rPh>
    <rPh sb="13" eb="15">
      <t>ソウフ</t>
    </rPh>
    <rPh sb="16" eb="17">
      <t>ナド</t>
    </rPh>
    <phoneticPr fontId="5"/>
  </si>
  <si>
    <t>タグラグビー実施状況調査（封入・データ入力）等</t>
    <rPh sb="6" eb="8">
      <t>ジッシ</t>
    </rPh>
    <rPh sb="8" eb="10">
      <t>ジョウキョウ</t>
    </rPh>
    <rPh sb="10" eb="12">
      <t>チョウサ</t>
    </rPh>
    <rPh sb="13" eb="15">
      <t>フウニュウ</t>
    </rPh>
    <rPh sb="19" eb="21">
      <t>ニュウリョク</t>
    </rPh>
    <rPh sb="22" eb="23">
      <t>ナド</t>
    </rPh>
    <phoneticPr fontId="5"/>
  </si>
  <si>
    <t>10,169,428
/134回</t>
    <phoneticPr fontId="5"/>
  </si>
  <si>
    <t>A.公益財団法人日本ラグビーフットボール協会</t>
    <rPh sb="2" eb="4">
      <t>コウエキ</t>
    </rPh>
    <rPh sb="4" eb="6">
      <t>ザイダン</t>
    </rPh>
    <rPh sb="6" eb="8">
      <t>ホウジン</t>
    </rPh>
    <phoneticPr fontId="5"/>
  </si>
  <si>
    <t>公益財団法人日本ラグビーフットボール協会</t>
    <rPh sb="0" eb="4">
      <t>コウエキザイダン</t>
    </rPh>
    <rPh sb="4" eb="6">
      <t>ホウジン</t>
    </rPh>
    <phoneticPr fontId="5"/>
  </si>
  <si>
    <t>一般社団法人ラグビーパークジャパン</t>
    <rPh sb="0" eb="2">
      <t>イッパン</t>
    </rPh>
    <rPh sb="2" eb="4">
      <t>シャダン</t>
    </rPh>
    <rPh sb="4" eb="6">
      <t>ホウジン</t>
    </rPh>
    <phoneticPr fontId="7"/>
  </si>
  <si>
    <t>11-2 スポーツを通じた活力があり｢絆｣の強い社会の実現</t>
    <phoneticPr fontId="5"/>
  </si>
  <si>
    <t>-</t>
    <phoneticPr fontId="5"/>
  </si>
  <si>
    <t>１．事業評価の観点：この事業は、2019年ラグビーワールドカップ日本大会開催の成功に向けて、ラグビーの促進等普及啓発することを目的とするものであり、事業評価に当たっては事業成果の観点から検証を行った。
２．所見：この事業は、2019年ラグビーワールドカップの成功に向けて、関係省庁・地方公共団体・スポーツ界等の連携を図ることが重要であることから、国の事業としての必要性は認められる。しかしながら、直近の中学生・ラグビースクール・ジュニアクラブのラグビー競技チームの登録者数の達成度が目標値を継続的に下回っていることから、2019年のラグビーワールドカップ開催までの目標達成に向け、進捗状況を適切に把握し成果目標を検証するなど、引き続き工夫・改善が必要である。また同様に、小・中学校におけるタグラグビーの実施割合増加等に向けた取組についても、より効率的に普及啓発等図られるよう一層の工夫が必要である。</t>
    <phoneticPr fontId="5"/>
  </si>
  <si>
    <t>本事業の成果をより適切に測定するため、中学校の体育授業でのタグラグビー実施率など成果指標の在り方を検証する。また本事業を実施した自治体とそれ以外との比較等を通じて、的確な成果・課題の検討を進める。2019年ラグビーワールドカップ日本大会開催の成功に向けて、多様なアプローチを考慮し、より効果的且つ効率的に事業目的が達成されるよう今後一層の検討に努める。
なお、本事業は、大会が2019年度に終了すること並びに、本年度の普及啓発の効果測定は費用をかけずに実施することととしたため、2020年度概算要求を行わずに終了することとした。（▲24百万円）</t>
    <phoneticPr fontId="5"/>
  </si>
  <si>
    <t>告知HP製作費、事務局業務費等</t>
    <rPh sb="0" eb="2">
      <t>コクチ</t>
    </rPh>
    <rPh sb="4" eb="7">
      <t>セイサクヒ</t>
    </rPh>
    <rPh sb="11" eb="13">
      <t>ギョウム</t>
    </rPh>
    <rPh sb="14" eb="15">
      <t>トウ</t>
    </rPh>
    <phoneticPr fontId="5"/>
  </si>
  <si>
    <t>-</t>
    <phoneticPr fontId="5"/>
  </si>
  <si>
    <t>外部有識者による点検対象外</t>
    <phoneticPr fontId="5"/>
  </si>
  <si>
    <t>大会が2019年度に終了すること並びに、本年度の普及啓発の効果測定は費用をかけずに実施することとしたことによる減
※金額は単位未満四捨五入して記載していることから、合計が一致しない場合がある</t>
    <rPh sb="0" eb="2">
      <t>タイカイ</t>
    </rPh>
    <rPh sb="7" eb="9">
      <t>ネンド</t>
    </rPh>
    <rPh sb="10" eb="12">
      <t>シュウリョウ</t>
    </rPh>
    <rPh sb="16" eb="17">
      <t>ナラ</t>
    </rPh>
    <rPh sb="20" eb="23">
      <t>ホンネンド</t>
    </rPh>
    <rPh sb="24" eb="26">
      <t>フキュウ</t>
    </rPh>
    <rPh sb="26" eb="28">
      <t>ケイハツ</t>
    </rPh>
    <rPh sb="29" eb="31">
      <t>コウカ</t>
    </rPh>
    <rPh sb="31" eb="33">
      <t>ソクテイ</t>
    </rPh>
    <rPh sb="34" eb="36">
      <t>ヒヨウ</t>
    </rPh>
    <rPh sb="41" eb="43">
      <t>ジッシ</t>
    </rPh>
    <rPh sb="55" eb="5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</si>
</sst>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2"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192022</xdr:colOff>
      <xdr:row>741</xdr:row>
      <xdr:rowOff>0</xdr:rowOff>
    </xdr:from>
    <xdr:to>
      <xdr:col>31</xdr:col>
      <xdr:colOff>26149</xdr:colOff>
      <xdr:row>742</xdr:row>
      <xdr:rowOff>230261</xdr:rowOff>
    </xdr:to>
    <xdr:sp macro="" textlink="">
      <xdr:nvSpPr>
        <xdr:cNvPr id="3" name="Rectangle 1">
          <a:extLst>
            <a:ext uri="{FF2B5EF4-FFF2-40B4-BE49-F238E27FC236}">
              <a16:creationId xmlns:a16="http://schemas.microsoft.com/office/drawing/2014/main" id="{B840FFAC-916B-40A9-B069-34DB5C6DAB7B}"/>
            </a:ext>
          </a:extLst>
        </xdr:cNvPr>
        <xdr:cNvSpPr>
          <a:spLocks noChangeArrowheads="1"/>
        </xdr:cNvSpPr>
      </xdr:nvSpPr>
      <xdr:spPr bwMode="auto">
        <a:xfrm>
          <a:off x="4886486" y="62007750"/>
          <a:ext cx="1466984" cy="5840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161174</xdr:colOff>
      <xdr:row>742</xdr:row>
      <xdr:rowOff>303693</xdr:rowOff>
    </xdr:from>
    <xdr:to>
      <xdr:col>36</xdr:col>
      <xdr:colOff>172085</xdr:colOff>
      <xdr:row>745</xdr:row>
      <xdr:rowOff>287842</xdr:rowOff>
    </xdr:to>
    <xdr:sp macro="" textlink="">
      <xdr:nvSpPr>
        <xdr:cNvPr id="4" name="AutoShape 2">
          <a:extLst>
            <a:ext uri="{FF2B5EF4-FFF2-40B4-BE49-F238E27FC236}">
              <a16:creationId xmlns:a16="http://schemas.microsoft.com/office/drawing/2014/main" id="{D3984298-B51F-4500-AA1C-9817A3BA1D0E}"/>
            </a:ext>
          </a:extLst>
        </xdr:cNvPr>
        <xdr:cNvSpPr>
          <a:spLocks noChangeArrowheads="1"/>
        </xdr:cNvSpPr>
      </xdr:nvSpPr>
      <xdr:spPr bwMode="auto">
        <a:xfrm>
          <a:off x="4039210" y="62665229"/>
          <a:ext cx="3480732" cy="10455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ラグビーワールドカップ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大会の成功に向けて、「タグラグビー」や「学外クラブ」などを活用して、障害者を含む全国の小・中学生年代をはじめ、幅広い層へラグビー競技を普及・啓発するとともに、ラグビーを通じた国際交流を促進する。</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176094</xdr:colOff>
      <xdr:row>745</xdr:row>
      <xdr:rowOff>192097</xdr:rowOff>
    </xdr:from>
    <xdr:to>
      <xdr:col>27</xdr:col>
      <xdr:colOff>176094</xdr:colOff>
      <xdr:row>746</xdr:row>
      <xdr:rowOff>129551</xdr:rowOff>
    </xdr:to>
    <xdr:sp macro="" textlink="">
      <xdr:nvSpPr>
        <xdr:cNvPr id="5" name="Line 3">
          <a:extLst>
            <a:ext uri="{FF2B5EF4-FFF2-40B4-BE49-F238E27FC236}">
              <a16:creationId xmlns:a16="http://schemas.microsoft.com/office/drawing/2014/main" id="{28AB9950-A43A-4596-B750-47EDC301850F}"/>
            </a:ext>
          </a:extLst>
        </xdr:cNvPr>
        <xdr:cNvSpPr>
          <a:spLocks noChangeShapeType="1"/>
        </xdr:cNvSpPr>
      </xdr:nvSpPr>
      <xdr:spPr bwMode="auto">
        <a:xfrm flipH="1">
          <a:off x="5686987" y="63614990"/>
          <a:ext cx="0" cy="291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180080</xdr:colOff>
      <xdr:row>747</xdr:row>
      <xdr:rowOff>123259</xdr:rowOff>
    </xdr:from>
    <xdr:to>
      <xdr:col>34</xdr:col>
      <xdr:colOff>77640</xdr:colOff>
      <xdr:row>749</xdr:row>
      <xdr:rowOff>186358</xdr:rowOff>
    </xdr:to>
    <xdr:sp macro="" textlink="">
      <xdr:nvSpPr>
        <xdr:cNvPr id="6" name="Rectangle 4">
          <a:extLst>
            <a:ext uri="{FF2B5EF4-FFF2-40B4-BE49-F238E27FC236}">
              <a16:creationId xmlns:a16="http://schemas.microsoft.com/office/drawing/2014/main" id="{9EA53CB9-2963-427D-A728-C15364721CE7}"/>
            </a:ext>
          </a:extLst>
        </xdr:cNvPr>
        <xdr:cNvSpPr>
          <a:spLocks noChangeArrowheads="1"/>
        </xdr:cNvSpPr>
      </xdr:nvSpPr>
      <xdr:spPr bwMode="auto">
        <a:xfrm>
          <a:off x="4262223" y="64253723"/>
          <a:ext cx="2755060" cy="7706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財）日本ラグビーフットボール協会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18</xdr:col>
      <xdr:colOff>81677</xdr:colOff>
      <xdr:row>746</xdr:row>
      <xdr:rowOff>181593</xdr:rowOff>
    </xdr:from>
    <xdr:to>
      <xdr:col>28</xdr:col>
      <xdr:colOff>149997</xdr:colOff>
      <xdr:row>747</xdr:row>
      <xdr:rowOff>102849</xdr:rowOff>
    </xdr:to>
    <xdr:sp macro="" textlink="">
      <xdr:nvSpPr>
        <xdr:cNvPr id="7" name="Rectangle 5">
          <a:extLst>
            <a:ext uri="{FF2B5EF4-FFF2-40B4-BE49-F238E27FC236}">
              <a16:creationId xmlns:a16="http://schemas.microsoft.com/office/drawing/2014/main" id="{48C2DAC3-67BC-4692-9137-3BF33A6D0F62}"/>
            </a:ext>
          </a:extLst>
        </xdr:cNvPr>
        <xdr:cNvSpPr>
          <a:spLocks noChangeArrowheads="1"/>
        </xdr:cNvSpPr>
      </xdr:nvSpPr>
      <xdr:spPr bwMode="auto">
        <a:xfrm>
          <a:off x="3755606" y="63958272"/>
          <a:ext cx="2109391" cy="275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30850</xdr:colOff>
      <xdr:row>749</xdr:row>
      <xdr:rowOff>328993</xdr:rowOff>
    </xdr:from>
    <xdr:to>
      <xdr:col>38</xdr:col>
      <xdr:colOff>127144</xdr:colOff>
      <xdr:row>754</xdr:row>
      <xdr:rowOff>9397</xdr:rowOff>
    </xdr:to>
    <xdr:sp macro="" textlink="">
      <xdr:nvSpPr>
        <xdr:cNvPr id="8" name="AutoShape 6">
          <a:extLst>
            <a:ext uri="{FF2B5EF4-FFF2-40B4-BE49-F238E27FC236}">
              <a16:creationId xmlns:a16="http://schemas.microsoft.com/office/drawing/2014/main" id="{90DDAE0C-2761-4288-80BE-DC872BB27EE8}"/>
            </a:ext>
          </a:extLst>
        </xdr:cNvPr>
        <xdr:cNvSpPr>
          <a:spLocks noChangeArrowheads="1"/>
        </xdr:cNvSpPr>
      </xdr:nvSpPr>
      <xdr:spPr bwMode="auto">
        <a:xfrm>
          <a:off x="3704779" y="65167029"/>
          <a:ext cx="4178436" cy="14493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．「タグラグビー」を活用して、障害者を含む全国の小学生年代を対象にラグビーの普及・拡大を図る。</a:t>
          </a: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．平日の放課後もラグビーが出来る環境（学外クラブ）を整備し、中学生等の競技者の拡大を図る。</a:t>
          </a: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．国際感覚の養成、英語能力の向上を目指し、ラグビー先進国との国際交流プログラムを実施する。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756</xdr:row>
      <xdr:rowOff>238602</xdr:rowOff>
    </xdr:from>
    <xdr:to>
      <xdr:col>26</xdr:col>
      <xdr:colOff>150539</xdr:colOff>
      <xdr:row>756</xdr:row>
      <xdr:rowOff>494751</xdr:rowOff>
    </xdr:to>
    <xdr:sp macro="" textlink="">
      <xdr:nvSpPr>
        <xdr:cNvPr id="9" name="Rectangle 5">
          <a:extLst>
            <a:ext uri="{FF2B5EF4-FFF2-40B4-BE49-F238E27FC236}">
              <a16:creationId xmlns:a16="http://schemas.microsoft.com/office/drawing/2014/main" id="{4C5407FE-287A-46C2-A241-A35E6FB7AB39}"/>
            </a:ext>
          </a:extLst>
        </xdr:cNvPr>
        <xdr:cNvSpPr>
          <a:spLocks noChangeArrowheads="1"/>
        </xdr:cNvSpPr>
      </xdr:nvSpPr>
      <xdr:spPr bwMode="auto">
        <a:xfrm>
          <a:off x="3673929" y="67553138"/>
          <a:ext cx="1783396" cy="256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66995</xdr:colOff>
      <xdr:row>756</xdr:row>
      <xdr:rowOff>526267</xdr:rowOff>
    </xdr:from>
    <xdr:to>
      <xdr:col>33</xdr:col>
      <xdr:colOff>27403</xdr:colOff>
      <xdr:row>758</xdr:row>
      <xdr:rowOff>382831</xdr:rowOff>
    </xdr:to>
    <xdr:sp macro="" textlink="">
      <xdr:nvSpPr>
        <xdr:cNvPr id="10" name="Rectangle 4">
          <a:extLst>
            <a:ext uri="{FF2B5EF4-FFF2-40B4-BE49-F238E27FC236}">
              <a16:creationId xmlns:a16="http://schemas.microsoft.com/office/drawing/2014/main" id="{6C986133-6635-4C0A-B33B-F7D83B0CD02C}"/>
            </a:ext>
          </a:extLst>
        </xdr:cNvPr>
        <xdr:cNvSpPr>
          <a:spLocks noChangeArrowheads="1"/>
        </xdr:cNvSpPr>
      </xdr:nvSpPr>
      <xdr:spPr bwMode="auto">
        <a:xfrm>
          <a:off x="4557352" y="67840803"/>
          <a:ext cx="2205587" cy="11900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（一社）ラグビーパークジャパン</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147255</xdr:colOff>
      <xdr:row>758</xdr:row>
      <xdr:rowOff>578814</xdr:rowOff>
    </xdr:from>
    <xdr:to>
      <xdr:col>34</xdr:col>
      <xdr:colOff>62518</xdr:colOff>
      <xdr:row>761</xdr:row>
      <xdr:rowOff>321606</xdr:rowOff>
    </xdr:to>
    <xdr:sp macro="" textlink="">
      <xdr:nvSpPr>
        <xdr:cNvPr id="11" name="AutoShape 6">
          <a:extLst>
            <a:ext uri="{FF2B5EF4-FFF2-40B4-BE49-F238E27FC236}">
              <a16:creationId xmlns:a16="http://schemas.microsoft.com/office/drawing/2014/main" id="{52BBFBB5-6461-4CC8-B47F-7E86C386AE12}"/>
            </a:ext>
          </a:extLst>
        </xdr:cNvPr>
        <xdr:cNvSpPr>
          <a:spLocks noChangeArrowheads="1"/>
        </xdr:cNvSpPr>
      </xdr:nvSpPr>
      <xdr:spPr bwMode="auto">
        <a:xfrm>
          <a:off x="4229398" y="69226850"/>
          <a:ext cx="2772763" cy="1008256"/>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平日の放課後に小・中学生がラグビーを行えるラグビー教室（学外クラブ）を開催する、放課後ラグビープログラムモデル事業の運営を実施。</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154321</xdr:colOff>
      <xdr:row>754</xdr:row>
      <xdr:rowOff>228757</xdr:rowOff>
    </xdr:from>
    <xdr:to>
      <xdr:col>27</xdr:col>
      <xdr:colOff>154321</xdr:colOff>
      <xdr:row>755</xdr:row>
      <xdr:rowOff>284547</xdr:rowOff>
    </xdr:to>
    <xdr:sp macro="" textlink="">
      <xdr:nvSpPr>
        <xdr:cNvPr id="12" name="Line 3">
          <a:extLst>
            <a:ext uri="{FF2B5EF4-FFF2-40B4-BE49-F238E27FC236}">
              <a16:creationId xmlns:a16="http://schemas.microsoft.com/office/drawing/2014/main" id="{B5A700B1-1E0F-4CCF-B2A7-1E5DFE753C28}"/>
            </a:ext>
          </a:extLst>
        </xdr:cNvPr>
        <xdr:cNvSpPr>
          <a:spLocks noChangeShapeType="1"/>
        </xdr:cNvSpPr>
      </xdr:nvSpPr>
      <xdr:spPr bwMode="auto">
        <a:xfrm flipH="1">
          <a:off x="5665214" y="66835721"/>
          <a:ext cx="0" cy="4095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311</v>
      </c>
      <c r="AT2" s="951"/>
      <c r="AU2" s="951"/>
      <c r="AV2" s="52" t="str">
        <f>IF(AW2="", "", "-")</f>
        <v/>
      </c>
      <c r="AW2" s="920"/>
      <c r="AX2" s="920"/>
    </row>
    <row r="3" spans="1:50" ht="21" customHeight="1" thickBot="1" x14ac:dyDescent="0.2">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574</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633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575</v>
      </c>
      <c r="H5" s="849"/>
      <c r="I5" s="849"/>
      <c r="J5" s="849"/>
      <c r="K5" s="849"/>
      <c r="L5" s="849"/>
      <c r="M5" s="850" t="s">
        <v>66</v>
      </c>
      <c r="N5" s="851"/>
      <c r="O5" s="851"/>
      <c r="P5" s="851"/>
      <c r="Q5" s="851"/>
      <c r="R5" s="852"/>
      <c r="S5" s="853" t="s">
        <v>131</v>
      </c>
      <c r="T5" s="849"/>
      <c r="U5" s="849"/>
      <c r="V5" s="849"/>
      <c r="W5" s="849"/>
      <c r="X5" s="854"/>
      <c r="Y5" s="704" t="s">
        <v>3</v>
      </c>
      <c r="Z5" s="543"/>
      <c r="AA5" s="543"/>
      <c r="AB5" s="543"/>
      <c r="AC5" s="543"/>
      <c r="AD5" s="544"/>
      <c r="AE5" s="705" t="s">
        <v>635</v>
      </c>
      <c r="AF5" s="705"/>
      <c r="AG5" s="705"/>
      <c r="AH5" s="705"/>
      <c r="AI5" s="705"/>
      <c r="AJ5" s="705"/>
      <c r="AK5" s="705"/>
      <c r="AL5" s="705"/>
      <c r="AM5" s="705"/>
      <c r="AN5" s="705"/>
      <c r="AO5" s="705"/>
      <c r="AP5" s="706"/>
      <c r="AQ5" s="707" t="s">
        <v>576</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572</v>
      </c>
      <c r="H7" s="498"/>
      <c r="I7" s="498"/>
      <c r="J7" s="498"/>
      <c r="K7" s="498"/>
      <c r="L7" s="498"/>
      <c r="M7" s="498"/>
      <c r="N7" s="498"/>
      <c r="O7" s="498"/>
      <c r="P7" s="498"/>
      <c r="Q7" s="498"/>
      <c r="R7" s="498"/>
      <c r="S7" s="498"/>
      <c r="T7" s="498"/>
      <c r="U7" s="498"/>
      <c r="V7" s="498"/>
      <c r="W7" s="498"/>
      <c r="X7" s="499"/>
      <c r="Y7" s="931" t="s">
        <v>511</v>
      </c>
      <c r="Z7" s="442"/>
      <c r="AA7" s="442"/>
      <c r="AB7" s="442"/>
      <c r="AC7" s="442"/>
      <c r="AD7" s="932"/>
      <c r="AE7" s="921" t="s">
        <v>577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378</v>
      </c>
      <c r="B8" s="495"/>
      <c r="C8" s="495"/>
      <c r="D8" s="495"/>
      <c r="E8" s="495"/>
      <c r="F8" s="496"/>
      <c r="G8" s="952" t="str">
        <f>入力規則等!A28</f>
        <v>-</v>
      </c>
      <c r="H8" s="726"/>
      <c r="I8" s="726"/>
      <c r="J8" s="726"/>
      <c r="K8" s="726"/>
      <c r="L8" s="726"/>
      <c r="M8" s="726"/>
      <c r="N8" s="726"/>
      <c r="O8" s="726"/>
      <c r="P8" s="726"/>
      <c r="Q8" s="726"/>
      <c r="R8" s="726"/>
      <c r="S8" s="726"/>
      <c r="T8" s="726"/>
      <c r="U8" s="726"/>
      <c r="V8" s="726"/>
      <c r="W8" s="726"/>
      <c r="X8" s="953"/>
      <c r="Y8" s="855" t="s">
        <v>379</v>
      </c>
      <c r="Z8" s="856"/>
      <c r="AA8" s="856"/>
      <c r="AB8" s="856"/>
      <c r="AC8" s="856"/>
      <c r="AD8" s="857"/>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0" t="s">
        <v>579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4" t="s">
        <v>24</v>
      </c>
      <c r="B12" s="955"/>
      <c r="C12" s="955"/>
      <c r="D12" s="955"/>
      <c r="E12" s="955"/>
      <c r="F12" s="956"/>
      <c r="G12" s="766"/>
      <c r="H12" s="767"/>
      <c r="I12" s="767"/>
      <c r="J12" s="767"/>
      <c r="K12" s="767"/>
      <c r="L12" s="767"/>
      <c r="M12" s="767"/>
      <c r="N12" s="767"/>
      <c r="O12" s="767"/>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8"/>
    </row>
    <row r="13" spans="1:50" ht="21" customHeight="1" x14ac:dyDescent="0.15">
      <c r="A13" s="615"/>
      <c r="B13" s="616"/>
      <c r="C13" s="616"/>
      <c r="D13" s="616"/>
      <c r="E13" s="616"/>
      <c r="F13" s="617"/>
      <c r="G13" s="729" t="s">
        <v>6</v>
      </c>
      <c r="H13" s="730"/>
      <c r="I13" s="770" t="s">
        <v>7</v>
      </c>
      <c r="J13" s="771"/>
      <c r="K13" s="771"/>
      <c r="L13" s="771"/>
      <c r="M13" s="771"/>
      <c r="N13" s="771"/>
      <c r="O13" s="772"/>
      <c r="P13" s="663">
        <v>30.2</v>
      </c>
      <c r="Q13" s="664"/>
      <c r="R13" s="664"/>
      <c r="S13" s="664"/>
      <c r="T13" s="664"/>
      <c r="U13" s="664"/>
      <c r="V13" s="665"/>
      <c r="W13" s="663">
        <v>28.3</v>
      </c>
      <c r="X13" s="664"/>
      <c r="Y13" s="664"/>
      <c r="Z13" s="664"/>
      <c r="AA13" s="664"/>
      <c r="AB13" s="664"/>
      <c r="AC13" s="665"/>
      <c r="AD13" s="663">
        <v>28.1</v>
      </c>
      <c r="AE13" s="664"/>
      <c r="AF13" s="664"/>
      <c r="AG13" s="664"/>
      <c r="AH13" s="664"/>
      <c r="AI13" s="664"/>
      <c r="AJ13" s="665"/>
      <c r="AK13" s="663">
        <v>24</v>
      </c>
      <c r="AL13" s="664"/>
      <c r="AM13" s="664"/>
      <c r="AN13" s="664"/>
      <c r="AO13" s="664"/>
      <c r="AP13" s="664"/>
      <c r="AQ13" s="665"/>
      <c r="AR13" s="928"/>
      <c r="AS13" s="928"/>
      <c r="AT13" s="928"/>
      <c r="AU13" s="929"/>
      <c r="AV13" s="929"/>
      <c r="AW13" s="929"/>
      <c r="AX13" s="930"/>
    </row>
    <row r="14" spans="1:50" ht="21" customHeight="1" x14ac:dyDescent="0.15">
      <c r="A14" s="615"/>
      <c r="B14" s="616"/>
      <c r="C14" s="616"/>
      <c r="D14" s="616"/>
      <c r="E14" s="616"/>
      <c r="F14" s="617"/>
      <c r="G14" s="731"/>
      <c r="H14" s="732"/>
      <c r="I14" s="717" t="s">
        <v>8</v>
      </c>
      <c r="J14" s="768"/>
      <c r="K14" s="768"/>
      <c r="L14" s="768"/>
      <c r="M14" s="768"/>
      <c r="N14" s="768"/>
      <c r="O14" s="769"/>
      <c r="P14" s="663" t="s">
        <v>580</v>
      </c>
      <c r="Q14" s="664"/>
      <c r="R14" s="664"/>
      <c r="S14" s="664"/>
      <c r="T14" s="664"/>
      <c r="U14" s="664"/>
      <c r="V14" s="665"/>
      <c r="W14" s="663" t="s">
        <v>580</v>
      </c>
      <c r="X14" s="664"/>
      <c r="Y14" s="664"/>
      <c r="Z14" s="664"/>
      <c r="AA14" s="664"/>
      <c r="AB14" s="664"/>
      <c r="AC14" s="665"/>
      <c r="AD14" s="663" t="s">
        <v>566</v>
      </c>
      <c r="AE14" s="664"/>
      <c r="AF14" s="664"/>
      <c r="AG14" s="664"/>
      <c r="AH14" s="664"/>
      <c r="AI14" s="664"/>
      <c r="AJ14" s="665"/>
      <c r="AK14" s="663" t="s">
        <v>638</v>
      </c>
      <c r="AL14" s="664"/>
      <c r="AM14" s="664"/>
      <c r="AN14" s="664"/>
      <c r="AO14" s="664"/>
      <c r="AP14" s="664"/>
      <c r="AQ14" s="665"/>
      <c r="AR14" s="794"/>
      <c r="AS14" s="794"/>
      <c r="AT14" s="794"/>
      <c r="AU14" s="794"/>
      <c r="AV14" s="794"/>
      <c r="AW14" s="794"/>
      <c r="AX14" s="795"/>
    </row>
    <row r="15" spans="1:50" ht="21" customHeight="1" x14ac:dyDescent="0.15">
      <c r="A15" s="615"/>
      <c r="B15" s="616"/>
      <c r="C15" s="616"/>
      <c r="D15" s="616"/>
      <c r="E15" s="616"/>
      <c r="F15" s="617"/>
      <c r="G15" s="731"/>
      <c r="H15" s="732"/>
      <c r="I15" s="717" t="s">
        <v>51</v>
      </c>
      <c r="J15" s="718"/>
      <c r="K15" s="718"/>
      <c r="L15" s="718"/>
      <c r="M15" s="718"/>
      <c r="N15" s="718"/>
      <c r="O15" s="719"/>
      <c r="P15" s="663" t="s">
        <v>572</v>
      </c>
      <c r="Q15" s="664"/>
      <c r="R15" s="664"/>
      <c r="S15" s="664"/>
      <c r="T15" s="664"/>
      <c r="U15" s="664"/>
      <c r="V15" s="665"/>
      <c r="W15" s="663" t="s">
        <v>581</v>
      </c>
      <c r="X15" s="664"/>
      <c r="Y15" s="664"/>
      <c r="Z15" s="664"/>
      <c r="AA15" s="664"/>
      <c r="AB15" s="664"/>
      <c r="AC15" s="665"/>
      <c r="AD15" s="663" t="s">
        <v>582</v>
      </c>
      <c r="AE15" s="664"/>
      <c r="AF15" s="664"/>
      <c r="AG15" s="664"/>
      <c r="AH15" s="664"/>
      <c r="AI15" s="664"/>
      <c r="AJ15" s="665"/>
      <c r="AK15" s="663" t="s">
        <v>639</v>
      </c>
      <c r="AL15" s="664"/>
      <c r="AM15" s="664"/>
      <c r="AN15" s="664"/>
      <c r="AO15" s="664"/>
      <c r="AP15" s="664"/>
      <c r="AQ15" s="665"/>
      <c r="AR15" s="663"/>
      <c r="AS15" s="664"/>
      <c r="AT15" s="664"/>
      <c r="AU15" s="664"/>
      <c r="AV15" s="664"/>
      <c r="AW15" s="664"/>
      <c r="AX15" s="811"/>
    </row>
    <row r="16" spans="1:50" ht="21" customHeight="1" x14ac:dyDescent="0.15">
      <c r="A16" s="615"/>
      <c r="B16" s="616"/>
      <c r="C16" s="616"/>
      <c r="D16" s="616"/>
      <c r="E16" s="616"/>
      <c r="F16" s="617"/>
      <c r="G16" s="731"/>
      <c r="H16" s="732"/>
      <c r="I16" s="717" t="s">
        <v>52</v>
      </c>
      <c r="J16" s="718"/>
      <c r="K16" s="718"/>
      <c r="L16" s="718"/>
      <c r="M16" s="718"/>
      <c r="N16" s="718"/>
      <c r="O16" s="719"/>
      <c r="P16" s="663" t="s">
        <v>572</v>
      </c>
      <c r="Q16" s="664"/>
      <c r="R16" s="664"/>
      <c r="S16" s="664"/>
      <c r="T16" s="664"/>
      <c r="U16" s="664"/>
      <c r="V16" s="665"/>
      <c r="W16" s="663" t="s">
        <v>572</v>
      </c>
      <c r="X16" s="664"/>
      <c r="Y16" s="664"/>
      <c r="Z16" s="664"/>
      <c r="AA16" s="664"/>
      <c r="AB16" s="664"/>
      <c r="AC16" s="665"/>
      <c r="AD16" s="663" t="s">
        <v>636</v>
      </c>
      <c r="AE16" s="664"/>
      <c r="AF16" s="664"/>
      <c r="AG16" s="664"/>
      <c r="AH16" s="664"/>
      <c r="AI16" s="664"/>
      <c r="AJ16" s="665"/>
      <c r="AK16" s="663" t="s">
        <v>640</v>
      </c>
      <c r="AL16" s="664"/>
      <c r="AM16" s="664"/>
      <c r="AN16" s="664"/>
      <c r="AO16" s="664"/>
      <c r="AP16" s="664"/>
      <c r="AQ16" s="665"/>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663" t="s">
        <v>582</v>
      </c>
      <c r="Q17" s="664"/>
      <c r="R17" s="664"/>
      <c r="S17" s="664"/>
      <c r="T17" s="664"/>
      <c r="U17" s="664"/>
      <c r="V17" s="665"/>
      <c r="W17" s="663" t="s">
        <v>572</v>
      </c>
      <c r="X17" s="664"/>
      <c r="Y17" s="664"/>
      <c r="Z17" s="664"/>
      <c r="AA17" s="664"/>
      <c r="AB17" s="664"/>
      <c r="AC17" s="665"/>
      <c r="AD17" s="663" t="s">
        <v>637</v>
      </c>
      <c r="AE17" s="664"/>
      <c r="AF17" s="664"/>
      <c r="AG17" s="664"/>
      <c r="AH17" s="664"/>
      <c r="AI17" s="664"/>
      <c r="AJ17" s="665"/>
      <c r="AK17" s="663" t="s">
        <v>641</v>
      </c>
      <c r="AL17" s="664"/>
      <c r="AM17" s="664"/>
      <c r="AN17" s="664"/>
      <c r="AO17" s="664"/>
      <c r="AP17" s="664"/>
      <c r="AQ17" s="665"/>
      <c r="AR17" s="926"/>
      <c r="AS17" s="926"/>
      <c r="AT17" s="926"/>
      <c r="AU17" s="926"/>
      <c r="AV17" s="926"/>
      <c r="AW17" s="926"/>
      <c r="AX17" s="927"/>
    </row>
    <row r="18" spans="1:50" ht="24.75" customHeight="1" x14ac:dyDescent="0.15">
      <c r="A18" s="615"/>
      <c r="B18" s="616"/>
      <c r="C18" s="616"/>
      <c r="D18" s="616"/>
      <c r="E18" s="616"/>
      <c r="F18" s="617"/>
      <c r="G18" s="733"/>
      <c r="H18" s="734"/>
      <c r="I18" s="722" t="s">
        <v>20</v>
      </c>
      <c r="J18" s="723"/>
      <c r="K18" s="723"/>
      <c r="L18" s="723"/>
      <c r="M18" s="723"/>
      <c r="N18" s="723"/>
      <c r="O18" s="724"/>
      <c r="P18" s="887">
        <f>SUM(P13:V17)</f>
        <v>30.2</v>
      </c>
      <c r="Q18" s="888"/>
      <c r="R18" s="888"/>
      <c r="S18" s="888"/>
      <c r="T18" s="888"/>
      <c r="U18" s="888"/>
      <c r="V18" s="889"/>
      <c r="W18" s="887">
        <f>SUM(W13:AC17)</f>
        <v>28.3</v>
      </c>
      <c r="X18" s="888"/>
      <c r="Y18" s="888"/>
      <c r="Z18" s="888"/>
      <c r="AA18" s="888"/>
      <c r="AB18" s="888"/>
      <c r="AC18" s="889"/>
      <c r="AD18" s="887">
        <f>SUM(AD13:AJ17)</f>
        <v>28.1</v>
      </c>
      <c r="AE18" s="888"/>
      <c r="AF18" s="888"/>
      <c r="AG18" s="888"/>
      <c r="AH18" s="888"/>
      <c r="AI18" s="888"/>
      <c r="AJ18" s="889"/>
      <c r="AK18" s="887">
        <f>SUM(AK13:AQ17)</f>
        <v>24</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63">
        <v>30.2</v>
      </c>
      <c r="Q19" s="664"/>
      <c r="R19" s="664"/>
      <c r="S19" s="664"/>
      <c r="T19" s="664"/>
      <c r="U19" s="664"/>
      <c r="V19" s="665"/>
      <c r="W19" s="663">
        <v>28.3</v>
      </c>
      <c r="X19" s="664"/>
      <c r="Y19" s="664"/>
      <c r="Z19" s="664"/>
      <c r="AA19" s="664"/>
      <c r="AB19" s="664"/>
      <c r="AC19" s="665"/>
      <c r="AD19" s="663">
        <v>28.1</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555</v>
      </c>
      <c r="B22" s="976"/>
      <c r="C22" s="976"/>
      <c r="D22" s="976"/>
      <c r="E22" s="976"/>
      <c r="F22" s="977"/>
      <c r="G22" s="962" t="s">
        <v>457</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583</v>
      </c>
      <c r="H23" s="964"/>
      <c r="I23" s="964"/>
      <c r="J23" s="964"/>
      <c r="K23" s="964"/>
      <c r="L23" s="964"/>
      <c r="M23" s="964"/>
      <c r="N23" s="964"/>
      <c r="O23" s="965"/>
      <c r="P23" s="946">
        <v>24</v>
      </c>
      <c r="Q23" s="947"/>
      <c r="R23" s="947"/>
      <c r="S23" s="947"/>
      <c r="T23" s="947"/>
      <c r="U23" s="947"/>
      <c r="V23" s="948"/>
      <c r="W23" s="996"/>
      <c r="X23" s="997"/>
      <c r="Y23" s="997"/>
      <c r="Z23" s="997"/>
      <c r="AA23" s="997"/>
      <c r="AB23" s="997"/>
      <c r="AC23" s="998"/>
      <c r="AD23" s="985" t="s">
        <v>678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3"/>
      <c r="Q24" s="664"/>
      <c r="R24" s="664"/>
      <c r="S24" s="664"/>
      <c r="T24" s="664"/>
      <c r="U24" s="664"/>
      <c r="V24" s="665"/>
      <c r="W24" s="663"/>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3"/>
      <c r="Q25" s="664"/>
      <c r="R25" s="664"/>
      <c r="S25" s="664"/>
      <c r="T25" s="664"/>
      <c r="U25" s="664"/>
      <c r="V25" s="665"/>
      <c r="W25" s="663"/>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3"/>
      <c r="Q26" s="664"/>
      <c r="R26" s="664"/>
      <c r="S26" s="664"/>
      <c r="T26" s="664"/>
      <c r="U26" s="664"/>
      <c r="V26" s="665"/>
      <c r="W26" s="663"/>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3">
        <f>AK13</f>
        <v>24</v>
      </c>
      <c r="Q29" s="664"/>
      <c r="R29" s="664"/>
      <c r="S29" s="664"/>
      <c r="T29" s="664"/>
      <c r="U29" s="664"/>
      <c r="V29" s="665"/>
      <c r="W29" s="942">
        <f>AR13</f>
        <v>0</v>
      </c>
      <c r="X29" s="943"/>
      <c r="Y29" s="943"/>
      <c r="Z29" s="943"/>
      <c r="AA29" s="943"/>
      <c r="AB29" s="943"/>
      <c r="AC29" s="944"/>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531</v>
      </c>
      <c r="AF30" s="868"/>
      <c r="AG30" s="868"/>
      <c r="AH30" s="869"/>
      <c r="AI30" s="867" t="s">
        <v>528</v>
      </c>
      <c r="AJ30" s="868"/>
      <c r="AK30" s="868"/>
      <c r="AL30" s="869"/>
      <c r="AM30" s="924" t="s">
        <v>523</v>
      </c>
      <c r="AN30" s="924"/>
      <c r="AO30" s="924"/>
      <c r="AP30" s="867"/>
      <c r="AQ30" s="773" t="s">
        <v>354</v>
      </c>
      <c r="AR30" s="774"/>
      <c r="AS30" s="774"/>
      <c r="AT30" s="775"/>
      <c r="AU30" s="780" t="s">
        <v>253</v>
      </c>
      <c r="AV30" s="780"/>
      <c r="AW30" s="780"/>
      <c r="AX30" s="925"/>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7"/>
      <c r="AC31" s="248"/>
      <c r="AD31" s="249"/>
      <c r="AE31" s="247"/>
      <c r="AF31" s="248"/>
      <c r="AG31" s="248"/>
      <c r="AH31" s="249"/>
      <c r="AI31" s="247"/>
      <c r="AJ31" s="248"/>
      <c r="AK31" s="248"/>
      <c r="AL31" s="249"/>
      <c r="AM31" s="251"/>
      <c r="AN31" s="251"/>
      <c r="AO31" s="251"/>
      <c r="AP31" s="247"/>
      <c r="AQ31" s="591" t="s">
        <v>566</v>
      </c>
      <c r="AR31" s="200"/>
      <c r="AS31" s="133" t="s">
        <v>355</v>
      </c>
      <c r="AT31" s="134"/>
      <c r="AU31" s="199">
        <v>31</v>
      </c>
      <c r="AV31" s="199"/>
      <c r="AW31" s="398" t="s">
        <v>300</v>
      </c>
      <c r="AX31" s="399"/>
    </row>
    <row r="32" spans="1:50" ht="23.25" customHeight="1" x14ac:dyDescent="0.15">
      <c r="A32" s="403"/>
      <c r="B32" s="401"/>
      <c r="C32" s="401"/>
      <c r="D32" s="401"/>
      <c r="E32" s="401"/>
      <c r="F32" s="402"/>
      <c r="G32" s="565" t="s">
        <v>584</v>
      </c>
      <c r="H32" s="566"/>
      <c r="I32" s="566"/>
      <c r="J32" s="566"/>
      <c r="K32" s="566"/>
      <c r="L32" s="566"/>
      <c r="M32" s="566"/>
      <c r="N32" s="566"/>
      <c r="O32" s="567"/>
      <c r="P32" s="105" t="s">
        <v>645</v>
      </c>
      <c r="Q32" s="105"/>
      <c r="R32" s="105"/>
      <c r="S32" s="105"/>
      <c r="T32" s="105"/>
      <c r="U32" s="105"/>
      <c r="V32" s="105"/>
      <c r="W32" s="105"/>
      <c r="X32" s="106"/>
      <c r="Y32" s="470" t="s">
        <v>12</v>
      </c>
      <c r="Z32" s="530"/>
      <c r="AA32" s="531"/>
      <c r="AB32" s="460" t="s">
        <v>585</v>
      </c>
      <c r="AC32" s="460"/>
      <c r="AD32" s="460"/>
      <c r="AE32" s="218">
        <v>10763</v>
      </c>
      <c r="AF32" s="219"/>
      <c r="AG32" s="219"/>
      <c r="AH32" s="219"/>
      <c r="AI32" s="218">
        <v>10627</v>
      </c>
      <c r="AJ32" s="219"/>
      <c r="AK32" s="219"/>
      <c r="AL32" s="219"/>
      <c r="AM32" s="218">
        <v>11352</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2" t="s">
        <v>585</v>
      </c>
      <c r="AC33" s="522"/>
      <c r="AD33" s="522"/>
      <c r="AE33" s="218">
        <v>12000</v>
      </c>
      <c r="AF33" s="219"/>
      <c r="AG33" s="219"/>
      <c r="AH33" s="219"/>
      <c r="AI33" s="218">
        <v>12000</v>
      </c>
      <c r="AJ33" s="219"/>
      <c r="AK33" s="219"/>
      <c r="AL33" s="219"/>
      <c r="AM33" s="218">
        <v>12000</v>
      </c>
      <c r="AN33" s="219"/>
      <c r="AO33" s="219"/>
      <c r="AP33" s="219"/>
      <c r="AQ33" s="340" t="s">
        <v>566</v>
      </c>
      <c r="AR33" s="207"/>
      <c r="AS33" s="207"/>
      <c r="AT33" s="341"/>
      <c r="AU33" s="219">
        <v>12000</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89.7</v>
      </c>
      <c r="AF34" s="219"/>
      <c r="AG34" s="219"/>
      <c r="AH34" s="219"/>
      <c r="AI34" s="218">
        <v>88.6</v>
      </c>
      <c r="AJ34" s="219"/>
      <c r="AK34" s="219"/>
      <c r="AL34" s="219"/>
      <c r="AM34" s="218">
        <v>94.6</v>
      </c>
      <c r="AN34" s="219"/>
      <c r="AO34" s="219"/>
      <c r="AP34" s="219"/>
      <c r="AQ34" s="340" t="s">
        <v>572</v>
      </c>
      <c r="AR34" s="207"/>
      <c r="AS34" s="207"/>
      <c r="AT34" s="341"/>
      <c r="AU34" s="219" t="s">
        <v>582</v>
      </c>
      <c r="AV34" s="219"/>
      <c r="AW34" s="219"/>
      <c r="AX34" s="221"/>
    </row>
    <row r="35" spans="1:50" ht="23.25" customHeight="1" x14ac:dyDescent="0.15">
      <c r="A35" s="226" t="s">
        <v>501</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473</v>
      </c>
      <c r="B37" s="777"/>
      <c r="C37" s="777"/>
      <c r="D37" s="777"/>
      <c r="E37" s="777"/>
      <c r="F37" s="778"/>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7"/>
      <c r="AC38" s="248"/>
      <c r="AD38" s="249"/>
      <c r="AE38" s="247"/>
      <c r="AF38" s="248"/>
      <c r="AG38" s="248"/>
      <c r="AH38" s="249"/>
      <c r="AI38" s="247"/>
      <c r="AJ38" s="248"/>
      <c r="AK38" s="248"/>
      <c r="AL38" s="249"/>
      <c r="AM38" s="251"/>
      <c r="AN38" s="251"/>
      <c r="AO38" s="251"/>
      <c r="AP38" s="247"/>
      <c r="AQ38" s="591" t="s">
        <v>566</v>
      </c>
      <c r="AR38" s="200"/>
      <c r="AS38" s="133" t="s">
        <v>355</v>
      </c>
      <c r="AT38" s="134"/>
      <c r="AU38" s="199">
        <v>31</v>
      </c>
      <c r="AV38" s="199"/>
      <c r="AW38" s="398" t="s">
        <v>300</v>
      </c>
      <c r="AX38" s="399"/>
    </row>
    <row r="39" spans="1:50" ht="23.25" customHeight="1" x14ac:dyDescent="0.15">
      <c r="A39" s="403"/>
      <c r="B39" s="401"/>
      <c r="C39" s="401"/>
      <c r="D39" s="401"/>
      <c r="E39" s="401"/>
      <c r="F39" s="402"/>
      <c r="G39" s="565" t="s">
        <v>587</v>
      </c>
      <c r="H39" s="566"/>
      <c r="I39" s="566"/>
      <c r="J39" s="566"/>
      <c r="K39" s="566"/>
      <c r="L39" s="566"/>
      <c r="M39" s="566"/>
      <c r="N39" s="566"/>
      <c r="O39" s="567"/>
      <c r="P39" s="105" t="s">
        <v>588</v>
      </c>
      <c r="Q39" s="105"/>
      <c r="R39" s="105"/>
      <c r="S39" s="105"/>
      <c r="T39" s="105"/>
      <c r="U39" s="105"/>
      <c r="V39" s="105"/>
      <c r="W39" s="105"/>
      <c r="X39" s="106"/>
      <c r="Y39" s="470" t="s">
        <v>12</v>
      </c>
      <c r="Z39" s="530"/>
      <c r="AA39" s="531"/>
      <c r="AB39" s="460" t="s">
        <v>589</v>
      </c>
      <c r="AC39" s="460"/>
      <c r="AD39" s="460"/>
      <c r="AE39" s="218">
        <v>12</v>
      </c>
      <c r="AF39" s="219"/>
      <c r="AG39" s="219"/>
      <c r="AH39" s="219"/>
      <c r="AI39" s="218">
        <v>11</v>
      </c>
      <c r="AJ39" s="219"/>
      <c r="AK39" s="219"/>
      <c r="AL39" s="219"/>
      <c r="AM39" s="218">
        <v>12</v>
      </c>
      <c r="AN39" s="219"/>
      <c r="AO39" s="219"/>
      <c r="AP39" s="219"/>
      <c r="AQ39" s="340" t="s">
        <v>572</v>
      </c>
      <c r="AR39" s="207"/>
      <c r="AS39" s="207"/>
      <c r="AT39" s="341"/>
      <c r="AU39" s="219" t="s">
        <v>582</v>
      </c>
      <c r="AV39" s="219"/>
      <c r="AW39" s="219"/>
      <c r="AX39" s="221"/>
    </row>
    <row r="40" spans="1:50" ht="23.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2" t="s">
        <v>585</v>
      </c>
      <c r="AC40" s="522"/>
      <c r="AD40" s="522"/>
      <c r="AE40" s="218">
        <v>12</v>
      </c>
      <c r="AF40" s="219"/>
      <c r="AG40" s="219"/>
      <c r="AH40" s="219"/>
      <c r="AI40" s="218">
        <v>10</v>
      </c>
      <c r="AJ40" s="219"/>
      <c r="AK40" s="219"/>
      <c r="AL40" s="219"/>
      <c r="AM40" s="218">
        <v>12</v>
      </c>
      <c r="AN40" s="219"/>
      <c r="AO40" s="219"/>
      <c r="AP40" s="219"/>
      <c r="AQ40" s="340" t="s">
        <v>566</v>
      </c>
      <c r="AR40" s="207"/>
      <c r="AS40" s="207"/>
      <c r="AT40" s="341"/>
      <c r="AU40" s="219">
        <v>15</v>
      </c>
      <c r="AV40" s="219"/>
      <c r="AW40" s="219"/>
      <c r="AX40" s="221"/>
    </row>
    <row r="41" spans="1:50" ht="23.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100</v>
      </c>
      <c r="AF41" s="219"/>
      <c r="AG41" s="219"/>
      <c r="AH41" s="219"/>
      <c r="AI41" s="218">
        <v>110</v>
      </c>
      <c r="AJ41" s="219"/>
      <c r="AK41" s="219"/>
      <c r="AL41" s="219"/>
      <c r="AM41" s="218">
        <v>100</v>
      </c>
      <c r="AN41" s="219"/>
      <c r="AO41" s="219"/>
      <c r="AP41" s="219"/>
      <c r="AQ41" s="340" t="s">
        <v>572</v>
      </c>
      <c r="AR41" s="207"/>
      <c r="AS41" s="207"/>
      <c r="AT41" s="341"/>
      <c r="AU41" s="219" t="s">
        <v>572</v>
      </c>
      <c r="AV41" s="219"/>
      <c r="AW41" s="219"/>
      <c r="AX41" s="221"/>
    </row>
    <row r="42" spans="1:50" ht="23.25" customHeight="1" x14ac:dyDescent="0.15">
      <c r="A42" s="226" t="s">
        <v>501</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0" t="s">
        <v>12</v>
      </c>
      <c r="Z46" s="530"/>
      <c r="AA46" s="531"/>
      <c r="AB46" s="460"/>
      <c r="AC46" s="460"/>
      <c r="AD46" s="46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2"/>
      <c r="AC47" s="522"/>
      <c r="AD47" s="5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0" t="s">
        <v>12</v>
      </c>
      <c r="Z53" s="530"/>
      <c r="AA53" s="531"/>
      <c r="AB53" s="460"/>
      <c r="AC53" s="460"/>
      <c r="AD53" s="46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2"/>
      <c r="AC54" s="522"/>
      <c r="AD54" s="5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0" t="s">
        <v>12</v>
      </c>
      <c r="Z60" s="530"/>
      <c r="AA60" s="531"/>
      <c r="AB60" s="460"/>
      <c r="AC60" s="460"/>
      <c r="AD60" s="46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2"/>
      <c r="AC61" s="522"/>
      <c r="AD61" s="5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474</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469</v>
      </c>
      <c r="X65" s="487"/>
      <c r="Y65" s="490"/>
      <c r="Z65" s="490"/>
      <c r="AA65" s="49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479</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474</v>
      </c>
      <c r="B73" s="506"/>
      <c r="C73" s="506"/>
      <c r="D73" s="506"/>
      <c r="E73" s="506"/>
      <c r="F73" s="507"/>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8"/>
    </row>
    <row r="80" spans="1:50" ht="18.75" hidden="1" customHeight="1" x14ac:dyDescent="0.15">
      <c r="A80" s="873" t="s">
        <v>266</v>
      </c>
      <c r="B80" s="523" t="s">
        <v>465</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556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4"/>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6"/>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26"/>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7"/>
      <c r="C87" s="427"/>
      <c r="D87" s="427"/>
      <c r="E87" s="427"/>
      <c r="F87" s="428"/>
      <c r="G87" s="104"/>
      <c r="H87" s="105"/>
      <c r="I87" s="105"/>
      <c r="J87" s="105"/>
      <c r="K87" s="105"/>
      <c r="L87" s="105"/>
      <c r="M87" s="105"/>
      <c r="N87" s="105"/>
      <c r="O87" s="106"/>
      <c r="P87" s="105"/>
      <c r="Q87" s="513"/>
      <c r="R87" s="513"/>
      <c r="S87" s="513"/>
      <c r="T87" s="513"/>
      <c r="U87" s="513"/>
      <c r="V87" s="513"/>
      <c r="W87" s="513"/>
      <c r="X87" s="514"/>
      <c r="Y87" s="562" t="s">
        <v>62</v>
      </c>
      <c r="Z87" s="563"/>
      <c r="AA87" s="564"/>
      <c r="AB87" s="460"/>
      <c r="AC87" s="460"/>
      <c r="AD87" s="46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7"/>
      <c r="C88" s="427"/>
      <c r="D88" s="427"/>
      <c r="E88" s="427"/>
      <c r="F88" s="428"/>
      <c r="G88" s="107"/>
      <c r="H88" s="108"/>
      <c r="I88" s="108"/>
      <c r="J88" s="108"/>
      <c r="K88" s="108"/>
      <c r="L88" s="108"/>
      <c r="M88" s="108"/>
      <c r="N88" s="108"/>
      <c r="O88" s="109"/>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8"/>
      <c r="C89" s="528"/>
      <c r="D89" s="528"/>
      <c r="E89" s="528"/>
      <c r="F89" s="529"/>
      <c r="G89" s="110"/>
      <c r="H89" s="111"/>
      <c r="I89" s="111"/>
      <c r="J89" s="111"/>
      <c r="K89" s="111"/>
      <c r="L89" s="111"/>
      <c r="M89" s="111"/>
      <c r="N89" s="111"/>
      <c r="O89" s="112"/>
      <c r="P89" s="176"/>
      <c r="Q89" s="176"/>
      <c r="R89" s="176"/>
      <c r="S89" s="176"/>
      <c r="T89" s="176"/>
      <c r="U89" s="176"/>
      <c r="V89" s="176"/>
      <c r="W89" s="176"/>
      <c r="X89" s="561"/>
      <c r="Y89" s="457" t="s">
        <v>13</v>
      </c>
      <c r="Z89" s="458"/>
      <c r="AA89" s="459"/>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4"/>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7"/>
      <c r="C92" s="427"/>
      <c r="D92" s="427"/>
      <c r="E92" s="427"/>
      <c r="F92" s="428"/>
      <c r="G92" s="104"/>
      <c r="H92" s="105"/>
      <c r="I92" s="105"/>
      <c r="J92" s="105"/>
      <c r="K92" s="105"/>
      <c r="L92" s="105"/>
      <c r="M92" s="105"/>
      <c r="N92" s="105"/>
      <c r="O92" s="106"/>
      <c r="P92" s="105"/>
      <c r="Q92" s="513"/>
      <c r="R92" s="513"/>
      <c r="S92" s="513"/>
      <c r="T92" s="513"/>
      <c r="U92" s="513"/>
      <c r="V92" s="513"/>
      <c r="W92" s="513"/>
      <c r="X92" s="514"/>
      <c r="Y92" s="562" t="s">
        <v>62</v>
      </c>
      <c r="Z92" s="563"/>
      <c r="AA92" s="564"/>
      <c r="AB92" s="460"/>
      <c r="AC92" s="460"/>
      <c r="AD92" s="46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7"/>
      <c r="C93" s="427"/>
      <c r="D93" s="427"/>
      <c r="E93" s="427"/>
      <c r="F93" s="428"/>
      <c r="G93" s="107"/>
      <c r="H93" s="108"/>
      <c r="I93" s="108"/>
      <c r="J93" s="108"/>
      <c r="K93" s="108"/>
      <c r="L93" s="108"/>
      <c r="M93" s="108"/>
      <c r="N93" s="108"/>
      <c r="O93" s="109"/>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8"/>
      <c r="C94" s="528"/>
      <c r="D94" s="528"/>
      <c r="E94" s="528"/>
      <c r="F94" s="529"/>
      <c r="G94" s="110"/>
      <c r="H94" s="111"/>
      <c r="I94" s="111"/>
      <c r="J94" s="111"/>
      <c r="K94" s="111"/>
      <c r="L94" s="111"/>
      <c r="M94" s="111"/>
      <c r="N94" s="111"/>
      <c r="O94" s="112"/>
      <c r="P94" s="176"/>
      <c r="Q94" s="176"/>
      <c r="R94" s="176"/>
      <c r="S94" s="176"/>
      <c r="T94" s="176"/>
      <c r="U94" s="176"/>
      <c r="V94" s="176"/>
      <c r="W94" s="176"/>
      <c r="X94" s="561"/>
      <c r="Y94" s="457" t="s">
        <v>13</v>
      </c>
      <c r="Z94" s="458"/>
      <c r="AA94" s="459"/>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7"/>
      <c r="C97" s="427"/>
      <c r="D97" s="427"/>
      <c r="E97" s="427"/>
      <c r="F97" s="428"/>
      <c r="G97" s="104"/>
      <c r="H97" s="105"/>
      <c r="I97" s="105"/>
      <c r="J97" s="105"/>
      <c r="K97" s="105"/>
      <c r="L97" s="105"/>
      <c r="M97" s="105"/>
      <c r="N97" s="105"/>
      <c r="O97" s="106"/>
      <c r="P97" s="105"/>
      <c r="Q97" s="513"/>
      <c r="R97" s="513"/>
      <c r="S97" s="513"/>
      <c r="T97" s="513"/>
      <c r="U97" s="513"/>
      <c r="V97" s="513"/>
      <c r="W97" s="513"/>
      <c r="X97" s="514"/>
      <c r="Y97" s="562" t="s">
        <v>62</v>
      </c>
      <c r="Z97" s="563"/>
      <c r="AA97" s="564"/>
      <c r="AB97" s="467"/>
      <c r="AC97" s="468"/>
      <c r="AD97" s="46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7"/>
      <c r="C98" s="427"/>
      <c r="D98" s="427"/>
      <c r="E98" s="427"/>
      <c r="F98" s="428"/>
      <c r="G98" s="107"/>
      <c r="H98" s="108"/>
      <c r="I98" s="108"/>
      <c r="J98" s="108"/>
      <c r="K98" s="108"/>
      <c r="L98" s="108"/>
      <c r="M98" s="108"/>
      <c r="N98" s="108"/>
      <c r="O98" s="109"/>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29"/>
      <c r="C99" s="429"/>
      <c r="D99" s="429"/>
      <c r="E99" s="429"/>
      <c r="F99" s="430"/>
      <c r="G99" s="581"/>
      <c r="H99" s="215"/>
      <c r="I99" s="215"/>
      <c r="J99" s="215"/>
      <c r="K99" s="215"/>
      <c r="L99" s="215"/>
      <c r="M99" s="215"/>
      <c r="N99" s="215"/>
      <c r="O99" s="582"/>
      <c r="P99" s="517"/>
      <c r="Q99" s="517"/>
      <c r="R99" s="517"/>
      <c r="S99" s="517"/>
      <c r="T99" s="517"/>
      <c r="U99" s="517"/>
      <c r="V99" s="517"/>
      <c r="W99" s="517"/>
      <c r="X99" s="518"/>
      <c r="Y99" s="904" t="s">
        <v>13</v>
      </c>
      <c r="Z99" s="905"/>
      <c r="AA99" s="906"/>
      <c r="AB99" s="901" t="s">
        <v>14</v>
      </c>
      <c r="AC99" s="902"/>
      <c r="AD99" s="903"/>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3"/>
      <c r="Z100" s="864"/>
      <c r="AA100" s="865"/>
      <c r="AB100" s="480" t="s">
        <v>11</v>
      </c>
      <c r="AC100" s="480"/>
      <c r="AD100" s="480"/>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1"/>
      <c r="B101" s="422"/>
      <c r="C101" s="422"/>
      <c r="D101" s="422"/>
      <c r="E101" s="422"/>
      <c r="F101" s="423"/>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0" t="s">
        <v>593</v>
      </c>
      <c r="AC101" s="460"/>
      <c r="AD101" s="460"/>
      <c r="AE101" s="218">
        <v>116</v>
      </c>
      <c r="AF101" s="219"/>
      <c r="AG101" s="219"/>
      <c r="AH101" s="220"/>
      <c r="AI101" s="218">
        <v>116</v>
      </c>
      <c r="AJ101" s="219"/>
      <c r="AK101" s="219"/>
      <c r="AL101" s="220"/>
      <c r="AM101" s="218">
        <v>133</v>
      </c>
      <c r="AN101" s="219"/>
      <c r="AO101" s="219"/>
      <c r="AP101" s="220"/>
      <c r="AQ101" s="218" t="s">
        <v>566</v>
      </c>
      <c r="AR101" s="219"/>
      <c r="AS101" s="219"/>
      <c r="AT101" s="220"/>
      <c r="AU101" s="218" t="s">
        <v>676</v>
      </c>
      <c r="AV101" s="219"/>
      <c r="AW101" s="219"/>
      <c r="AX101" s="220"/>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594</v>
      </c>
      <c r="AC102" s="460"/>
      <c r="AD102" s="460"/>
      <c r="AE102" s="532">
        <v>120</v>
      </c>
      <c r="AF102" s="532"/>
      <c r="AG102" s="532"/>
      <c r="AH102" s="532"/>
      <c r="AI102" s="532">
        <v>120</v>
      </c>
      <c r="AJ102" s="532"/>
      <c r="AK102" s="532"/>
      <c r="AL102" s="532"/>
      <c r="AM102" s="532">
        <v>140</v>
      </c>
      <c r="AN102" s="532"/>
      <c r="AO102" s="532"/>
      <c r="AP102" s="532"/>
      <c r="AQ102" s="273">
        <v>50</v>
      </c>
      <c r="AR102" s="274"/>
      <c r="AS102" s="274"/>
      <c r="AT102" s="319"/>
      <c r="AU102" s="273" t="s">
        <v>676</v>
      </c>
      <c r="AV102" s="274"/>
      <c r="AW102" s="274"/>
      <c r="AX102" s="319"/>
    </row>
    <row r="103" spans="1:60" ht="31.5" customHeight="1" x14ac:dyDescent="0.15">
      <c r="A103" s="418" t="s">
        <v>475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1"/>
      <c r="B104" s="422"/>
      <c r="C104" s="422"/>
      <c r="D104" s="422"/>
      <c r="E104" s="422"/>
      <c r="F104" s="423"/>
      <c r="G104" s="105" t="s">
        <v>595</v>
      </c>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5" t="s">
        <v>596</v>
      </c>
      <c r="AC104" s="546"/>
      <c r="AD104" s="547"/>
      <c r="AE104" s="218">
        <v>12</v>
      </c>
      <c r="AF104" s="219"/>
      <c r="AG104" s="219"/>
      <c r="AH104" s="220"/>
      <c r="AI104" s="218">
        <v>4</v>
      </c>
      <c r="AJ104" s="219"/>
      <c r="AK104" s="219"/>
      <c r="AL104" s="220"/>
      <c r="AM104" s="218">
        <v>10</v>
      </c>
      <c r="AN104" s="219"/>
      <c r="AO104" s="219"/>
      <c r="AP104" s="220"/>
      <c r="AQ104" s="218" t="s">
        <v>566</v>
      </c>
      <c r="AR104" s="219"/>
      <c r="AS104" s="219"/>
      <c r="AT104" s="220"/>
      <c r="AU104" s="218" t="s">
        <v>676</v>
      </c>
      <c r="AV104" s="219"/>
      <c r="AW104" s="219"/>
      <c r="AX104" s="220"/>
    </row>
    <row r="105" spans="1:60" ht="23.25"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8"/>
      <c r="AA105" s="549"/>
      <c r="AB105" s="467" t="s">
        <v>596</v>
      </c>
      <c r="AC105" s="468"/>
      <c r="AD105" s="469"/>
      <c r="AE105" s="532">
        <v>12</v>
      </c>
      <c r="AF105" s="532"/>
      <c r="AG105" s="532"/>
      <c r="AH105" s="532"/>
      <c r="AI105" s="532">
        <v>3</v>
      </c>
      <c r="AJ105" s="532"/>
      <c r="AK105" s="532"/>
      <c r="AL105" s="532"/>
      <c r="AM105" s="532">
        <v>12</v>
      </c>
      <c r="AN105" s="532"/>
      <c r="AO105" s="532"/>
      <c r="AP105" s="532"/>
      <c r="AQ105" s="218">
        <v>12</v>
      </c>
      <c r="AR105" s="219"/>
      <c r="AS105" s="219"/>
      <c r="AT105" s="220"/>
      <c r="AU105" s="273" t="s">
        <v>676</v>
      </c>
      <c r="AV105" s="274"/>
      <c r="AW105" s="274"/>
      <c r="AX105" s="319"/>
    </row>
    <row r="106" spans="1:60" ht="31.5" customHeight="1" x14ac:dyDescent="0.15">
      <c r="A106" s="418" t="s">
        <v>475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1"/>
      <c r="B107" s="422"/>
      <c r="C107" s="422"/>
      <c r="D107" s="422"/>
      <c r="E107" s="422"/>
      <c r="F107" s="423"/>
      <c r="G107" s="105" t="s">
        <v>597</v>
      </c>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5" t="s">
        <v>592</v>
      </c>
      <c r="AC107" s="546"/>
      <c r="AD107" s="547"/>
      <c r="AE107" s="532">
        <v>12</v>
      </c>
      <c r="AF107" s="532"/>
      <c r="AG107" s="532"/>
      <c r="AH107" s="532"/>
      <c r="AI107" s="532">
        <v>11</v>
      </c>
      <c r="AJ107" s="532"/>
      <c r="AK107" s="532"/>
      <c r="AL107" s="532"/>
      <c r="AM107" s="532">
        <v>12</v>
      </c>
      <c r="AN107" s="532"/>
      <c r="AO107" s="532"/>
      <c r="AP107" s="532"/>
      <c r="AQ107" s="218" t="s">
        <v>566</v>
      </c>
      <c r="AR107" s="219"/>
      <c r="AS107" s="219"/>
      <c r="AT107" s="220"/>
      <c r="AU107" s="218" t="s">
        <v>676</v>
      </c>
      <c r="AV107" s="219"/>
      <c r="AW107" s="219"/>
      <c r="AX107" s="220"/>
    </row>
    <row r="108" spans="1:60" ht="23.25"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8"/>
      <c r="AA108" s="549"/>
      <c r="AB108" s="467" t="s">
        <v>592</v>
      </c>
      <c r="AC108" s="468"/>
      <c r="AD108" s="469"/>
      <c r="AE108" s="532">
        <v>12</v>
      </c>
      <c r="AF108" s="532"/>
      <c r="AG108" s="532"/>
      <c r="AH108" s="532"/>
      <c r="AI108" s="532">
        <v>10</v>
      </c>
      <c r="AJ108" s="532"/>
      <c r="AK108" s="532"/>
      <c r="AL108" s="532"/>
      <c r="AM108" s="532">
        <v>12</v>
      </c>
      <c r="AN108" s="532"/>
      <c r="AO108" s="532"/>
      <c r="AP108" s="532"/>
      <c r="AQ108" s="218">
        <v>12</v>
      </c>
      <c r="AR108" s="219"/>
      <c r="AS108" s="219"/>
      <c r="AT108" s="220"/>
      <c r="AU108" s="273" t="s">
        <v>676</v>
      </c>
      <c r="AV108" s="274"/>
      <c r="AW108" s="274"/>
      <c r="AX108" s="319"/>
    </row>
    <row r="109" spans="1:60" ht="31.5" customHeight="1" x14ac:dyDescent="0.15">
      <c r="A109" s="418" t="s">
        <v>475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1"/>
      <c r="B110" s="422"/>
      <c r="C110" s="422"/>
      <c r="D110" s="422"/>
      <c r="E110" s="422"/>
      <c r="F110" s="423"/>
      <c r="G110" s="105" t="s">
        <v>642</v>
      </c>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5" t="s">
        <v>592</v>
      </c>
      <c r="AC110" s="546"/>
      <c r="AD110" s="547"/>
      <c r="AE110" s="218" t="s">
        <v>643</v>
      </c>
      <c r="AF110" s="219"/>
      <c r="AG110" s="219"/>
      <c r="AH110" s="220"/>
      <c r="AI110" s="218" t="s">
        <v>639</v>
      </c>
      <c r="AJ110" s="219"/>
      <c r="AK110" s="219"/>
      <c r="AL110" s="220"/>
      <c r="AM110" s="218" t="s">
        <v>639</v>
      </c>
      <c r="AN110" s="219"/>
      <c r="AO110" s="219"/>
      <c r="AP110" s="220"/>
      <c r="AQ110" s="218" t="s">
        <v>644</v>
      </c>
      <c r="AR110" s="219"/>
      <c r="AS110" s="219"/>
      <c r="AT110" s="220"/>
      <c r="AU110" s="218" t="s">
        <v>676</v>
      </c>
      <c r="AV110" s="219"/>
      <c r="AW110" s="219"/>
      <c r="AX110" s="220"/>
    </row>
    <row r="111" spans="1:60" ht="23.25"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8"/>
      <c r="AA111" s="549"/>
      <c r="AB111" s="467" t="s">
        <v>592</v>
      </c>
      <c r="AC111" s="468"/>
      <c r="AD111" s="469"/>
      <c r="AE111" s="218" t="s">
        <v>639</v>
      </c>
      <c r="AF111" s="219"/>
      <c r="AG111" s="219"/>
      <c r="AH111" s="220"/>
      <c r="AI111" s="218" t="s">
        <v>639</v>
      </c>
      <c r="AJ111" s="219"/>
      <c r="AK111" s="219"/>
      <c r="AL111" s="220"/>
      <c r="AM111" s="218" t="s">
        <v>639</v>
      </c>
      <c r="AN111" s="219"/>
      <c r="AO111" s="219"/>
      <c r="AP111" s="220"/>
      <c r="AQ111" s="218">
        <v>15</v>
      </c>
      <c r="AR111" s="219"/>
      <c r="AS111" s="219"/>
      <c r="AT111" s="220"/>
      <c r="AU111" s="273" t="s">
        <v>676</v>
      </c>
      <c r="AV111" s="274"/>
      <c r="AW111" s="274"/>
      <c r="AX111" s="319"/>
    </row>
    <row r="112" spans="1:60" ht="31.5" hidden="1" customHeight="1" x14ac:dyDescent="0.15">
      <c r="A112" s="418" t="s">
        <v>475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5"/>
      <c r="AC113" s="546"/>
      <c r="AD113" s="547"/>
      <c r="AE113" s="532"/>
      <c r="AF113" s="532"/>
      <c r="AG113" s="532"/>
      <c r="AH113" s="532"/>
      <c r="AI113" s="532"/>
      <c r="AJ113" s="532"/>
      <c r="AK113" s="532"/>
      <c r="AL113" s="532"/>
      <c r="AM113" s="532"/>
      <c r="AN113" s="532"/>
      <c r="AO113" s="532"/>
      <c r="AP113" s="532"/>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8"/>
      <c r="AA114" s="549"/>
      <c r="AB114" s="467"/>
      <c r="AC114" s="468"/>
      <c r="AD114" s="469"/>
      <c r="AE114" s="532"/>
      <c r="AF114" s="532"/>
      <c r="AG114" s="532"/>
      <c r="AH114" s="532"/>
      <c r="AI114" s="532"/>
      <c r="AJ114" s="532"/>
      <c r="AK114" s="532"/>
      <c r="AL114" s="532"/>
      <c r="AM114" s="532"/>
      <c r="AN114" s="532"/>
      <c r="AO114" s="532"/>
      <c r="AP114" s="532"/>
      <c r="AQ114" s="218"/>
      <c r="AR114" s="219"/>
      <c r="AS114" s="219"/>
      <c r="AT114" s="220"/>
      <c r="AU114" s="218"/>
      <c r="AV114" s="219"/>
      <c r="AW114" s="219"/>
      <c r="AX114" s="220"/>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531</v>
      </c>
      <c r="AF115" s="416"/>
      <c r="AG115" s="416"/>
      <c r="AH115" s="417"/>
      <c r="AI115" s="415" t="s">
        <v>528</v>
      </c>
      <c r="AJ115" s="416"/>
      <c r="AK115" s="416"/>
      <c r="AL115" s="417"/>
      <c r="AM115" s="415" t="s">
        <v>523</v>
      </c>
      <c r="AN115" s="416"/>
      <c r="AO115" s="416"/>
      <c r="AP115" s="417"/>
      <c r="AQ115" s="592" t="s">
        <v>518</v>
      </c>
      <c r="AR115" s="593"/>
      <c r="AS115" s="593"/>
      <c r="AT115" s="593"/>
      <c r="AU115" s="593"/>
      <c r="AV115" s="593"/>
      <c r="AW115" s="593"/>
      <c r="AX115" s="594"/>
    </row>
    <row r="116" spans="1:50" ht="23.25" customHeight="1" x14ac:dyDescent="0.15">
      <c r="A116" s="438"/>
      <c r="B116" s="439"/>
      <c r="C116" s="439"/>
      <c r="D116" s="439"/>
      <c r="E116" s="439"/>
      <c r="F116" s="440"/>
      <c r="G116" s="393" t="s">
        <v>598</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600</v>
      </c>
      <c r="AC116" s="462"/>
      <c r="AD116" s="463"/>
      <c r="AE116" s="532">
        <v>151</v>
      </c>
      <c r="AF116" s="532"/>
      <c r="AG116" s="532"/>
      <c r="AH116" s="532"/>
      <c r="AI116" s="532">
        <v>35</v>
      </c>
      <c r="AJ116" s="532"/>
      <c r="AK116" s="532"/>
      <c r="AL116" s="532"/>
      <c r="AM116" s="532" t="s">
        <v>566</v>
      </c>
      <c r="AN116" s="532"/>
      <c r="AO116" s="532"/>
      <c r="AP116" s="532"/>
      <c r="AQ116" s="218" t="s">
        <v>639</v>
      </c>
      <c r="AR116" s="219"/>
      <c r="AS116" s="219"/>
      <c r="AT116" s="219"/>
      <c r="AU116" s="219"/>
      <c r="AV116" s="219"/>
      <c r="AW116" s="219"/>
      <c r="AX116" s="221"/>
    </row>
    <row r="117" spans="1:50" ht="46.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601</v>
      </c>
      <c r="AC117" s="472"/>
      <c r="AD117" s="473"/>
      <c r="AE117" s="551" t="s">
        <v>602</v>
      </c>
      <c r="AF117" s="552"/>
      <c r="AG117" s="552"/>
      <c r="AH117" s="552"/>
      <c r="AI117" s="551" t="s">
        <v>603</v>
      </c>
      <c r="AJ117" s="552"/>
      <c r="AK117" s="552"/>
      <c r="AL117" s="552"/>
      <c r="AM117" s="552" t="s">
        <v>572</v>
      </c>
      <c r="AN117" s="552"/>
      <c r="AO117" s="552"/>
      <c r="AP117" s="552"/>
      <c r="AQ117" s="552" t="s">
        <v>639</v>
      </c>
      <c r="AR117" s="552"/>
      <c r="AS117" s="552"/>
      <c r="AT117" s="552"/>
      <c r="AU117" s="552"/>
      <c r="AV117" s="552"/>
      <c r="AW117" s="552"/>
      <c r="AX117" s="553"/>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531</v>
      </c>
      <c r="AF118" s="416"/>
      <c r="AG118" s="416"/>
      <c r="AH118" s="417"/>
      <c r="AI118" s="415" t="s">
        <v>528</v>
      </c>
      <c r="AJ118" s="416"/>
      <c r="AK118" s="416"/>
      <c r="AL118" s="417"/>
      <c r="AM118" s="415" t="s">
        <v>523</v>
      </c>
      <c r="AN118" s="416"/>
      <c r="AO118" s="416"/>
      <c r="AP118" s="417"/>
      <c r="AQ118" s="592" t="s">
        <v>518</v>
      </c>
      <c r="AR118" s="593"/>
      <c r="AS118" s="593"/>
      <c r="AT118" s="593"/>
      <c r="AU118" s="593"/>
      <c r="AV118" s="593"/>
      <c r="AW118" s="593"/>
      <c r="AX118" s="594"/>
    </row>
    <row r="119" spans="1:50" ht="23.25" customHeight="1" x14ac:dyDescent="0.15">
      <c r="A119" s="438"/>
      <c r="B119" s="439"/>
      <c r="C119" s="439"/>
      <c r="D119" s="439"/>
      <c r="E119" s="439"/>
      <c r="F119" s="440"/>
      <c r="G119" s="393" t="s">
        <v>604</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599</v>
      </c>
      <c r="AC119" s="462"/>
      <c r="AD119" s="463"/>
      <c r="AE119" s="532">
        <v>76029</v>
      </c>
      <c r="AF119" s="532"/>
      <c r="AG119" s="532"/>
      <c r="AH119" s="532"/>
      <c r="AI119" s="532">
        <v>72920</v>
      </c>
      <c r="AJ119" s="532"/>
      <c r="AK119" s="532"/>
      <c r="AL119" s="532"/>
      <c r="AM119" s="532">
        <v>75891</v>
      </c>
      <c r="AN119" s="532"/>
      <c r="AO119" s="532"/>
      <c r="AP119" s="532"/>
      <c r="AQ119" s="532">
        <v>82660</v>
      </c>
      <c r="AR119" s="532"/>
      <c r="AS119" s="532"/>
      <c r="AT119" s="532"/>
      <c r="AU119" s="532"/>
      <c r="AV119" s="532"/>
      <c r="AW119" s="532"/>
      <c r="AX119" s="550"/>
    </row>
    <row r="120" spans="1:50" ht="46.5" customHeight="1" thickBot="1" x14ac:dyDescent="0.2">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605</v>
      </c>
      <c r="AC120" s="472"/>
      <c r="AD120" s="473"/>
      <c r="AE120" s="551" t="s">
        <v>606</v>
      </c>
      <c r="AF120" s="552"/>
      <c r="AG120" s="552"/>
      <c r="AH120" s="552"/>
      <c r="AI120" s="551" t="s">
        <v>607</v>
      </c>
      <c r="AJ120" s="552"/>
      <c r="AK120" s="552"/>
      <c r="AL120" s="552"/>
      <c r="AM120" s="551" t="s">
        <v>667</v>
      </c>
      <c r="AN120" s="552"/>
      <c r="AO120" s="552"/>
      <c r="AP120" s="552"/>
      <c r="AQ120" s="551" t="s">
        <v>646</v>
      </c>
      <c r="AR120" s="552"/>
      <c r="AS120" s="552"/>
      <c r="AT120" s="552"/>
      <c r="AU120" s="552"/>
      <c r="AV120" s="552"/>
      <c r="AW120" s="552"/>
      <c r="AX120" s="553"/>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531</v>
      </c>
      <c r="AF121" s="416"/>
      <c r="AG121" s="416"/>
      <c r="AH121" s="417"/>
      <c r="AI121" s="415" t="s">
        <v>528</v>
      </c>
      <c r="AJ121" s="416"/>
      <c r="AK121" s="416"/>
      <c r="AL121" s="417"/>
      <c r="AM121" s="415" t="s">
        <v>523</v>
      </c>
      <c r="AN121" s="416"/>
      <c r="AO121" s="416"/>
      <c r="AP121" s="417"/>
      <c r="AQ121" s="592" t="s">
        <v>518</v>
      </c>
      <c r="AR121" s="593"/>
      <c r="AS121" s="593"/>
      <c r="AT121" s="593"/>
      <c r="AU121" s="593"/>
      <c r="AV121" s="593"/>
      <c r="AW121" s="593"/>
      <c r="AX121" s="594"/>
    </row>
    <row r="122" spans="1:50" ht="23.25" hidden="1" customHeight="1" x14ac:dyDescent="0.15">
      <c r="A122" s="438"/>
      <c r="B122" s="439"/>
      <c r="C122" s="439"/>
      <c r="D122" s="439"/>
      <c r="E122" s="439"/>
      <c r="F122" s="440"/>
      <c r="G122" s="393" t="s">
        <v>608</v>
      </c>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461"/>
      <c r="AC122" s="462"/>
      <c r="AD122" s="463"/>
      <c r="AE122" s="532"/>
      <c r="AF122" s="532"/>
      <c r="AG122" s="532"/>
      <c r="AH122" s="532"/>
      <c r="AI122" s="532"/>
      <c r="AJ122" s="532"/>
      <c r="AK122" s="532"/>
      <c r="AL122" s="532"/>
      <c r="AM122" s="532"/>
      <c r="AN122" s="532"/>
      <c r="AO122" s="532"/>
      <c r="AP122" s="532"/>
      <c r="AQ122" s="532"/>
      <c r="AR122" s="532"/>
      <c r="AS122" s="532"/>
      <c r="AT122" s="532"/>
      <c r="AU122" s="532"/>
      <c r="AV122" s="532"/>
      <c r="AW122" s="532"/>
      <c r="AX122" s="550"/>
    </row>
    <row r="123" spans="1:50" ht="46.5" hidden="1" customHeight="1" x14ac:dyDescent="0.15">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70" t="s">
        <v>49</v>
      </c>
      <c r="Z123" s="445"/>
      <c r="AA123" s="446"/>
      <c r="AB123" s="471" t="s">
        <v>609</v>
      </c>
      <c r="AC123" s="472"/>
      <c r="AD123" s="47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532</v>
      </c>
      <c r="AF124" s="416"/>
      <c r="AG124" s="416"/>
      <c r="AH124" s="417"/>
      <c r="AI124" s="415" t="s">
        <v>528</v>
      </c>
      <c r="AJ124" s="416"/>
      <c r="AK124" s="416"/>
      <c r="AL124" s="417"/>
      <c r="AM124" s="415" t="s">
        <v>523</v>
      </c>
      <c r="AN124" s="416"/>
      <c r="AO124" s="416"/>
      <c r="AP124" s="417"/>
      <c r="AQ124" s="592" t="s">
        <v>518</v>
      </c>
      <c r="AR124" s="593"/>
      <c r="AS124" s="593"/>
      <c r="AT124" s="593"/>
      <c r="AU124" s="593"/>
      <c r="AV124" s="593"/>
      <c r="AW124" s="593"/>
      <c r="AX124" s="594"/>
    </row>
    <row r="125" spans="1:50" ht="23.25" hidden="1" customHeight="1" x14ac:dyDescent="0.15">
      <c r="A125" s="438"/>
      <c r="B125" s="439"/>
      <c r="C125" s="439"/>
      <c r="D125" s="439"/>
      <c r="E125" s="439"/>
      <c r="F125" s="440"/>
      <c r="G125" s="393" t="s">
        <v>608</v>
      </c>
      <c r="H125" s="393"/>
      <c r="I125" s="393"/>
      <c r="J125" s="393"/>
      <c r="K125" s="393"/>
      <c r="L125" s="393"/>
      <c r="M125" s="393"/>
      <c r="N125" s="393"/>
      <c r="O125" s="393"/>
      <c r="P125" s="393"/>
      <c r="Q125" s="393"/>
      <c r="R125" s="393"/>
      <c r="S125" s="393"/>
      <c r="T125" s="393"/>
      <c r="U125" s="393"/>
      <c r="V125" s="393"/>
      <c r="W125" s="393"/>
      <c r="X125" s="938"/>
      <c r="Y125" s="454" t="s">
        <v>15</v>
      </c>
      <c r="Z125" s="455"/>
      <c r="AA125" s="456"/>
      <c r="AB125" s="461"/>
      <c r="AC125" s="462"/>
      <c r="AD125" s="463"/>
      <c r="AE125" s="532"/>
      <c r="AF125" s="532"/>
      <c r="AG125" s="532"/>
      <c r="AH125" s="532"/>
      <c r="AI125" s="532"/>
      <c r="AJ125" s="532"/>
      <c r="AK125" s="532"/>
      <c r="AL125" s="532"/>
      <c r="AM125" s="532"/>
      <c r="AN125" s="532"/>
      <c r="AO125" s="532"/>
      <c r="AP125" s="532"/>
      <c r="AQ125" s="532"/>
      <c r="AR125" s="532"/>
      <c r="AS125" s="532"/>
      <c r="AT125" s="532"/>
      <c r="AU125" s="532"/>
      <c r="AV125" s="532"/>
      <c r="AW125" s="532"/>
      <c r="AX125" s="550"/>
    </row>
    <row r="126" spans="1:50" ht="46.5" hidden="1"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939"/>
      <c r="Y126" s="470" t="s">
        <v>49</v>
      </c>
      <c r="Z126" s="445"/>
      <c r="AA126" s="446"/>
      <c r="AB126" s="471" t="s">
        <v>610</v>
      </c>
      <c r="AC126" s="472"/>
      <c r="AD126" s="47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39"/>
      <c r="C127" s="439"/>
      <c r="D127" s="439"/>
      <c r="E127" s="439"/>
      <c r="F127" s="44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531</v>
      </c>
      <c r="AF127" s="416"/>
      <c r="AG127" s="416"/>
      <c r="AH127" s="417"/>
      <c r="AI127" s="415" t="s">
        <v>528</v>
      </c>
      <c r="AJ127" s="416"/>
      <c r="AK127" s="416"/>
      <c r="AL127" s="417"/>
      <c r="AM127" s="415" t="s">
        <v>523</v>
      </c>
      <c r="AN127" s="416"/>
      <c r="AO127" s="416"/>
      <c r="AP127" s="417"/>
      <c r="AQ127" s="592" t="s">
        <v>518</v>
      </c>
      <c r="AR127" s="593"/>
      <c r="AS127" s="593"/>
      <c r="AT127" s="593"/>
      <c r="AU127" s="593"/>
      <c r="AV127" s="593"/>
      <c r="AW127" s="593"/>
      <c r="AX127" s="594"/>
    </row>
    <row r="128" spans="1:50" ht="23.25" hidden="1" customHeight="1" x14ac:dyDescent="0.15">
      <c r="A128" s="438"/>
      <c r="B128" s="439"/>
      <c r="C128" s="439"/>
      <c r="D128" s="439"/>
      <c r="E128" s="439"/>
      <c r="F128" s="440"/>
      <c r="G128" s="393" t="s">
        <v>608</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461"/>
      <c r="AC128" s="462"/>
      <c r="AD128" s="463"/>
      <c r="AE128" s="532"/>
      <c r="AF128" s="532"/>
      <c r="AG128" s="532"/>
      <c r="AH128" s="532"/>
      <c r="AI128" s="532"/>
      <c r="AJ128" s="532"/>
      <c r="AK128" s="532"/>
      <c r="AL128" s="532"/>
      <c r="AM128" s="532"/>
      <c r="AN128" s="532"/>
      <c r="AO128" s="532"/>
      <c r="AP128" s="532"/>
      <c r="AQ128" s="532"/>
      <c r="AR128" s="532"/>
      <c r="AS128" s="532"/>
      <c r="AT128" s="532"/>
      <c r="AU128" s="532"/>
      <c r="AV128" s="532"/>
      <c r="AW128" s="532"/>
      <c r="AX128" s="550"/>
    </row>
    <row r="129" spans="1:50" ht="46.5" hidden="1"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70" t="s">
        <v>49</v>
      </c>
      <c r="Z129" s="445"/>
      <c r="AA129" s="446"/>
      <c r="AB129" s="471" t="s">
        <v>609</v>
      </c>
      <c r="AC129" s="472"/>
      <c r="AD129" s="47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561</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582</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t="s">
        <v>672</v>
      </c>
      <c r="AN134" s="207"/>
      <c r="AO134" s="207"/>
      <c r="AP134" s="207"/>
      <c r="AQ134" s="206" t="s">
        <v>572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t="s">
        <v>672</v>
      </c>
      <c r="AN135" s="207"/>
      <c r="AO135" s="207"/>
      <c r="AP135" s="207"/>
      <c r="AQ135" s="206" t="s">
        <v>573</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0"/>
      <c r="E430" s="174" t="s">
        <v>541</v>
      </c>
      <c r="F430" s="907"/>
      <c r="G430" s="908" t="s">
        <v>374</v>
      </c>
      <c r="H430" s="123"/>
      <c r="I430" s="123"/>
      <c r="J430" s="909"/>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1" t="s">
        <v>572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582</v>
      </c>
      <c r="AF433" s="207"/>
      <c r="AG433" s="207"/>
      <c r="AH433" s="341"/>
      <c r="AI433" s="340" t="s">
        <v>582</v>
      </c>
      <c r="AJ433" s="207"/>
      <c r="AK433" s="207"/>
      <c r="AL433" s="207"/>
      <c r="AM433" s="340" t="s">
        <v>566</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582</v>
      </c>
      <c r="AJ434" s="207"/>
      <c r="AK434" s="207"/>
      <c r="AL434" s="207"/>
      <c r="AM434" s="340" t="s">
        <v>566</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582</v>
      </c>
      <c r="AF435" s="207"/>
      <c r="AG435" s="207"/>
      <c r="AH435" s="341"/>
      <c r="AI435" s="340" t="s">
        <v>572</v>
      </c>
      <c r="AJ435" s="207"/>
      <c r="AK435" s="207"/>
      <c r="AL435" s="207"/>
      <c r="AM435" s="340" t="s">
        <v>566</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1" t="s">
        <v>572</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572</v>
      </c>
      <c r="AF458" s="207"/>
      <c r="AG458" s="207"/>
      <c r="AH458" s="207"/>
      <c r="AI458" s="340" t="s">
        <v>582</v>
      </c>
      <c r="AJ458" s="207"/>
      <c r="AK458" s="207"/>
      <c r="AL458" s="207"/>
      <c r="AM458" s="340" t="s">
        <v>566</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582</v>
      </c>
      <c r="AF459" s="207"/>
      <c r="AG459" s="207"/>
      <c r="AH459" s="341"/>
      <c r="AI459" s="340" t="s">
        <v>572</v>
      </c>
      <c r="AJ459" s="207"/>
      <c r="AK459" s="207"/>
      <c r="AL459" s="207"/>
      <c r="AM459" s="340" t="s">
        <v>566</v>
      </c>
      <c r="AN459" s="207"/>
      <c r="AO459" s="207"/>
      <c r="AP459" s="341"/>
      <c r="AQ459" s="340" t="s">
        <v>572</v>
      </c>
      <c r="AR459" s="207"/>
      <c r="AS459" s="207"/>
      <c r="AT459" s="341"/>
      <c r="AU459" s="207" t="s">
        <v>582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572</v>
      </c>
      <c r="AF460" s="207"/>
      <c r="AG460" s="207"/>
      <c r="AH460" s="341"/>
      <c r="AI460" s="340" t="s">
        <v>572</v>
      </c>
      <c r="AJ460" s="207"/>
      <c r="AK460" s="207"/>
      <c r="AL460" s="207"/>
      <c r="AM460" s="340" t="s">
        <v>566</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108"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571</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571</v>
      </c>
      <c r="AE704" s="789"/>
      <c r="AF704" s="789"/>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20" t="s">
        <v>571</v>
      </c>
      <c r="AE705" s="721"/>
      <c r="AF705" s="721"/>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0"/>
      <c r="D706" s="801"/>
      <c r="E706" s="736" t="s">
        <v>502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648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648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571</v>
      </c>
      <c r="AE708" s="606"/>
      <c r="AF708" s="606"/>
      <c r="AG708" s="748" t="s">
        <v>615</v>
      </c>
      <c r="AH708" s="749"/>
      <c r="AI708" s="749"/>
      <c r="AJ708" s="749"/>
      <c r="AK708" s="749"/>
      <c r="AL708" s="749"/>
      <c r="AM708" s="749"/>
      <c r="AN708" s="749"/>
      <c r="AO708" s="749"/>
      <c r="AP708" s="749"/>
      <c r="AQ708" s="749"/>
      <c r="AR708" s="749"/>
      <c r="AS708" s="749"/>
      <c r="AT708" s="749"/>
      <c r="AU708" s="749"/>
      <c r="AV708" s="749"/>
      <c r="AW708" s="749"/>
      <c r="AX708" s="750"/>
    </row>
    <row r="709" spans="1:50" ht="54"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8" t="s">
        <v>647</v>
      </c>
      <c r="AE712" s="789"/>
      <c r="AF712" s="789"/>
      <c r="AG712" s="815" t="s">
        <v>619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647</v>
      </c>
      <c r="AE713" s="329"/>
      <c r="AF713" s="669"/>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571</v>
      </c>
      <c r="AE714" s="813"/>
      <c r="AF714" s="814"/>
      <c r="AG714" s="742" t="s">
        <v>620</v>
      </c>
      <c r="AH714" s="743"/>
      <c r="AI714" s="743"/>
      <c r="AJ714" s="743"/>
      <c r="AK714" s="743"/>
      <c r="AL714" s="743"/>
      <c r="AM714" s="743"/>
      <c r="AN714" s="743"/>
      <c r="AO714" s="743"/>
      <c r="AP714" s="743"/>
      <c r="AQ714" s="743"/>
      <c r="AR714" s="743"/>
      <c r="AS714" s="743"/>
      <c r="AT714" s="743"/>
      <c r="AU714" s="743"/>
      <c r="AV714" s="743"/>
      <c r="AW714" s="743"/>
      <c r="AX714" s="744"/>
    </row>
    <row r="715" spans="1:50" ht="41.25" customHeight="1" x14ac:dyDescent="0.15">
      <c r="A715" s="645"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571</v>
      </c>
      <c r="AE715" s="606"/>
      <c r="AF715" s="662"/>
      <c r="AG715" s="748" t="s">
        <v>621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7"/>
      <c r="B716" s="649"/>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571</v>
      </c>
      <c r="AE716" s="628"/>
      <c r="AF716" s="628"/>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647</v>
      </c>
      <c r="AE719" s="606"/>
      <c r="AF719" s="606"/>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6.5" customHeight="1" x14ac:dyDescent="0.15">
      <c r="A726" s="645" t="s">
        <v>48</v>
      </c>
      <c r="B726" s="808"/>
      <c r="C726" s="820" t="s">
        <v>53</v>
      </c>
      <c r="D726" s="846"/>
      <c r="E726" s="846"/>
      <c r="F726" s="847"/>
      <c r="G726" s="578" t="s">
        <v>649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9"/>
      <c r="B727" s="810"/>
      <c r="C727" s="754" t="s">
        <v>57</v>
      </c>
      <c r="D727" s="755"/>
      <c r="E727" s="755"/>
      <c r="F727" s="756"/>
      <c r="G727" s="576" t="s">
        <v>650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t="s">
        <v>677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126.75" customHeight="1" thickBot="1" x14ac:dyDescent="0.2">
      <c r="A731" s="805" t="s">
        <v>256</v>
      </c>
      <c r="B731" s="806"/>
      <c r="C731" s="806"/>
      <c r="D731" s="806"/>
      <c r="E731" s="807"/>
      <c r="F731" s="735" t="s">
        <v>673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99" customHeight="1" thickBot="1" x14ac:dyDescent="0.2">
      <c r="A733" s="679" t="s">
        <v>295</v>
      </c>
      <c r="B733" s="680"/>
      <c r="C733" s="680"/>
      <c r="D733" s="680"/>
      <c r="E733" s="681"/>
      <c r="F733" s="642" t="s">
        <v>674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72.75" customHeight="1" thickBot="1" x14ac:dyDescent="0.2">
      <c r="A735" s="796" t="s">
        <v>625</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5" t="s">
        <v>545</v>
      </c>
      <c r="B737" s="210"/>
      <c r="C737" s="210"/>
      <c r="D737" s="211"/>
      <c r="E737" s="1004" t="s">
        <v>582</v>
      </c>
      <c r="F737" s="1004"/>
      <c r="G737" s="1004"/>
      <c r="H737" s="1004"/>
      <c r="I737" s="1004"/>
      <c r="J737" s="1004"/>
      <c r="K737" s="1004"/>
      <c r="L737" s="1004"/>
      <c r="M737" s="1004"/>
      <c r="N737" s="365" t="s">
        <v>538</v>
      </c>
      <c r="O737" s="365"/>
      <c r="P737" s="365"/>
      <c r="Q737" s="365"/>
      <c r="R737" s="1004" t="s">
        <v>572</v>
      </c>
      <c r="S737" s="1004"/>
      <c r="T737" s="1004"/>
      <c r="U737" s="1004"/>
      <c r="V737" s="1004"/>
      <c r="W737" s="1004"/>
      <c r="X737" s="1004"/>
      <c r="Y737" s="1004"/>
      <c r="Z737" s="1004"/>
      <c r="AA737" s="365" t="s">
        <v>537</v>
      </c>
      <c r="AB737" s="365"/>
      <c r="AC737" s="365"/>
      <c r="AD737" s="365"/>
      <c r="AE737" s="1004" t="s">
        <v>626</v>
      </c>
      <c r="AF737" s="1004"/>
      <c r="AG737" s="1004"/>
      <c r="AH737" s="1004"/>
      <c r="AI737" s="1004"/>
      <c r="AJ737" s="1004"/>
      <c r="AK737" s="1004"/>
      <c r="AL737" s="1004"/>
      <c r="AM737" s="1004"/>
      <c r="AN737" s="365" t="s">
        <v>536</v>
      </c>
      <c r="AO737" s="365"/>
      <c r="AP737" s="365"/>
      <c r="AQ737" s="365"/>
      <c r="AR737" s="993" t="s">
        <v>627</v>
      </c>
      <c r="AS737" s="994"/>
      <c r="AT737" s="994"/>
      <c r="AU737" s="994"/>
      <c r="AV737" s="994"/>
      <c r="AW737" s="994"/>
      <c r="AX737" s="995"/>
      <c r="AY737" s="89"/>
      <c r="AZ737" s="89"/>
    </row>
    <row r="738" spans="1:52" ht="24.75" customHeight="1" x14ac:dyDescent="0.15">
      <c r="A738" s="1005" t="s">
        <v>535</v>
      </c>
      <c r="B738" s="210"/>
      <c r="C738" s="210"/>
      <c r="D738" s="211"/>
      <c r="E738" s="1004" t="s">
        <v>628</v>
      </c>
      <c r="F738" s="1004"/>
      <c r="G738" s="1004"/>
      <c r="H738" s="1004"/>
      <c r="I738" s="1004"/>
      <c r="J738" s="1004"/>
      <c r="K738" s="1004"/>
      <c r="L738" s="1004"/>
      <c r="M738" s="1004"/>
      <c r="N738" s="365" t="s">
        <v>534</v>
      </c>
      <c r="O738" s="365"/>
      <c r="P738" s="365"/>
      <c r="Q738" s="365"/>
      <c r="R738" s="1004" t="s">
        <v>629</v>
      </c>
      <c r="S738" s="1004"/>
      <c r="T738" s="1004"/>
      <c r="U738" s="1004"/>
      <c r="V738" s="1004"/>
      <c r="W738" s="1004"/>
      <c r="X738" s="1004"/>
      <c r="Y738" s="1004"/>
      <c r="Z738" s="1004"/>
      <c r="AA738" s="365" t="s">
        <v>533</v>
      </c>
      <c r="AB738" s="365"/>
      <c r="AC738" s="365"/>
      <c r="AD738" s="365"/>
      <c r="AE738" s="1004" t="s">
        <v>630</v>
      </c>
      <c r="AF738" s="1004"/>
      <c r="AG738" s="1004"/>
      <c r="AH738" s="1004"/>
      <c r="AI738" s="1004"/>
      <c r="AJ738" s="1004"/>
      <c r="AK738" s="1004"/>
      <c r="AL738" s="1004"/>
      <c r="AM738" s="1004"/>
      <c r="AN738" s="365" t="s">
        <v>529</v>
      </c>
      <c r="AO738" s="365"/>
      <c r="AP738" s="365"/>
      <c r="AQ738" s="365"/>
      <c r="AR738" s="993">
        <v>317</v>
      </c>
      <c r="AS738" s="994"/>
      <c r="AT738" s="994"/>
      <c r="AU738" s="994"/>
      <c r="AV738" s="994"/>
      <c r="AW738" s="994"/>
      <c r="AX738" s="995"/>
    </row>
    <row r="739" spans="1:52" ht="24.75" customHeight="1" thickBot="1" x14ac:dyDescent="0.2">
      <c r="A739" s="1006" t="s">
        <v>525</v>
      </c>
      <c r="B739" s="1007"/>
      <c r="C739" s="1007"/>
      <c r="D739" s="1008"/>
      <c r="E739" s="1009" t="s">
        <v>631</v>
      </c>
      <c r="F739" s="999"/>
      <c r="G739" s="999"/>
      <c r="H739" s="93" t="str">
        <f>IF(E739="", "", "(")</f>
        <v>(</v>
      </c>
      <c r="I739" s="999"/>
      <c r="J739" s="999"/>
      <c r="K739" s="93" t="str">
        <f>IF(OR(I739="　", I739=""), "", "-")</f>
        <v/>
      </c>
      <c r="L739" s="1000">
        <v>317</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668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9"/>
    </row>
    <row r="780" spans="1:50" ht="24.75" customHeight="1" x14ac:dyDescent="0.15">
      <c r="A780" s="632"/>
      <c r="B780" s="633"/>
      <c r="C780" s="633"/>
      <c r="D780" s="633"/>
      <c r="E780" s="633"/>
      <c r="F780" s="634"/>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2"/>
      <c r="B781" s="633"/>
      <c r="C781" s="633"/>
      <c r="D781" s="633"/>
      <c r="E781" s="633"/>
      <c r="F781" s="634"/>
      <c r="G781" s="676" t="s">
        <v>651</v>
      </c>
      <c r="H781" s="677"/>
      <c r="I781" s="677"/>
      <c r="J781" s="677"/>
      <c r="K781" s="678"/>
      <c r="L781" s="670" t="s">
        <v>652</v>
      </c>
      <c r="M781" s="671"/>
      <c r="N781" s="671"/>
      <c r="O781" s="671"/>
      <c r="P781" s="671"/>
      <c r="Q781" s="671"/>
      <c r="R781" s="671"/>
      <c r="S781" s="671"/>
      <c r="T781" s="671"/>
      <c r="U781" s="671"/>
      <c r="V781" s="671"/>
      <c r="W781" s="671"/>
      <c r="X781" s="672"/>
      <c r="Y781" s="388">
        <v>10</v>
      </c>
      <c r="Z781" s="389"/>
      <c r="AA781" s="389"/>
      <c r="AB781" s="390"/>
      <c r="AC781" s="676" t="s">
        <v>655</v>
      </c>
      <c r="AD781" s="677"/>
      <c r="AE781" s="677"/>
      <c r="AF781" s="677"/>
      <c r="AG781" s="678"/>
      <c r="AH781" s="670" t="s">
        <v>675</v>
      </c>
      <c r="AI781" s="671"/>
      <c r="AJ781" s="671"/>
      <c r="AK781" s="671"/>
      <c r="AL781" s="671"/>
      <c r="AM781" s="671"/>
      <c r="AN781" s="671"/>
      <c r="AO781" s="671"/>
      <c r="AP781" s="671"/>
      <c r="AQ781" s="671"/>
      <c r="AR781" s="671"/>
      <c r="AS781" s="671"/>
      <c r="AT781" s="672"/>
      <c r="AU781" s="388">
        <v>6</v>
      </c>
      <c r="AV781" s="389"/>
      <c r="AW781" s="389"/>
      <c r="AX781" s="390"/>
    </row>
    <row r="782" spans="1:50" ht="24.75" customHeight="1" x14ac:dyDescent="0.15">
      <c r="A782" s="632"/>
      <c r="B782" s="633"/>
      <c r="C782" s="633"/>
      <c r="D782" s="633"/>
      <c r="E782" s="633"/>
      <c r="F782" s="634"/>
      <c r="G782" s="607" t="s">
        <v>653</v>
      </c>
      <c r="H782" s="608"/>
      <c r="I782" s="608"/>
      <c r="J782" s="608"/>
      <c r="K782" s="609"/>
      <c r="L782" s="599" t="s">
        <v>654</v>
      </c>
      <c r="M782" s="600"/>
      <c r="N782" s="600"/>
      <c r="O782" s="600"/>
      <c r="P782" s="600"/>
      <c r="Q782" s="600"/>
      <c r="R782" s="600"/>
      <c r="S782" s="600"/>
      <c r="T782" s="600"/>
      <c r="U782" s="600"/>
      <c r="V782" s="600"/>
      <c r="W782" s="600"/>
      <c r="X782" s="601"/>
      <c r="Y782" s="602">
        <v>10</v>
      </c>
      <c r="Z782" s="603"/>
      <c r="AA782" s="603"/>
      <c r="AB782" s="613"/>
      <c r="AC782" s="607" t="s">
        <v>658</v>
      </c>
      <c r="AD782" s="608"/>
      <c r="AE782" s="608"/>
      <c r="AF782" s="608"/>
      <c r="AG782" s="609"/>
      <c r="AH782" s="599" t="s">
        <v>659</v>
      </c>
      <c r="AI782" s="600"/>
      <c r="AJ782" s="600"/>
      <c r="AK782" s="600"/>
      <c r="AL782" s="600"/>
      <c r="AM782" s="600"/>
      <c r="AN782" s="600"/>
      <c r="AO782" s="600"/>
      <c r="AP782" s="600"/>
      <c r="AQ782" s="600"/>
      <c r="AR782" s="600"/>
      <c r="AS782" s="600"/>
      <c r="AT782" s="601"/>
      <c r="AU782" s="602">
        <v>4</v>
      </c>
      <c r="AV782" s="603"/>
      <c r="AW782" s="603"/>
      <c r="AX782" s="613"/>
    </row>
    <row r="783" spans="1:50" ht="24.75" customHeight="1" x14ac:dyDescent="0.15">
      <c r="A783" s="632"/>
      <c r="B783" s="633"/>
      <c r="C783" s="633"/>
      <c r="D783" s="633"/>
      <c r="E783" s="633"/>
      <c r="F783" s="634"/>
      <c r="G783" s="607" t="s">
        <v>655</v>
      </c>
      <c r="H783" s="608"/>
      <c r="I783" s="608"/>
      <c r="J783" s="608"/>
      <c r="K783" s="609"/>
      <c r="L783" s="599" t="s">
        <v>666</v>
      </c>
      <c r="M783" s="600"/>
      <c r="N783" s="600"/>
      <c r="O783" s="600"/>
      <c r="P783" s="600"/>
      <c r="Q783" s="600"/>
      <c r="R783" s="600"/>
      <c r="S783" s="600"/>
      <c r="T783" s="600"/>
      <c r="U783" s="600"/>
      <c r="V783" s="600"/>
      <c r="W783" s="600"/>
      <c r="X783" s="601"/>
      <c r="Y783" s="602">
        <v>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664</v>
      </c>
      <c r="H784" s="608"/>
      <c r="I784" s="608"/>
      <c r="J784" s="608"/>
      <c r="K784" s="609"/>
      <c r="L784" s="599" t="s">
        <v>665</v>
      </c>
      <c r="M784" s="600"/>
      <c r="N784" s="600"/>
      <c r="O784" s="600"/>
      <c r="P784" s="600"/>
      <c r="Q784" s="600"/>
      <c r="R784" s="600"/>
      <c r="S784" s="600"/>
      <c r="T784" s="600"/>
      <c r="U784" s="600"/>
      <c r="V784" s="600"/>
      <c r="W784" s="600"/>
      <c r="X784" s="601"/>
      <c r="Y784" s="602">
        <v>2</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196</v>
      </c>
      <c r="H785" s="635"/>
      <c r="I785" s="635"/>
      <c r="J785" s="635"/>
      <c r="K785" s="636"/>
      <c r="L785" s="599" t="s">
        <v>656</v>
      </c>
      <c r="M785" s="637"/>
      <c r="N785" s="637"/>
      <c r="O785" s="637"/>
      <c r="P785" s="637"/>
      <c r="Q785" s="637"/>
      <c r="R785" s="637"/>
      <c r="S785" s="637"/>
      <c r="T785" s="637"/>
      <c r="U785" s="637"/>
      <c r="V785" s="637"/>
      <c r="W785" s="637"/>
      <c r="X785" s="638"/>
      <c r="Y785" s="602">
        <v>2</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27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10</v>
      </c>
      <c r="AV791" s="837"/>
      <c r="AW791" s="837"/>
      <c r="AX791" s="839"/>
    </row>
    <row r="792" spans="1:50" ht="24.75" hidden="1" customHeight="1" x14ac:dyDescent="0.15">
      <c r="A792" s="632"/>
      <c r="B792" s="633"/>
      <c r="C792" s="633"/>
      <c r="D792" s="633"/>
      <c r="E792" s="633"/>
      <c r="F792" s="634"/>
      <c r="G792" s="842" t="s">
        <v>441</v>
      </c>
      <c r="H792" s="843"/>
      <c r="I792" s="843"/>
      <c r="J792" s="843"/>
      <c r="K792" s="843"/>
      <c r="L792" s="843"/>
      <c r="M792" s="843"/>
      <c r="N792" s="843"/>
      <c r="O792" s="843"/>
      <c r="P792" s="843"/>
      <c r="Q792" s="843"/>
      <c r="R792" s="843"/>
      <c r="S792" s="843"/>
      <c r="T792" s="843"/>
      <c r="U792" s="843"/>
      <c r="V792" s="843"/>
      <c r="W792" s="843"/>
      <c r="X792" s="843"/>
      <c r="Y792" s="843"/>
      <c r="Z792" s="843"/>
      <c r="AA792" s="843"/>
      <c r="AB792" s="844"/>
      <c r="AC792" s="842" t="s">
        <v>440</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5"/>
    </row>
    <row r="793" spans="1:50" ht="24.75" hidden="1" customHeight="1" x14ac:dyDescent="0.15">
      <c r="A793" s="632"/>
      <c r="B793" s="633"/>
      <c r="C793" s="633"/>
      <c r="D793" s="633"/>
      <c r="E793" s="633"/>
      <c r="F793" s="634"/>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2"/>
      <c r="B794" s="633"/>
      <c r="C794" s="633"/>
      <c r="D794" s="633"/>
      <c r="E794" s="633"/>
      <c r="F794" s="634"/>
      <c r="G794" s="676"/>
      <c r="H794" s="677"/>
      <c r="I794" s="677"/>
      <c r="J794" s="677"/>
      <c r="K794" s="678"/>
      <c r="L794" s="670"/>
      <c r="M794" s="671"/>
      <c r="N794" s="671"/>
      <c r="O794" s="671"/>
      <c r="P794" s="671"/>
      <c r="Q794" s="671"/>
      <c r="R794" s="671"/>
      <c r="S794" s="671"/>
      <c r="T794" s="671"/>
      <c r="U794" s="671"/>
      <c r="V794" s="671"/>
      <c r="W794" s="671"/>
      <c r="X794" s="672"/>
      <c r="Y794" s="388"/>
      <c r="Z794" s="389"/>
      <c r="AA794" s="389"/>
      <c r="AB794" s="390"/>
      <c r="AC794" s="676"/>
      <c r="AD794" s="677"/>
      <c r="AE794" s="677"/>
      <c r="AF794" s="677"/>
      <c r="AG794" s="678"/>
      <c r="AH794" s="670"/>
      <c r="AI794" s="671"/>
      <c r="AJ794" s="671"/>
      <c r="AK794" s="671"/>
      <c r="AL794" s="671"/>
      <c r="AM794" s="671"/>
      <c r="AN794" s="671"/>
      <c r="AO794" s="671"/>
      <c r="AP794" s="671"/>
      <c r="AQ794" s="671"/>
      <c r="AR794" s="671"/>
      <c r="AS794" s="671"/>
      <c r="AT794" s="672"/>
      <c r="AU794" s="388"/>
      <c r="AV794" s="389"/>
      <c r="AW794" s="389"/>
      <c r="AX794" s="65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842" t="s">
        <v>442</v>
      </c>
      <c r="H805" s="843"/>
      <c r="I805" s="843"/>
      <c r="J805" s="843"/>
      <c r="K805" s="843"/>
      <c r="L805" s="843"/>
      <c r="M805" s="843"/>
      <c r="N805" s="843"/>
      <c r="O805" s="843"/>
      <c r="P805" s="843"/>
      <c r="Q805" s="843"/>
      <c r="R805" s="843"/>
      <c r="S805" s="843"/>
      <c r="T805" s="843"/>
      <c r="U805" s="843"/>
      <c r="V805" s="843"/>
      <c r="W805" s="843"/>
      <c r="X805" s="843"/>
      <c r="Y805" s="843"/>
      <c r="Z805" s="843"/>
      <c r="AA805" s="843"/>
      <c r="AB805" s="844"/>
      <c r="AC805" s="842" t="s">
        <v>443</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5"/>
    </row>
    <row r="806" spans="1:50" ht="24.75" hidden="1" customHeight="1" x14ac:dyDescent="0.15">
      <c r="A806" s="632"/>
      <c r="B806" s="633"/>
      <c r="C806" s="633"/>
      <c r="D806" s="633"/>
      <c r="E806" s="633"/>
      <c r="F806" s="634"/>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2"/>
      <c r="B807" s="633"/>
      <c r="C807" s="633"/>
      <c r="D807" s="633"/>
      <c r="E807" s="633"/>
      <c r="F807" s="634"/>
      <c r="G807" s="676"/>
      <c r="H807" s="677"/>
      <c r="I807" s="677"/>
      <c r="J807" s="677"/>
      <c r="K807" s="678"/>
      <c r="L807" s="670"/>
      <c r="M807" s="671"/>
      <c r="N807" s="671"/>
      <c r="O807" s="671"/>
      <c r="P807" s="671"/>
      <c r="Q807" s="671"/>
      <c r="R807" s="671"/>
      <c r="S807" s="671"/>
      <c r="T807" s="671"/>
      <c r="U807" s="671"/>
      <c r="V807" s="671"/>
      <c r="W807" s="671"/>
      <c r="X807" s="672"/>
      <c r="Y807" s="388"/>
      <c r="Z807" s="389"/>
      <c r="AA807" s="389"/>
      <c r="AB807" s="390"/>
      <c r="AC807" s="676"/>
      <c r="AD807" s="677"/>
      <c r="AE807" s="677"/>
      <c r="AF807" s="677"/>
      <c r="AG807" s="678"/>
      <c r="AH807" s="670"/>
      <c r="AI807" s="671"/>
      <c r="AJ807" s="671"/>
      <c r="AK807" s="671"/>
      <c r="AL807" s="671"/>
      <c r="AM807" s="671"/>
      <c r="AN807" s="671"/>
      <c r="AO807" s="671"/>
      <c r="AP807" s="671"/>
      <c r="AQ807" s="671"/>
      <c r="AR807" s="671"/>
      <c r="AS807" s="671"/>
      <c r="AT807" s="672"/>
      <c r="AU807" s="388"/>
      <c r="AV807" s="389"/>
      <c r="AW807" s="389"/>
      <c r="AX807" s="65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842" t="s">
        <v>388</v>
      </c>
      <c r="H818" s="843"/>
      <c r="I818" s="843"/>
      <c r="J818" s="843"/>
      <c r="K818" s="843"/>
      <c r="L818" s="843"/>
      <c r="M818" s="843"/>
      <c r="N818" s="843"/>
      <c r="O818" s="843"/>
      <c r="P818" s="843"/>
      <c r="Q818" s="843"/>
      <c r="R818" s="843"/>
      <c r="S818" s="843"/>
      <c r="T818" s="843"/>
      <c r="U818" s="843"/>
      <c r="V818" s="843"/>
      <c r="W818" s="843"/>
      <c r="X818" s="843"/>
      <c r="Y818" s="843"/>
      <c r="Z818" s="843"/>
      <c r="AA818" s="843"/>
      <c r="AB818" s="844"/>
      <c r="AC818" s="842" t="s">
        <v>302</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5"/>
    </row>
    <row r="819" spans="1:50" ht="24.75" hidden="1" customHeight="1" x14ac:dyDescent="0.15">
      <c r="A819" s="632"/>
      <c r="B819" s="633"/>
      <c r="C819" s="633"/>
      <c r="D819" s="633"/>
      <c r="E819" s="633"/>
      <c r="F819" s="634"/>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2"/>
      <c r="B820" s="633"/>
      <c r="C820" s="633"/>
      <c r="D820" s="633"/>
      <c r="E820" s="633"/>
      <c r="F820" s="634"/>
      <c r="G820" s="676"/>
      <c r="H820" s="677"/>
      <c r="I820" s="677"/>
      <c r="J820" s="677"/>
      <c r="K820" s="678"/>
      <c r="L820" s="670"/>
      <c r="M820" s="671"/>
      <c r="N820" s="671"/>
      <c r="O820" s="671"/>
      <c r="P820" s="671"/>
      <c r="Q820" s="671"/>
      <c r="R820" s="671"/>
      <c r="S820" s="671"/>
      <c r="T820" s="671"/>
      <c r="U820" s="671"/>
      <c r="V820" s="671"/>
      <c r="W820" s="671"/>
      <c r="X820" s="672"/>
      <c r="Y820" s="388"/>
      <c r="Z820" s="389"/>
      <c r="AA820" s="389"/>
      <c r="AB820" s="390"/>
      <c r="AC820" s="676"/>
      <c r="AD820" s="677"/>
      <c r="AE820" s="677"/>
      <c r="AF820" s="677"/>
      <c r="AG820" s="678"/>
      <c r="AH820" s="670"/>
      <c r="AI820" s="671"/>
      <c r="AJ820" s="671"/>
      <c r="AK820" s="671"/>
      <c r="AL820" s="671"/>
      <c r="AM820" s="671"/>
      <c r="AN820" s="671"/>
      <c r="AO820" s="671"/>
      <c r="AP820" s="671"/>
      <c r="AQ820" s="671"/>
      <c r="AR820" s="671"/>
      <c r="AS820" s="671"/>
      <c r="AT820" s="672"/>
      <c r="AU820" s="388"/>
      <c r="AV820" s="389"/>
      <c r="AW820" s="389"/>
      <c r="AX820" s="65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669</v>
      </c>
      <c r="D837" s="347"/>
      <c r="E837" s="347"/>
      <c r="F837" s="347"/>
      <c r="G837" s="347"/>
      <c r="H837" s="347"/>
      <c r="I837" s="347"/>
      <c r="J837" s="348">
        <v>2010405003181</v>
      </c>
      <c r="K837" s="349"/>
      <c r="L837" s="349"/>
      <c r="M837" s="349"/>
      <c r="N837" s="349"/>
      <c r="O837" s="349"/>
      <c r="P837" s="362" t="s">
        <v>660</v>
      </c>
      <c r="Q837" s="350"/>
      <c r="R837" s="350"/>
      <c r="S837" s="350"/>
      <c r="T837" s="350"/>
      <c r="U837" s="350"/>
      <c r="V837" s="350"/>
      <c r="W837" s="350"/>
      <c r="X837" s="350"/>
      <c r="Y837" s="351">
        <v>27</v>
      </c>
      <c r="Z837" s="352"/>
      <c r="AA837" s="352"/>
      <c r="AB837" s="353"/>
      <c r="AC837" s="363" t="s">
        <v>497</v>
      </c>
      <c r="AD837" s="371"/>
      <c r="AE837" s="371"/>
      <c r="AF837" s="371"/>
      <c r="AG837" s="371"/>
      <c r="AH837" s="372" t="s">
        <v>562</v>
      </c>
      <c r="AI837" s="373"/>
      <c r="AJ837" s="373"/>
      <c r="AK837" s="373"/>
      <c r="AL837" s="357">
        <v>100</v>
      </c>
      <c r="AM837" s="358"/>
      <c r="AN837" s="358"/>
      <c r="AO837" s="359"/>
      <c r="AP837" s="360" t="s">
        <v>661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670</v>
      </c>
      <c r="D870" s="347"/>
      <c r="E870" s="347"/>
      <c r="F870" s="347"/>
      <c r="G870" s="347"/>
      <c r="H870" s="347"/>
      <c r="I870" s="347"/>
      <c r="J870" s="348">
        <v>7010905002819</v>
      </c>
      <c r="K870" s="349"/>
      <c r="L870" s="349"/>
      <c r="M870" s="349"/>
      <c r="N870" s="349"/>
      <c r="O870" s="349"/>
      <c r="P870" s="362" t="s">
        <v>662</v>
      </c>
      <c r="Q870" s="350"/>
      <c r="R870" s="350"/>
      <c r="S870" s="350"/>
      <c r="T870" s="350"/>
      <c r="U870" s="350"/>
      <c r="V870" s="350"/>
      <c r="W870" s="350"/>
      <c r="X870" s="350"/>
      <c r="Y870" s="351">
        <v>10</v>
      </c>
      <c r="Z870" s="352"/>
      <c r="AA870" s="352"/>
      <c r="AB870" s="353"/>
      <c r="AC870" s="363" t="s">
        <v>663</v>
      </c>
      <c r="AD870" s="363"/>
      <c r="AE870" s="363"/>
      <c r="AF870" s="363"/>
      <c r="AG870" s="363"/>
      <c r="AH870" s="372" t="s">
        <v>562</v>
      </c>
      <c r="AI870" s="373"/>
      <c r="AJ870" s="373"/>
      <c r="AK870" s="373"/>
      <c r="AL870" s="357" t="s">
        <v>562</v>
      </c>
      <c r="AM870" s="358"/>
      <c r="AN870" s="358"/>
      <c r="AO870" s="359"/>
      <c r="AP870" s="360" t="s">
        <v>562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1">
      <formula>IF(RIGHT(TEXT(P14,"0.#"),1)=".",FALSE,TRUE)</formula>
    </cfRule>
    <cfRule type="expression" dxfId="2814" priority="14032">
      <formula>IF(RIGHT(TEXT(P14,"0.#"),1)=".",TRUE,FALSE)</formula>
    </cfRule>
  </conditionalFormatting>
  <conditionalFormatting sqref="AE32">
    <cfRule type="expression" dxfId="2813" priority="14021">
      <formula>IF(RIGHT(TEXT(AE32,"0.#"),1)=".",FALSE,TRUE)</formula>
    </cfRule>
    <cfRule type="expression" dxfId="2812" priority="14022">
      <formula>IF(RIGHT(TEXT(AE32,"0.#"),1)=".",TRUE,FALSE)</formula>
    </cfRule>
  </conditionalFormatting>
  <conditionalFormatting sqref="P18:AX18">
    <cfRule type="expression" dxfId="2811" priority="13907">
      <formula>IF(RIGHT(TEXT(P18,"0.#"),1)=".",FALSE,TRUE)</formula>
    </cfRule>
    <cfRule type="expression" dxfId="2810" priority="13908">
      <formula>IF(RIGHT(TEXT(P18,"0.#"),1)=".",TRUE,FALSE)</formula>
    </cfRule>
  </conditionalFormatting>
  <conditionalFormatting sqref="Y791">
    <cfRule type="expression" dxfId="2809" priority="13899">
      <formula>IF(RIGHT(TEXT(Y791,"0.#"),1)=".",FALSE,TRUE)</formula>
    </cfRule>
    <cfRule type="expression" dxfId="2808" priority="13900">
      <formula>IF(RIGHT(TEXT(Y791,"0.#"),1)=".",TRUE,FALSE)</formula>
    </cfRule>
  </conditionalFormatting>
  <conditionalFormatting sqref="Y822:Y829 Y820 Y809:Y816 Y807 Y796:Y803 Y794">
    <cfRule type="expression" dxfId="2807" priority="13681">
      <formula>IF(RIGHT(TEXT(Y794,"0.#"),1)=".",FALSE,TRUE)</formula>
    </cfRule>
    <cfRule type="expression" dxfId="2806" priority="13682">
      <formula>IF(RIGHT(TEXT(Y794,"0.#"),1)=".",TRUE,FALSE)</formula>
    </cfRule>
  </conditionalFormatting>
  <conditionalFormatting sqref="P16:AQ17 P15:AX15 P13:AQ13">
    <cfRule type="expression" dxfId="2805" priority="13729">
      <formula>IF(RIGHT(TEXT(P13,"0.#"),1)=".",FALSE,TRUE)</formula>
    </cfRule>
    <cfRule type="expression" dxfId="2804" priority="13730">
      <formula>IF(RIGHT(TEXT(P13,"0.#"),1)=".",TRUE,FALSE)</formula>
    </cfRule>
  </conditionalFormatting>
  <conditionalFormatting sqref="P19:AJ19">
    <cfRule type="expression" dxfId="2803" priority="13727">
      <formula>IF(RIGHT(TEXT(P19,"0.#"),1)=".",FALSE,TRUE)</formula>
    </cfRule>
    <cfRule type="expression" dxfId="2802" priority="13728">
      <formula>IF(RIGHT(TEXT(P19,"0.#"),1)=".",TRUE,FALSE)</formula>
    </cfRule>
  </conditionalFormatting>
  <conditionalFormatting sqref="AE101 AQ101">
    <cfRule type="expression" dxfId="2801" priority="13719">
      <formula>IF(RIGHT(TEXT(AE101,"0.#"),1)=".",FALSE,TRUE)</formula>
    </cfRule>
    <cfRule type="expression" dxfId="2800" priority="13720">
      <formula>IF(RIGHT(TEXT(AE101,"0.#"),1)=".",TRUE,FALSE)</formula>
    </cfRule>
  </conditionalFormatting>
  <conditionalFormatting sqref="Y786:Y790">
    <cfRule type="expression" dxfId="2799" priority="13705">
      <formula>IF(RIGHT(TEXT(Y786,"0.#"),1)=".",FALSE,TRUE)</formula>
    </cfRule>
    <cfRule type="expression" dxfId="2798" priority="13706">
      <formula>IF(RIGHT(TEXT(Y786,"0.#"),1)=".",TRUE,FALSE)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cfRule type="expression" dxfId="2795" priority="13699">
      <formula>IF(RIGHT(TEXT(AU783,"0.#"),1)=".",FALSE,TRUE)</formula>
    </cfRule>
    <cfRule type="expression" dxfId="2794" priority="13700">
      <formula>IF(RIGHT(TEXT(AU783,"0.#"),1)=".",TRUE,FALSE)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8:AO838">
    <cfRule type="expression" dxfId="2403" priority="2839">
      <formula>IF(AND(AL838&gt;=0, RIGHT(TEXT(AL838,"0.#"),1)&lt;&gt;"."),TRUE,FALSE)</formula>
    </cfRule>
    <cfRule type="expression" dxfId="2402" priority="2840">
      <formula>IF(AND(AL838&gt;=0, RIGHT(TEXT(AL838,"0.#"),1)="."),TRUE,FALSE)</formula>
    </cfRule>
    <cfRule type="expression" dxfId="2401" priority="2841">
      <formula>IF(AND(AL838&lt;0, RIGHT(TEXT(AL838,"0.#"),1)&lt;&gt;"."),TRUE,FALSE)</formula>
    </cfRule>
    <cfRule type="expression" dxfId="2400" priority="2842">
      <formula>IF(AND(AL838&lt;0, RIGHT(TEXT(AL838,"0.#"),1)="."),TRUE,FALSE)</formula>
    </cfRule>
  </conditionalFormatting>
  <conditionalFormatting sqref="Y838">
    <cfRule type="expression" dxfId="2399" priority="2837">
      <formula>IF(RIGHT(TEXT(Y838,"0.#"),1)=".",FALSE,TRUE)</formula>
    </cfRule>
    <cfRule type="expression" dxfId="2398" priority="2838">
      <formula>IF(RIGHT(TEXT(Y838,"0.#"),1)=".",TRUE,FALSE)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1">
    <cfRule type="expression" dxfId="2079" priority="2091">
      <formula>IF(RIGHT(TEXT(Y871,"0.#"),1)=".",FALSE,TRUE)</formula>
    </cfRule>
    <cfRule type="expression" dxfId="2078" priority="2092">
      <formula>IF(RIGHT(TEXT(Y871,"0.#"),1)=".",TRUE,FALSE)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1:AO871">
    <cfRule type="expression" dxfId="1981" priority="2093">
      <formula>IF(AND(AL871&gt;=0, RIGHT(TEXT(AL871,"0.#"),1)&lt;&gt;"."),TRUE,FALSE)</formula>
    </cfRule>
    <cfRule type="expression" dxfId="1980" priority="2094">
      <formula>IF(AND(AL871&gt;=0, RIGHT(TEXT(AL871,"0.#"),1)="."),TRUE,FALSE)</formula>
    </cfRule>
    <cfRule type="expression" dxfId="1979" priority="2095">
      <formula>IF(AND(AL871&lt;0, RIGHT(TEXT(AL871,"0.#"),1)&lt;&gt;"."),TRUE,FALSE)</formula>
    </cfRule>
    <cfRule type="expression" dxfId="1978" priority="2096">
      <formula>IF(AND(AL871&lt;0, RIGHT(TEXT(AL871,"0.#"),1)="."),TRUE,FALSE)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P29:AC29">
    <cfRule type="expression" dxfId="727" priority="29">
      <formula>IF(RIGHT(TEXT(P29,"0.#"),1)=".",FALSE,TRUE)</formula>
    </cfRule>
    <cfRule type="expression" dxfId="726" priority="30">
      <formula>IF(RIGHT(TEXT(P29,"0.#"),1)=".",TRUE,FALSE)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3 Y781">
    <cfRule type="expression" dxfId="723" priority="25">
      <formula>IF(RIGHT(TEXT(Y781,"0.#"),1)=".",FALSE,TRUE)</formula>
    </cfRule>
    <cfRule type="expression" dxfId="722" priority="26">
      <formula>IF(RIGHT(TEXT(Y781,"0.#"),1)=".",TRUE,FALSE)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U781">
    <cfRule type="expression" dxfId="719" priority="17">
      <formula>IF(RIGHT(TEXT(AU781,"0.#"),1)=".",FALSE,TRUE)</formula>
    </cfRule>
    <cfRule type="expression" dxfId="718" priority="18">
      <formula>IF(RIGHT(TEXT(AU781,"0.#"),1)=".",TRUE,FALSE)</formula>
    </cfRule>
  </conditionalFormatting>
  <conditionalFormatting sqref="AU782">
    <cfRule type="expression" dxfId="717" priority="19">
      <formula>IF(RIGHT(TEXT(AU782,"0.#"),1)=".",FALSE,TRUE)</formula>
    </cfRule>
    <cfRule type="expression" dxfId="716" priority="20">
      <formula>IF(RIGHT(TEXT(AU782,"0.#"),1)=".",TRUE,FALSE)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99"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36"/>
      <c r="Z2" s="834"/>
      <c r="AA2" s="835"/>
      <c r="AB2" s="1040" t="s">
        <v>11</v>
      </c>
      <c r="AC2" s="1041"/>
      <c r="AD2" s="1042"/>
      <c r="AE2" s="1046" t="s">
        <v>552</v>
      </c>
      <c r="AF2" s="1046"/>
      <c r="AG2" s="1046"/>
      <c r="AH2" s="1046"/>
      <c r="AI2" s="1046" t="s">
        <v>549</v>
      </c>
      <c r="AJ2" s="1046"/>
      <c r="AK2" s="1046"/>
      <c r="AL2" s="1046"/>
      <c r="AM2" s="1046" t="s">
        <v>523</v>
      </c>
      <c r="AN2" s="1046"/>
      <c r="AO2" s="1046"/>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13"/>
      <c r="I4" s="1013"/>
      <c r="J4" s="1013"/>
      <c r="K4" s="1013"/>
      <c r="L4" s="1013"/>
      <c r="M4" s="1013"/>
      <c r="N4" s="1013"/>
      <c r="O4" s="1014"/>
      <c r="P4" s="105"/>
      <c r="Q4" s="1021"/>
      <c r="R4" s="1021"/>
      <c r="S4" s="1021"/>
      <c r="T4" s="1021"/>
      <c r="U4" s="1021"/>
      <c r="V4" s="1021"/>
      <c r="W4" s="1021"/>
      <c r="X4" s="1022"/>
      <c r="Y4" s="1031" t="s">
        <v>12</v>
      </c>
      <c r="Z4" s="1032"/>
      <c r="AA4" s="1033"/>
      <c r="AB4" s="460"/>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5" t="s">
        <v>54</v>
      </c>
      <c r="Z5" s="1028"/>
      <c r="AA5" s="1029"/>
      <c r="AB5" s="522"/>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36"/>
      <c r="Z9" s="834"/>
      <c r="AA9" s="835"/>
      <c r="AB9" s="1040" t="s">
        <v>11</v>
      </c>
      <c r="AC9" s="1041"/>
      <c r="AD9" s="1042"/>
      <c r="AE9" s="1046" t="s">
        <v>553</v>
      </c>
      <c r="AF9" s="1046"/>
      <c r="AG9" s="1046"/>
      <c r="AH9" s="1046"/>
      <c r="AI9" s="1046" t="s">
        <v>549</v>
      </c>
      <c r="AJ9" s="1046"/>
      <c r="AK9" s="1046"/>
      <c r="AL9" s="1046"/>
      <c r="AM9" s="1046" t="s">
        <v>523</v>
      </c>
      <c r="AN9" s="1046"/>
      <c r="AO9" s="1046"/>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0"/>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5" t="s">
        <v>54</v>
      </c>
      <c r="Z12" s="1028"/>
      <c r="AA12" s="1029"/>
      <c r="AB12" s="522"/>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36"/>
      <c r="Z16" s="834"/>
      <c r="AA16" s="835"/>
      <c r="AB16" s="1040" t="s">
        <v>11</v>
      </c>
      <c r="AC16" s="1041"/>
      <c r="AD16" s="1042"/>
      <c r="AE16" s="1046" t="s">
        <v>552</v>
      </c>
      <c r="AF16" s="1046"/>
      <c r="AG16" s="1046"/>
      <c r="AH16" s="1046"/>
      <c r="AI16" s="1046" t="s">
        <v>550</v>
      </c>
      <c r="AJ16" s="1046"/>
      <c r="AK16" s="1046"/>
      <c r="AL16" s="1046"/>
      <c r="AM16" s="1046" t="s">
        <v>523</v>
      </c>
      <c r="AN16" s="1046"/>
      <c r="AO16" s="1046"/>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0"/>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5" t="s">
        <v>54</v>
      </c>
      <c r="Z19" s="1028"/>
      <c r="AA19" s="1029"/>
      <c r="AB19" s="522"/>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36"/>
      <c r="Z23" s="834"/>
      <c r="AA23" s="835"/>
      <c r="AB23" s="1040" t="s">
        <v>11</v>
      </c>
      <c r="AC23" s="1041"/>
      <c r="AD23" s="1042"/>
      <c r="AE23" s="1046" t="s">
        <v>554</v>
      </c>
      <c r="AF23" s="1046"/>
      <c r="AG23" s="1046"/>
      <c r="AH23" s="1046"/>
      <c r="AI23" s="1046" t="s">
        <v>549</v>
      </c>
      <c r="AJ23" s="1046"/>
      <c r="AK23" s="1046"/>
      <c r="AL23" s="1046"/>
      <c r="AM23" s="1046" t="s">
        <v>523</v>
      </c>
      <c r="AN23" s="1046"/>
      <c r="AO23" s="1046"/>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0"/>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5" t="s">
        <v>54</v>
      </c>
      <c r="Z26" s="1028"/>
      <c r="AA26" s="1029"/>
      <c r="AB26" s="522"/>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36"/>
      <c r="Z30" s="834"/>
      <c r="AA30" s="835"/>
      <c r="AB30" s="1040" t="s">
        <v>11</v>
      </c>
      <c r="AC30" s="1041"/>
      <c r="AD30" s="1042"/>
      <c r="AE30" s="1046" t="s">
        <v>552</v>
      </c>
      <c r="AF30" s="1046"/>
      <c r="AG30" s="1046"/>
      <c r="AH30" s="1046"/>
      <c r="AI30" s="1046" t="s">
        <v>549</v>
      </c>
      <c r="AJ30" s="1046"/>
      <c r="AK30" s="1046"/>
      <c r="AL30" s="1046"/>
      <c r="AM30" s="1046" t="s">
        <v>547</v>
      </c>
      <c r="AN30" s="1046"/>
      <c r="AO30" s="1046"/>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0"/>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5" t="s">
        <v>54</v>
      </c>
      <c r="Z33" s="1028"/>
      <c r="AA33" s="1029"/>
      <c r="AB33" s="522"/>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36"/>
      <c r="Z37" s="834"/>
      <c r="AA37" s="835"/>
      <c r="AB37" s="1040" t="s">
        <v>11</v>
      </c>
      <c r="AC37" s="1041"/>
      <c r="AD37" s="1042"/>
      <c r="AE37" s="1046" t="s">
        <v>554</v>
      </c>
      <c r="AF37" s="1046"/>
      <c r="AG37" s="1046"/>
      <c r="AH37" s="1046"/>
      <c r="AI37" s="1046" t="s">
        <v>551</v>
      </c>
      <c r="AJ37" s="1046"/>
      <c r="AK37" s="1046"/>
      <c r="AL37" s="1046"/>
      <c r="AM37" s="1046" t="s">
        <v>548</v>
      </c>
      <c r="AN37" s="1046"/>
      <c r="AO37" s="1046"/>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0"/>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5" t="s">
        <v>54</v>
      </c>
      <c r="Z40" s="1028"/>
      <c r="AA40" s="1029"/>
      <c r="AB40" s="522"/>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36"/>
      <c r="Z44" s="834"/>
      <c r="AA44" s="835"/>
      <c r="AB44" s="1040" t="s">
        <v>11</v>
      </c>
      <c r="AC44" s="1041"/>
      <c r="AD44" s="1042"/>
      <c r="AE44" s="1046" t="s">
        <v>552</v>
      </c>
      <c r="AF44" s="1046"/>
      <c r="AG44" s="1046"/>
      <c r="AH44" s="1046"/>
      <c r="AI44" s="1046" t="s">
        <v>549</v>
      </c>
      <c r="AJ44" s="1046"/>
      <c r="AK44" s="1046"/>
      <c r="AL44" s="1046"/>
      <c r="AM44" s="1046" t="s">
        <v>523</v>
      </c>
      <c r="AN44" s="1046"/>
      <c r="AO44" s="1046"/>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0"/>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5" t="s">
        <v>54</v>
      </c>
      <c r="Z47" s="1028"/>
      <c r="AA47" s="1029"/>
      <c r="AB47" s="522"/>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36"/>
      <c r="Z51" s="834"/>
      <c r="AA51" s="835"/>
      <c r="AB51" s="558" t="s">
        <v>11</v>
      </c>
      <c r="AC51" s="1041"/>
      <c r="AD51" s="1042"/>
      <c r="AE51" s="1046" t="s">
        <v>552</v>
      </c>
      <c r="AF51" s="1046"/>
      <c r="AG51" s="1046"/>
      <c r="AH51" s="1046"/>
      <c r="AI51" s="1046" t="s">
        <v>549</v>
      </c>
      <c r="AJ51" s="1046"/>
      <c r="AK51" s="1046"/>
      <c r="AL51" s="1046"/>
      <c r="AM51" s="1046" t="s">
        <v>523</v>
      </c>
      <c r="AN51" s="1046"/>
      <c r="AO51" s="1046"/>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0"/>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5" t="s">
        <v>54</v>
      </c>
      <c r="Z54" s="1028"/>
      <c r="AA54" s="1029"/>
      <c r="AB54" s="522"/>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36"/>
      <c r="Z58" s="834"/>
      <c r="AA58" s="835"/>
      <c r="AB58" s="1040" t="s">
        <v>11</v>
      </c>
      <c r="AC58" s="1041"/>
      <c r="AD58" s="1042"/>
      <c r="AE58" s="1046" t="s">
        <v>552</v>
      </c>
      <c r="AF58" s="1046"/>
      <c r="AG58" s="1046"/>
      <c r="AH58" s="1046"/>
      <c r="AI58" s="1046" t="s">
        <v>549</v>
      </c>
      <c r="AJ58" s="1046"/>
      <c r="AK58" s="1046"/>
      <c r="AL58" s="1046"/>
      <c r="AM58" s="1046" t="s">
        <v>523</v>
      </c>
      <c r="AN58" s="1046"/>
      <c r="AO58" s="1046"/>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0"/>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5" t="s">
        <v>54</v>
      </c>
      <c r="Z61" s="1028"/>
      <c r="AA61" s="1029"/>
      <c r="AB61" s="522"/>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36"/>
      <c r="Z65" s="834"/>
      <c r="AA65" s="835"/>
      <c r="AB65" s="1040" t="s">
        <v>11</v>
      </c>
      <c r="AC65" s="1041"/>
      <c r="AD65" s="1042"/>
      <c r="AE65" s="1046" t="s">
        <v>552</v>
      </c>
      <c r="AF65" s="1046"/>
      <c r="AG65" s="1046"/>
      <c r="AH65" s="1046"/>
      <c r="AI65" s="1046" t="s">
        <v>549</v>
      </c>
      <c r="AJ65" s="1046"/>
      <c r="AK65" s="1046"/>
      <c r="AL65" s="1046"/>
      <c r="AM65" s="1046" t="s">
        <v>523</v>
      </c>
      <c r="AN65" s="1046"/>
      <c r="AO65" s="1046"/>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0"/>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5" t="s">
        <v>54</v>
      </c>
      <c r="Z68" s="1028"/>
      <c r="AA68" s="1029"/>
      <c r="AB68" s="522"/>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5" t="s">
        <v>13</v>
      </c>
      <c r="Z69" s="1028"/>
      <c r="AA69" s="1029"/>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42" t="s">
        <v>487</v>
      </c>
      <c r="H2" s="843"/>
      <c r="I2" s="843"/>
      <c r="J2" s="843"/>
      <c r="K2" s="843"/>
      <c r="L2" s="843"/>
      <c r="M2" s="843"/>
      <c r="N2" s="843"/>
      <c r="O2" s="843"/>
      <c r="P2" s="843"/>
      <c r="Q2" s="843"/>
      <c r="R2" s="843"/>
      <c r="S2" s="843"/>
      <c r="T2" s="843"/>
      <c r="U2" s="843"/>
      <c r="V2" s="843"/>
      <c r="W2" s="843"/>
      <c r="X2" s="843"/>
      <c r="Y2" s="843"/>
      <c r="Z2" s="843"/>
      <c r="AA2" s="843"/>
      <c r="AB2" s="844"/>
      <c r="AC2" s="842" t="s">
        <v>489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9"/>
      <c r="B4" s="1060"/>
      <c r="C4" s="1060"/>
      <c r="D4" s="1060"/>
      <c r="E4" s="1060"/>
      <c r="F4" s="1061"/>
      <c r="G4" s="676"/>
      <c r="H4" s="677"/>
      <c r="I4" s="677"/>
      <c r="J4" s="677"/>
      <c r="K4" s="678"/>
      <c r="L4" s="670"/>
      <c r="M4" s="671"/>
      <c r="N4" s="671"/>
      <c r="O4" s="671"/>
      <c r="P4" s="671"/>
      <c r="Q4" s="671"/>
      <c r="R4" s="671"/>
      <c r="S4" s="671"/>
      <c r="T4" s="671"/>
      <c r="U4" s="671"/>
      <c r="V4" s="671"/>
      <c r="W4" s="671"/>
      <c r="X4" s="672"/>
      <c r="Y4" s="388"/>
      <c r="Z4" s="389"/>
      <c r="AA4" s="389"/>
      <c r="AB4" s="390"/>
      <c r="AC4" s="676"/>
      <c r="AD4" s="677"/>
      <c r="AE4" s="677"/>
      <c r="AF4" s="677"/>
      <c r="AG4" s="678"/>
      <c r="AH4" s="670"/>
      <c r="AI4" s="671"/>
      <c r="AJ4" s="671"/>
      <c r="AK4" s="671"/>
      <c r="AL4" s="671"/>
      <c r="AM4" s="671"/>
      <c r="AN4" s="671"/>
      <c r="AO4" s="671"/>
      <c r="AP4" s="671"/>
      <c r="AQ4" s="671"/>
      <c r="AR4" s="671"/>
      <c r="AS4" s="671"/>
      <c r="AT4" s="672"/>
      <c r="AU4" s="388"/>
      <c r="AV4" s="389"/>
      <c r="AW4" s="389"/>
      <c r="AX4" s="658"/>
    </row>
    <row r="5" spans="1:50" ht="24.75" customHeight="1" x14ac:dyDescent="0.15">
      <c r="A5" s="1059"/>
      <c r="B5" s="1060"/>
      <c r="C5" s="1060"/>
      <c r="D5" s="1060"/>
      <c r="E5" s="1060"/>
      <c r="F5" s="106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9"/>
      <c r="B6" s="1060"/>
      <c r="C6" s="1060"/>
      <c r="D6" s="1060"/>
      <c r="E6" s="1060"/>
      <c r="F6" s="106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9"/>
      <c r="B7" s="1060"/>
      <c r="C7" s="1060"/>
      <c r="D7" s="1060"/>
      <c r="E7" s="1060"/>
      <c r="F7" s="106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9"/>
      <c r="B8" s="1060"/>
      <c r="C8" s="1060"/>
      <c r="D8" s="1060"/>
      <c r="E8" s="1060"/>
      <c r="F8" s="106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9"/>
      <c r="B9" s="1060"/>
      <c r="C9" s="1060"/>
      <c r="D9" s="1060"/>
      <c r="E9" s="1060"/>
      <c r="F9" s="106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9"/>
      <c r="B10" s="1060"/>
      <c r="C10" s="1060"/>
      <c r="D10" s="1060"/>
      <c r="E10" s="1060"/>
      <c r="F10" s="106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9"/>
      <c r="B11" s="1060"/>
      <c r="C11" s="1060"/>
      <c r="D11" s="1060"/>
      <c r="E11" s="1060"/>
      <c r="F11" s="106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9"/>
      <c r="B12" s="1060"/>
      <c r="C12" s="1060"/>
      <c r="D12" s="1060"/>
      <c r="E12" s="1060"/>
      <c r="F12" s="106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9"/>
      <c r="B13" s="1060"/>
      <c r="C13" s="1060"/>
      <c r="D13" s="1060"/>
      <c r="E13" s="1060"/>
      <c r="F13" s="106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9"/>
      <c r="B15" s="1060"/>
      <c r="C15" s="1060"/>
      <c r="D15" s="1060"/>
      <c r="E15" s="1060"/>
      <c r="F15" s="1061"/>
      <c r="G15" s="842" t="s">
        <v>390</v>
      </c>
      <c r="H15" s="843"/>
      <c r="I15" s="843"/>
      <c r="J15" s="843"/>
      <c r="K15" s="843"/>
      <c r="L15" s="843"/>
      <c r="M15" s="843"/>
      <c r="N15" s="843"/>
      <c r="O15" s="843"/>
      <c r="P15" s="843"/>
      <c r="Q15" s="843"/>
      <c r="R15" s="843"/>
      <c r="S15" s="843"/>
      <c r="T15" s="843"/>
      <c r="U15" s="843"/>
      <c r="V15" s="843"/>
      <c r="W15" s="843"/>
      <c r="X15" s="843"/>
      <c r="Y15" s="843"/>
      <c r="Z15" s="843"/>
      <c r="AA15" s="843"/>
      <c r="AB15" s="844"/>
      <c r="AC15" s="842" t="s">
        <v>391</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59"/>
      <c r="B16" s="1060"/>
      <c r="C16" s="1060"/>
      <c r="D16" s="1060"/>
      <c r="E16" s="1060"/>
      <c r="F16" s="1061"/>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9"/>
      <c r="B17" s="1060"/>
      <c r="C17" s="1060"/>
      <c r="D17" s="1060"/>
      <c r="E17" s="1060"/>
      <c r="F17" s="1061"/>
      <c r="G17" s="676"/>
      <c r="H17" s="677"/>
      <c r="I17" s="677"/>
      <c r="J17" s="677"/>
      <c r="K17" s="678"/>
      <c r="L17" s="670"/>
      <c r="M17" s="671"/>
      <c r="N17" s="671"/>
      <c r="O17" s="671"/>
      <c r="P17" s="671"/>
      <c r="Q17" s="671"/>
      <c r="R17" s="671"/>
      <c r="S17" s="671"/>
      <c r="T17" s="671"/>
      <c r="U17" s="671"/>
      <c r="V17" s="671"/>
      <c r="W17" s="671"/>
      <c r="X17" s="672"/>
      <c r="Y17" s="388"/>
      <c r="Z17" s="389"/>
      <c r="AA17" s="389"/>
      <c r="AB17" s="390"/>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658"/>
    </row>
    <row r="18" spans="1:50" ht="24.75" customHeight="1" x14ac:dyDescent="0.15">
      <c r="A18" s="1059"/>
      <c r="B18" s="1060"/>
      <c r="C18" s="1060"/>
      <c r="D18" s="1060"/>
      <c r="E18" s="1060"/>
      <c r="F18" s="106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9"/>
      <c r="B19" s="1060"/>
      <c r="C19" s="1060"/>
      <c r="D19" s="1060"/>
      <c r="E19" s="1060"/>
      <c r="F19" s="106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9"/>
      <c r="B20" s="1060"/>
      <c r="C20" s="1060"/>
      <c r="D20" s="1060"/>
      <c r="E20" s="1060"/>
      <c r="F20" s="106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9"/>
      <c r="B21" s="1060"/>
      <c r="C21" s="1060"/>
      <c r="D21" s="1060"/>
      <c r="E21" s="1060"/>
      <c r="F21" s="106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9"/>
      <c r="B22" s="1060"/>
      <c r="C22" s="1060"/>
      <c r="D22" s="1060"/>
      <c r="E22" s="1060"/>
      <c r="F22" s="106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9"/>
      <c r="B23" s="1060"/>
      <c r="C23" s="1060"/>
      <c r="D23" s="1060"/>
      <c r="E23" s="1060"/>
      <c r="F23" s="106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9"/>
      <c r="B24" s="1060"/>
      <c r="C24" s="1060"/>
      <c r="D24" s="1060"/>
      <c r="E24" s="1060"/>
      <c r="F24" s="106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9"/>
      <c r="B25" s="1060"/>
      <c r="C25" s="1060"/>
      <c r="D25" s="1060"/>
      <c r="E25" s="1060"/>
      <c r="F25" s="106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9"/>
      <c r="B26" s="1060"/>
      <c r="C26" s="1060"/>
      <c r="D26" s="1060"/>
      <c r="E26" s="1060"/>
      <c r="F26" s="106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9"/>
      <c r="B28" s="1060"/>
      <c r="C28" s="1060"/>
      <c r="D28" s="1060"/>
      <c r="E28" s="1060"/>
      <c r="F28" s="1061"/>
      <c r="G28" s="842" t="s">
        <v>389</v>
      </c>
      <c r="H28" s="843"/>
      <c r="I28" s="843"/>
      <c r="J28" s="843"/>
      <c r="K28" s="843"/>
      <c r="L28" s="843"/>
      <c r="M28" s="843"/>
      <c r="N28" s="843"/>
      <c r="O28" s="843"/>
      <c r="P28" s="843"/>
      <c r="Q28" s="843"/>
      <c r="R28" s="843"/>
      <c r="S28" s="843"/>
      <c r="T28" s="843"/>
      <c r="U28" s="843"/>
      <c r="V28" s="843"/>
      <c r="W28" s="843"/>
      <c r="X28" s="843"/>
      <c r="Y28" s="843"/>
      <c r="Z28" s="843"/>
      <c r="AA28" s="843"/>
      <c r="AB28" s="844"/>
      <c r="AC28" s="842" t="s">
        <v>392</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59"/>
      <c r="B29" s="1060"/>
      <c r="C29" s="1060"/>
      <c r="D29" s="1060"/>
      <c r="E29" s="1060"/>
      <c r="F29" s="1061"/>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9"/>
      <c r="B30" s="1060"/>
      <c r="C30" s="1060"/>
      <c r="D30" s="1060"/>
      <c r="E30" s="1060"/>
      <c r="F30" s="1061"/>
      <c r="G30" s="676"/>
      <c r="H30" s="677"/>
      <c r="I30" s="677"/>
      <c r="J30" s="677"/>
      <c r="K30" s="678"/>
      <c r="L30" s="670"/>
      <c r="M30" s="671"/>
      <c r="N30" s="671"/>
      <c r="O30" s="671"/>
      <c r="P30" s="671"/>
      <c r="Q30" s="671"/>
      <c r="R30" s="671"/>
      <c r="S30" s="671"/>
      <c r="T30" s="671"/>
      <c r="U30" s="671"/>
      <c r="V30" s="671"/>
      <c r="W30" s="671"/>
      <c r="X30" s="672"/>
      <c r="Y30" s="388"/>
      <c r="Z30" s="389"/>
      <c r="AA30" s="389"/>
      <c r="AB30" s="390"/>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658"/>
    </row>
    <row r="31" spans="1:50" ht="24.75" customHeight="1" x14ac:dyDescent="0.15">
      <c r="A31" s="1059"/>
      <c r="B31" s="1060"/>
      <c r="C31" s="1060"/>
      <c r="D31" s="1060"/>
      <c r="E31" s="1060"/>
      <c r="F31" s="106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9"/>
      <c r="B32" s="1060"/>
      <c r="C32" s="1060"/>
      <c r="D32" s="1060"/>
      <c r="E32" s="1060"/>
      <c r="F32" s="106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9"/>
      <c r="B33" s="1060"/>
      <c r="C33" s="1060"/>
      <c r="D33" s="1060"/>
      <c r="E33" s="1060"/>
      <c r="F33" s="106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9"/>
      <c r="B34" s="1060"/>
      <c r="C34" s="1060"/>
      <c r="D34" s="1060"/>
      <c r="E34" s="1060"/>
      <c r="F34" s="106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9"/>
      <c r="B35" s="1060"/>
      <c r="C35" s="1060"/>
      <c r="D35" s="1060"/>
      <c r="E35" s="1060"/>
      <c r="F35" s="106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9"/>
      <c r="B36" s="1060"/>
      <c r="C36" s="1060"/>
      <c r="D36" s="1060"/>
      <c r="E36" s="1060"/>
      <c r="F36" s="106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9"/>
      <c r="B37" s="1060"/>
      <c r="C37" s="1060"/>
      <c r="D37" s="1060"/>
      <c r="E37" s="1060"/>
      <c r="F37" s="106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9"/>
      <c r="B38" s="1060"/>
      <c r="C38" s="1060"/>
      <c r="D38" s="1060"/>
      <c r="E38" s="1060"/>
      <c r="F38" s="106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9"/>
      <c r="B39" s="1060"/>
      <c r="C39" s="1060"/>
      <c r="D39" s="1060"/>
      <c r="E39" s="1060"/>
      <c r="F39" s="106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9"/>
      <c r="B41" s="1060"/>
      <c r="C41" s="1060"/>
      <c r="D41" s="1060"/>
      <c r="E41" s="1060"/>
      <c r="F41" s="1061"/>
      <c r="G41" s="842" t="s">
        <v>437</v>
      </c>
      <c r="H41" s="843"/>
      <c r="I41" s="843"/>
      <c r="J41" s="843"/>
      <c r="K41" s="843"/>
      <c r="L41" s="843"/>
      <c r="M41" s="843"/>
      <c r="N41" s="843"/>
      <c r="O41" s="843"/>
      <c r="P41" s="843"/>
      <c r="Q41" s="843"/>
      <c r="R41" s="843"/>
      <c r="S41" s="843"/>
      <c r="T41" s="843"/>
      <c r="U41" s="843"/>
      <c r="V41" s="843"/>
      <c r="W41" s="843"/>
      <c r="X41" s="843"/>
      <c r="Y41" s="843"/>
      <c r="Z41" s="843"/>
      <c r="AA41" s="843"/>
      <c r="AB41" s="844"/>
      <c r="AC41" s="842" t="s">
        <v>303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59"/>
      <c r="B42" s="1060"/>
      <c r="C42" s="1060"/>
      <c r="D42" s="1060"/>
      <c r="E42" s="1060"/>
      <c r="F42" s="1061"/>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9"/>
      <c r="B43" s="1060"/>
      <c r="C43" s="1060"/>
      <c r="D43" s="1060"/>
      <c r="E43" s="1060"/>
      <c r="F43" s="1061"/>
      <c r="G43" s="676"/>
      <c r="H43" s="677"/>
      <c r="I43" s="677"/>
      <c r="J43" s="677"/>
      <c r="K43" s="678"/>
      <c r="L43" s="670"/>
      <c r="M43" s="671"/>
      <c r="N43" s="671"/>
      <c r="O43" s="671"/>
      <c r="P43" s="671"/>
      <c r="Q43" s="671"/>
      <c r="R43" s="671"/>
      <c r="S43" s="671"/>
      <c r="T43" s="671"/>
      <c r="U43" s="671"/>
      <c r="V43" s="671"/>
      <c r="W43" s="671"/>
      <c r="X43" s="672"/>
      <c r="Y43" s="388"/>
      <c r="Z43" s="389"/>
      <c r="AA43" s="389"/>
      <c r="AB43" s="390"/>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658"/>
    </row>
    <row r="44" spans="1:50" ht="24.75" customHeight="1" x14ac:dyDescent="0.15">
      <c r="A44" s="1059"/>
      <c r="B44" s="1060"/>
      <c r="C44" s="1060"/>
      <c r="D44" s="1060"/>
      <c r="E44" s="1060"/>
      <c r="F44" s="106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9"/>
      <c r="B45" s="1060"/>
      <c r="C45" s="1060"/>
      <c r="D45" s="1060"/>
      <c r="E45" s="1060"/>
      <c r="F45" s="106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9"/>
      <c r="B46" s="1060"/>
      <c r="C46" s="1060"/>
      <c r="D46" s="1060"/>
      <c r="E46" s="1060"/>
      <c r="F46" s="106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9"/>
      <c r="B47" s="1060"/>
      <c r="C47" s="1060"/>
      <c r="D47" s="1060"/>
      <c r="E47" s="1060"/>
      <c r="F47" s="106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9"/>
      <c r="B48" s="1060"/>
      <c r="C48" s="1060"/>
      <c r="D48" s="1060"/>
      <c r="E48" s="1060"/>
      <c r="F48" s="106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9"/>
      <c r="B49" s="1060"/>
      <c r="C49" s="1060"/>
      <c r="D49" s="1060"/>
      <c r="E49" s="1060"/>
      <c r="F49" s="106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9"/>
      <c r="B50" s="1060"/>
      <c r="C50" s="1060"/>
      <c r="D50" s="1060"/>
      <c r="E50" s="1060"/>
      <c r="F50" s="106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9"/>
      <c r="B51" s="1060"/>
      <c r="C51" s="1060"/>
      <c r="D51" s="1060"/>
      <c r="E51" s="1060"/>
      <c r="F51" s="106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9"/>
      <c r="B52" s="1060"/>
      <c r="C52" s="1060"/>
      <c r="D52" s="1060"/>
      <c r="E52" s="1060"/>
      <c r="F52" s="106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842" t="s">
        <v>304</v>
      </c>
      <c r="H55" s="843"/>
      <c r="I55" s="843"/>
      <c r="J55" s="843"/>
      <c r="K55" s="843"/>
      <c r="L55" s="843"/>
      <c r="M55" s="843"/>
      <c r="N55" s="843"/>
      <c r="O55" s="843"/>
      <c r="P55" s="843"/>
      <c r="Q55" s="843"/>
      <c r="R55" s="843"/>
      <c r="S55" s="843"/>
      <c r="T55" s="843"/>
      <c r="U55" s="843"/>
      <c r="V55" s="843"/>
      <c r="W55" s="843"/>
      <c r="X55" s="843"/>
      <c r="Y55" s="843"/>
      <c r="Z55" s="843"/>
      <c r="AA55" s="843"/>
      <c r="AB55" s="844"/>
      <c r="AC55" s="842" t="s">
        <v>393</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59"/>
      <c r="B56" s="1060"/>
      <c r="C56" s="1060"/>
      <c r="D56" s="1060"/>
      <c r="E56" s="1060"/>
      <c r="F56" s="1061"/>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9"/>
      <c r="B57" s="1060"/>
      <c r="C57" s="1060"/>
      <c r="D57" s="1060"/>
      <c r="E57" s="1060"/>
      <c r="F57" s="1061"/>
      <c r="G57" s="676"/>
      <c r="H57" s="677"/>
      <c r="I57" s="677"/>
      <c r="J57" s="677"/>
      <c r="K57" s="678"/>
      <c r="L57" s="670"/>
      <c r="M57" s="671"/>
      <c r="N57" s="671"/>
      <c r="O57" s="671"/>
      <c r="P57" s="671"/>
      <c r="Q57" s="671"/>
      <c r="R57" s="671"/>
      <c r="S57" s="671"/>
      <c r="T57" s="671"/>
      <c r="U57" s="671"/>
      <c r="V57" s="671"/>
      <c r="W57" s="671"/>
      <c r="X57" s="672"/>
      <c r="Y57" s="388"/>
      <c r="Z57" s="389"/>
      <c r="AA57" s="389"/>
      <c r="AB57" s="390"/>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658"/>
    </row>
    <row r="58" spans="1:50" ht="24.75" customHeight="1" x14ac:dyDescent="0.15">
      <c r="A58" s="1059"/>
      <c r="B58" s="1060"/>
      <c r="C58" s="1060"/>
      <c r="D58" s="1060"/>
      <c r="E58" s="1060"/>
      <c r="F58" s="106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9"/>
      <c r="B59" s="1060"/>
      <c r="C59" s="1060"/>
      <c r="D59" s="1060"/>
      <c r="E59" s="1060"/>
      <c r="F59" s="106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9"/>
      <c r="B60" s="1060"/>
      <c r="C60" s="1060"/>
      <c r="D60" s="1060"/>
      <c r="E60" s="1060"/>
      <c r="F60" s="106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9"/>
      <c r="B61" s="1060"/>
      <c r="C61" s="1060"/>
      <c r="D61" s="1060"/>
      <c r="E61" s="1060"/>
      <c r="F61" s="106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9"/>
      <c r="B62" s="1060"/>
      <c r="C62" s="1060"/>
      <c r="D62" s="1060"/>
      <c r="E62" s="1060"/>
      <c r="F62" s="106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9"/>
      <c r="B63" s="1060"/>
      <c r="C63" s="1060"/>
      <c r="D63" s="1060"/>
      <c r="E63" s="1060"/>
      <c r="F63" s="106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9"/>
      <c r="B64" s="1060"/>
      <c r="C64" s="1060"/>
      <c r="D64" s="1060"/>
      <c r="E64" s="1060"/>
      <c r="F64" s="106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9"/>
      <c r="B65" s="1060"/>
      <c r="C65" s="1060"/>
      <c r="D65" s="1060"/>
      <c r="E65" s="1060"/>
      <c r="F65" s="106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9"/>
      <c r="B66" s="1060"/>
      <c r="C66" s="1060"/>
      <c r="D66" s="1060"/>
      <c r="E66" s="1060"/>
      <c r="F66" s="106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9"/>
      <c r="B68" s="1060"/>
      <c r="C68" s="1060"/>
      <c r="D68" s="1060"/>
      <c r="E68" s="1060"/>
      <c r="F68" s="1061"/>
      <c r="G68" s="842" t="s">
        <v>394</v>
      </c>
      <c r="H68" s="843"/>
      <c r="I68" s="843"/>
      <c r="J68" s="843"/>
      <c r="K68" s="843"/>
      <c r="L68" s="843"/>
      <c r="M68" s="843"/>
      <c r="N68" s="843"/>
      <c r="O68" s="843"/>
      <c r="P68" s="843"/>
      <c r="Q68" s="843"/>
      <c r="R68" s="843"/>
      <c r="S68" s="843"/>
      <c r="T68" s="843"/>
      <c r="U68" s="843"/>
      <c r="V68" s="843"/>
      <c r="W68" s="843"/>
      <c r="X68" s="843"/>
      <c r="Y68" s="843"/>
      <c r="Z68" s="843"/>
      <c r="AA68" s="843"/>
      <c r="AB68" s="844"/>
      <c r="AC68" s="842" t="s">
        <v>395</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59"/>
      <c r="B69" s="1060"/>
      <c r="C69" s="1060"/>
      <c r="D69" s="1060"/>
      <c r="E69" s="1060"/>
      <c r="F69" s="1061"/>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9"/>
      <c r="B70" s="1060"/>
      <c r="C70" s="1060"/>
      <c r="D70" s="1060"/>
      <c r="E70" s="1060"/>
      <c r="F70" s="1061"/>
      <c r="G70" s="676"/>
      <c r="H70" s="677"/>
      <c r="I70" s="677"/>
      <c r="J70" s="677"/>
      <c r="K70" s="678"/>
      <c r="L70" s="670"/>
      <c r="M70" s="671"/>
      <c r="N70" s="671"/>
      <c r="O70" s="671"/>
      <c r="P70" s="671"/>
      <c r="Q70" s="671"/>
      <c r="R70" s="671"/>
      <c r="S70" s="671"/>
      <c r="T70" s="671"/>
      <c r="U70" s="671"/>
      <c r="V70" s="671"/>
      <c r="W70" s="671"/>
      <c r="X70" s="672"/>
      <c r="Y70" s="388"/>
      <c r="Z70" s="389"/>
      <c r="AA70" s="389"/>
      <c r="AB70" s="390"/>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658"/>
    </row>
    <row r="71" spans="1:50" ht="24.75" customHeight="1" x14ac:dyDescent="0.15">
      <c r="A71" s="1059"/>
      <c r="B71" s="1060"/>
      <c r="C71" s="1060"/>
      <c r="D71" s="1060"/>
      <c r="E71" s="1060"/>
      <c r="F71" s="106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9"/>
      <c r="B72" s="1060"/>
      <c r="C72" s="1060"/>
      <c r="D72" s="1060"/>
      <c r="E72" s="1060"/>
      <c r="F72" s="106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9"/>
      <c r="B73" s="1060"/>
      <c r="C73" s="1060"/>
      <c r="D73" s="1060"/>
      <c r="E73" s="1060"/>
      <c r="F73" s="106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9"/>
      <c r="B74" s="1060"/>
      <c r="C74" s="1060"/>
      <c r="D74" s="1060"/>
      <c r="E74" s="1060"/>
      <c r="F74" s="106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9"/>
      <c r="B75" s="1060"/>
      <c r="C75" s="1060"/>
      <c r="D75" s="1060"/>
      <c r="E75" s="1060"/>
      <c r="F75" s="106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9"/>
      <c r="B76" s="1060"/>
      <c r="C76" s="1060"/>
      <c r="D76" s="1060"/>
      <c r="E76" s="1060"/>
      <c r="F76" s="106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9"/>
      <c r="B77" s="1060"/>
      <c r="C77" s="1060"/>
      <c r="D77" s="1060"/>
      <c r="E77" s="1060"/>
      <c r="F77" s="106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9"/>
      <c r="B78" s="1060"/>
      <c r="C78" s="1060"/>
      <c r="D78" s="1060"/>
      <c r="E78" s="1060"/>
      <c r="F78" s="106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9"/>
      <c r="B79" s="1060"/>
      <c r="C79" s="1060"/>
      <c r="D79" s="1060"/>
      <c r="E79" s="1060"/>
      <c r="F79" s="106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9"/>
      <c r="B81" s="1060"/>
      <c r="C81" s="1060"/>
      <c r="D81" s="1060"/>
      <c r="E81" s="1060"/>
      <c r="F81" s="1061"/>
      <c r="G81" s="842" t="s">
        <v>396</v>
      </c>
      <c r="H81" s="843"/>
      <c r="I81" s="843"/>
      <c r="J81" s="843"/>
      <c r="K81" s="843"/>
      <c r="L81" s="843"/>
      <c r="M81" s="843"/>
      <c r="N81" s="843"/>
      <c r="O81" s="843"/>
      <c r="P81" s="843"/>
      <c r="Q81" s="843"/>
      <c r="R81" s="843"/>
      <c r="S81" s="843"/>
      <c r="T81" s="843"/>
      <c r="U81" s="843"/>
      <c r="V81" s="843"/>
      <c r="W81" s="843"/>
      <c r="X81" s="843"/>
      <c r="Y81" s="843"/>
      <c r="Z81" s="843"/>
      <c r="AA81" s="843"/>
      <c r="AB81" s="844"/>
      <c r="AC81" s="842" t="s">
        <v>397</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59"/>
      <c r="B82" s="1060"/>
      <c r="C82" s="1060"/>
      <c r="D82" s="1060"/>
      <c r="E82" s="1060"/>
      <c r="F82" s="1061"/>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9"/>
      <c r="B83" s="1060"/>
      <c r="C83" s="1060"/>
      <c r="D83" s="1060"/>
      <c r="E83" s="1060"/>
      <c r="F83" s="1061"/>
      <c r="G83" s="676"/>
      <c r="H83" s="677"/>
      <c r="I83" s="677"/>
      <c r="J83" s="677"/>
      <c r="K83" s="678"/>
      <c r="L83" s="670"/>
      <c r="M83" s="671"/>
      <c r="N83" s="671"/>
      <c r="O83" s="671"/>
      <c r="P83" s="671"/>
      <c r="Q83" s="671"/>
      <c r="R83" s="671"/>
      <c r="S83" s="671"/>
      <c r="T83" s="671"/>
      <c r="U83" s="671"/>
      <c r="V83" s="671"/>
      <c r="W83" s="671"/>
      <c r="X83" s="672"/>
      <c r="Y83" s="388"/>
      <c r="Z83" s="389"/>
      <c r="AA83" s="389"/>
      <c r="AB83" s="390"/>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658"/>
    </row>
    <row r="84" spans="1:50" ht="24.75" customHeight="1" x14ac:dyDescent="0.15">
      <c r="A84" s="1059"/>
      <c r="B84" s="1060"/>
      <c r="C84" s="1060"/>
      <c r="D84" s="1060"/>
      <c r="E84" s="1060"/>
      <c r="F84" s="106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9"/>
      <c r="B85" s="1060"/>
      <c r="C85" s="1060"/>
      <c r="D85" s="1060"/>
      <c r="E85" s="1060"/>
      <c r="F85" s="106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9"/>
      <c r="B86" s="1060"/>
      <c r="C86" s="1060"/>
      <c r="D86" s="1060"/>
      <c r="E86" s="1060"/>
      <c r="F86" s="106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9"/>
      <c r="B87" s="1060"/>
      <c r="C87" s="1060"/>
      <c r="D87" s="1060"/>
      <c r="E87" s="1060"/>
      <c r="F87" s="106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9"/>
      <c r="B88" s="1060"/>
      <c r="C88" s="1060"/>
      <c r="D88" s="1060"/>
      <c r="E88" s="1060"/>
      <c r="F88" s="106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9"/>
      <c r="B89" s="1060"/>
      <c r="C89" s="1060"/>
      <c r="D89" s="1060"/>
      <c r="E89" s="1060"/>
      <c r="F89" s="106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9"/>
      <c r="B90" s="1060"/>
      <c r="C90" s="1060"/>
      <c r="D90" s="1060"/>
      <c r="E90" s="1060"/>
      <c r="F90" s="106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9"/>
      <c r="B91" s="1060"/>
      <c r="C91" s="1060"/>
      <c r="D91" s="1060"/>
      <c r="E91" s="1060"/>
      <c r="F91" s="106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9"/>
      <c r="B92" s="1060"/>
      <c r="C92" s="1060"/>
      <c r="D92" s="1060"/>
      <c r="E92" s="1060"/>
      <c r="F92" s="106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9"/>
      <c r="B94" s="1060"/>
      <c r="C94" s="1060"/>
      <c r="D94" s="1060"/>
      <c r="E94" s="1060"/>
      <c r="F94" s="1061"/>
      <c r="G94" s="842" t="s">
        <v>398</v>
      </c>
      <c r="H94" s="843"/>
      <c r="I94" s="843"/>
      <c r="J94" s="843"/>
      <c r="K94" s="843"/>
      <c r="L94" s="843"/>
      <c r="M94" s="843"/>
      <c r="N94" s="843"/>
      <c r="O94" s="843"/>
      <c r="P94" s="843"/>
      <c r="Q94" s="843"/>
      <c r="R94" s="843"/>
      <c r="S94" s="843"/>
      <c r="T94" s="843"/>
      <c r="U94" s="843"/>
      <c r="V94" s="843"/>
      <c r="W94" s="843"/>
      <c r="X94" s="843"/>
      <c r="Y94" s="843"/>
      <c r="Z94" s="843"/>
      <c r="AA94" s="843"/>
      <c r="AB94" s="844"/>
      <c r="AC94" s="842" t="s">
        <v>305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59"/>
      <c r="B95" s="1060"/>
      <c r="C95" s="1060"/>
      <c r="D95" s="1060"/>
      <c r="E95" s="1060"/>
      <c r="F95" s="1061"/>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9"/>
      <c r="B96" s="1060"/>
      <c r="C96" s="1060"/>
      <c r="D96" s="1060"/>
      <c r="E96" s="1060"/>
      <c r="F96" s="1061"/>
      <c r="G96" s="676"/>
      <c r="H96" s="677"/>
      <c r="I96" s="677"/>
      <c r="J96" s="677"/>
      <c r="K96" s="678"/>
      <c r="L96" s="670"/>
      <c r="M96" s="671"/>
      <c r="N96" s="671"/>
      <c r="O96" s="671"/>
      <c r="P96" s="671"/>
      <c r="Q96" s="671"/>
      <c r="R96" s="671"/>
      <c r="S96" s="671"/>
      <c r="T96" s="671"/>
      <c r="U96" s="671"/>
      <c r="V96" s="671"/>
      <c r="W96" s="671"/>
      <c r="X96" s="672"/>
      <c r="Y96" s="388"/>
      <c r="Z96" s="389"/>
      <c r="AA96" s="389"/>
      <c r="AB96" s="390"/>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658"/>
    </row>
    <row r="97" spans="1:50" ht="24.75" customHeight="1" x14ac:dyDescent="0.15">
      <c r="A97" s="1059"/>
      <c r="B97" s="1060"/>
      <c r="C97" s="1060"/>
      <c r="D97" s="1060"/>
      <c r="E97" s="1060"/>
      <c r="F97" s="106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9"/>
      <c r="B98" s="1060"/>
      <c r="C98" s="1060"/>
      <c r="D98" s="1060"/>
      <c r="E98" s="1060"/>
      <c r="F98" s="106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9"/>
      <c r="B99" s="1060"/>
      <c r="C99" s="1060"/>
      <c r="D99" s="1060"/>
      <c r="E99" s="1060"/>
      <c r="F99" s="106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9"/>
      <c r="B100" s="1060"/>
      <c r="C100" s="1060"/>
      <c r="D100" s="1060"/>
      <c r="E100" s="1060"/>
      <c r="F100" s="106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9"/>
      <c r="B101" s="1060"/>
      <c r="C101" s="1060"/>
      <c r="D101" s="1060"/>
      <c r="E101" s="1060"/>
      <c r="F101" s="106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9"/>
      <c r="B102" s="1060"/>
      <c r="C102" s="1060"/>
      <c r="D102" s="1060"/>
      <c r="E102" s="1060"/>
      <c r="F102" s="106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9"/>
      <c r="B103" s="1060"/>
      <c r="C103" s="1060"/>
      <c r="D103" s="1060"/>
      <c r="E103" s="1060"/>
      <c r="F103" s="106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9"/>
      <c r="B104" s="1060"/>
      <c r="C104" s="1060"/>
      <c r="D104" s="1060"/>
      <c r="E104" s="1060"/>
      <c r="F104" s="106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9"/>
      <c r="B105" s="1060"/>
      <c r="C105" s="1060"/>
      <c r="D105" s="1060"/>
      <c r="E105" s="1060"/>
      <c r="F105" s="106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842" t="s">
        <v>306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399</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59"/>
      <c r="B109" s="1060"/>
      <c r="C109" s="1060"/>
      <c r="D109" s="1060"/>
      <c r="E109" s="1060"/>
      <c r="F109" s="1061"/>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9"/>
      <c r="B110" s="1060"/>
      <c r="C110" s="1060"/>
      <c r="D110" s="1060"/>
      <c r="E110" s="1060"/>
      <c r="F110" s="1061"/>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390"/>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658"/>
    </row>
    <row r="111" spans="1:50" ht="24.75" customHeight="1" x14ac:dyDescent="0.15">
      <c r="A111" s="1059"/>
      <c r="B111" s="1060"/>
      <c r="C111" s="1060"/>
      <c r="D111" s="1060"/>
      <c r="E111" s="1060"/>
      <c r="F111" s="106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9"/>
      <c r="B112" s="1060"/>
      <c r="C112" s="1060"/>
      <c r="D112" s="1060"/>
      <c r="E112" s="1060"/>
      <c r="F112" s="106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9"/>
      <c r="B113" s="1060"/>
      <c r="C113" s="1060"/>
      <c r="D113" s="1060"/>
      <c r="E113" s="1060"/>
      <c r="F113" s="106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9"/>
      <c r="B114" s="1060"/>
      <c r="C114" s="1060"/>
      <c r="D114" s="1060"/>
      <c r="E114" s="1060"/>
      <c r="F114" s="106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9"/>
      <c r="B115" s="1060"/>
      <c r="C115" s="1060"/>
      <c r="D115" s="1060"/>
      <c r="E115" s="1060"/>
      <c r="F115" s="106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9"/>
      <c r="B116" s="1060"/>
      <c r="C116" s="1060"/>
      <c r="D116" s="1060"/>
      <c r="E116" s="1060"/>
      <c r="F116" s="106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9"/>
      <c r="B117" s="1060"/>
      <c r="C117" s="1060"/>
      <c r="D117" s="1060"/>
      <c r="E117" s="1060"/>
      <c r="F117" s="106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9"/>
      <c r="B118" s="1060"/>
      <c r="C118" s="1060"/>
      <c r="D118" s="1060"/>
      <c r="E118" s="1060"/>
      <c r="F118" s="106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9"/>
      <c r="B119" s="1060"/>
      <c r="C119" s="1060"/>
      <c r="D119" s="1060"/>
      <c r="E119" s="1060"/>
      <c r="F119" s="106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9"/>
      <c r="B121" s="1060"/>
      <c r="C121" s="1060"/>
      <c r="D121" s="1060"/>
      <c r="E121" s="1060"/>
      <c r="F121" s="1061"/>
      <c r="G121" s="842" t="s">
        <v>400</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401</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59"/>
      <c r="B122" s="1060"/>
      <c r="C122" s="1060"/>
      <c r="D122" s="1060"/>
      <c r="E122" s="1060"/>
      <c r="F122" s="1061"/>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9"/>
      <c r="B123" s="1060"/>
      <c r="C123" s="1060"/>
      <c r="D123" s="1060"/>
      <c r="E123" s="1060"/>
      <c r="F123" s="1061"/>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390"/>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658"/>
    </row>
    <row r="124" spans="1:50" ht="24.75" customHeight="1" x14ac:dyDescent="0.15">
      <c r="A124" s="1059"/>
      <c r="B124" s="1060"/>
      <c r="C124" s="1060"/>
      <c r="D124" s="1060"/>
      <c r="E124" s="1060"/>
      <c r="F124" s="106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9"/>
      <c r="B125" s="1060"/>
      <c r="C125" s="1060"/>
      <c r="D125" s="1060"/>
      <c r="E125" s="1060"/>
      <c r="F125" s="106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9"/>
      <c r="B126" s="1060"/>
      <c r="C126" s="1060"/>
      <c r="D126" s="1060"/>
      <c r="E126" s="1060"/>
      <c r="F126" s="106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9"/>
      <c r="B127" s="1060"/>
      <c r="C127" s="1060"/>
      <c r="D127" s="1060"/>
      <c r="E127" s="1060"/>
      <c r="F127" s="106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9"/>
      <c r="B128" s="1060"/>
      <c r="C128" s="1060"/>
      <c r="D128" s="1060"/>
      <c r="E128" s="1060"/>
      <c r="F128" s="106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9"/>
      <c r="B129" s="1060"/>
      <c r="C129" s="1060"/>
      <c r="D129" s="1060"/>
      <c r="E129" s="1060"/>
      <c r="F129" s="106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9"/>
      <c r="B130" s="1060"/>
      <c r="C130" s="1060"/>
      <c r="D130" s="1060"/>
      <c r="E130" s="1060"/>
      <c r="F130" s="106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9"/>
      <c r="B131" s="1060"/>
      <c r="C131" s="1060"/>
      <c r="D131" s="1060"/>
      <c r="E131" s="1060"/>
      <c r="F131" s="106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9"/>
      <c r="B132" s="1060"/>
      <c r="C132" s="1060"/>
      <c r="D132" s="1060"/>
      <c r="E132" s="1060"/>
      <c r="F132" s="106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9"/>
      <c r="B134" s="1060"/>
      <c r="C134" s="1060"/>
      <c r="D134" s="1060"/>
      <c r="E134" s="1060"/>
      <c r="F134" s="1061"/>
      <c r="G134" s="842" t="s">
        <v>402</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403</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59"/>
      <c r="B135" s="1060"/>
      <c r="C135" s="1060"/>
      <c r="D135" s="1060"/>
      <c r="E135" s="1060"/>
      <c r="F135" s="1061"/>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9"/>
      <c r="B136" s="1060"/>
      <c r="C136" s="1060"/>
      <c r="D136" s="1060"/>
      <c r="E136" s="1060"/>
      <c r="F136" s="1061"/>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390"/>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658"/>
    </row>
    <row r="137" spans="1:50" ht="24.75" customHeight="1" x14ac:dyDescent="0.15">
      <c r="A137" s="1059"/>
      <c r="B137" s="1060"/>
      <c r="C137" s="1060"/>
      <c r="D137" s="1060"/>
      <c r="E137" s="1060"/>
      <c r="F137" s="106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9"/>
      <c r="B138" s="1060"/>
      <c r="C138" s="1060"/>
      <c r="D138" s="1060"/>
      <c r="E138" s="1060"/>
      <c r="F138" s="106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9"/>
      <c r="B139" s="1060"/>
      <c r="C139" s="1060"/>
      <c r="D139" s="1060"/>
      <c r="E139" s="1060"/>
      <c r="F139" s="106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9"/>
      <c r="B140" s="1060"/>
      <c r="C140" s="1060"/>
      <c r="D140" s="1060"/>
      <c r="E140" s="1060"/>
      <c r="F140" s="106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9"/>
      <c r="B141" s="1060"/>
      <c r="C141" s="1060"/>
      <c r="D141" s="1060"/>
      <c r="E141" s="1060"/>
      <c r="F141" s="106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9"/>
      <c r="B142" s="1060"/>
      <c r="C142" s="1060"/>
      <c r="D142" s="1060"/>
      <c r="E142" s="1060"/>
      <c r="F142" s="106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9"/>
      <c r="B143" s="1060"/>
      <c r="C143" s="1060"/>
      <c r="D143" s="1060"/>
      <c r="E143" s="1060"/>
      <c r="F143" s="106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9"/>
      <c r="B144" s="1060"/>
      <c r="C144" s="1060"/>
      <c r="D144" s="1060"/>
      <c r="E144" s="1060"/>
      <c r="F144" s="106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9"/>
      <c r="B145" s="1060"/>
      <c r="C145" s="1060"/>
      <c r="D145" s="1060"/>
      <c r="E145" s="1060"/>
      <c r="F145" s="106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9"/>
      <c r="B147" s="1060"/>
      <c r="C147" s="1060"/>
      <c r="D147" s="1060"/>
      <c r="E147" s="1060"/>
      <c r="F147" s="1061"/>
      <c r="G147" s="842" t="s">
        <v>404</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307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59"/>
      <c r="B148" s="1060"/>
      <c r="C148" s="1060"/>
      <c r="D148" s="1060"/>
      <c r="E148" s="1060"/>
      <c r="F148" s="1061"/>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9"/>
      <c r="B149" s="1060"/>
      <c r="C149" s="1060"/>
      <c r="D149" s="1060"/>
      <c r="E149" s="1060"/>
      <c r="F149" s="1061"/>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390"/>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658"/>
    </row>
    <row r="150" spans="1:50" ht="24.75" customHeight="1" x14ac:dyDescent="0.15">
      <c r="A150" s="1059"/>
      <c r="B150" s="1060"/>
      <c r="C150" s="1060"/>
      <c r="D150" s="1060"/>
      <c r="E150" s="1060"/>
      <c r="F150" s="106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9"/>
      <c r="B151" s="1060"/>
      <c r="C151" s="1060"/>
      <c r="D151" s="1060"/>
      <c r="E151" s="1060"/>
      <c r="F151" s="106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9"/>
      <c r="B152" s="1060"/>
      <c r="C152" s="1060"/>
      <c r="D152" s="1060"/>
      <c r="E152" s="1060"/>
      <c r="F152" s="106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9"/>
      <c r="B153" s="1060"/>
      <c r="C153" s="1060"/>
      <c r="D153" s="1060"/>
      <c r="E153" s="1060"/>
      <c r="F153" s="106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9"/>
      <c r="B154" s="1060"/>
      <c r="C154" s="1060"/>
      <c r="D154" s="1060"/>
      <c r="E154" s="1060"/>
      <c r="F154" s="106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9"/>
      <c r="B155" s="1060"/>
      <c r="C155" s="1060"/>
      <c r="D155" s="1060"/>
      <c r="E155" s="1060"/>
      <c r="F155" s="106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9"/>
      <c r="B156" s="1060"/>
      <c r="C156" s="1060"/>
      <c r="D156" s="1060"/>
      <c r="E156" s="1060"/>
      <c r="F156" s="106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9"/>
      <c r="B157" s="1060"/>
      <c r="C157" s="1060"/>
      <c r="D157" s="1060"/>
      <c r="E157" s="1060"/>
      <c r="F157" s="106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9"/>
      <c r="B158" s="1060"/>
      <c r="C158" s="1060"/>
      <c r="D158" s="1060"/>
      <c r="E158" s="1060"/>
      <c r="F158" s="106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842" t="s">
        <v>308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405</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59"/>
      <c r="B162" s="1060"/>
      <c r="C162" s="1060"/>
      <c r="D162" s="1060"/>
      <c r="E162" s="1060"/>
      <c r="F162" s="1061"/>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9"/>
      <c r="B163" s="1060"/>
      <c r="C163" s="1060"/>
      <c r="D163" s="1060"/>
      <c r="E163" s="1060"/>
      <c r="F163" s="1061"/>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390"/>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658"/>
    </row>
    <row r="164" spans="1:50" ht="24.75" customHeight="1" x14ac:dyDescent="0.15">
      <c r="A164" s="1059"/>
      <c r="B164" s="1060"/>
      <c r="C164" s="1060"/>
      <c r="D164" s="1060"/>
      <c r="E164" s="1060"/>
      <c r="F164" s="106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9"/>
      <c r="B165" s="1060"/>
      <c r="C165" s="1060"/>
      <c r="D165" s="1060"/>
      <c r="E165" s="1060"/>
      <c r="F165" s="106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9"/>
      <c r="B166" s="1060"/>
      <c r="C166" s="1060"/>
      <c r="D166" s="1060"/>
      <c r="E166" s="1060"/>
      <c r="F166" s="106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9"/>
      <c r="B167" s="1060"/>
      <c r="C167" s="1060"/>
      <c r="D167" s="1060"/>
      <c r="E167" s="1060"/>
      <c r="F167" s="106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9"/>
      <c r="B168" s="1060"/>
      <c r="C168" s="1060"/>
      <c r="D168" s="1060"/>
      <c r="E168" s="1060"/>
      <c r="F168" s="106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9"/>
      <c r="B169" s="1060"/>
      <c r="C169" s="1060"/>
      <c r="D169" s="1060"/>
      <c r="E169" s="1060"/>
      <c r="F169" s="106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9"/>
      <c r="B170" s="1060"/>
      <c r="C170" s="1060"/>
      <c r="D170" s="1060"/>
      <c r="E170" s="1060"/>
      <c r="F170" s="106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9"/>
      <c r="B171" s="1060"/>
      <c r="C171" s="1060"/>
      <c r="D171" s="1060"/>
      <c r="E171" s="1060"/>
      <c r="F171" s="106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9"/>
      <c r="B172" s="1060"/>
      <c r="C172" s="1060"/>
      <c r="D172" s="1060"/>
      <c r="E172" s="1060"/>
      <c r="F172" s="106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9"/>
      <c r="B174" s="1060"/>
      <c r="C174" s="1060"/>
      <c r="D174" s="1060"/>
      <c r="E174" s="1060"/>
      <c r="F174" s="1061"/>
      <c r="G174" s="842" t="s">
        <v>406</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407</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59"/>
      <c r="B175" s="1060"/>
      <c r="C175" s="1060"/>
      <c r="D175" s="1060"/>
      <c r="E175" s="1060"/>
      <c r="F175" s="1061"/>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9"/>
      <c r="B176" s="1060"/>
      <c r="C176" s="1060"/>
      <c r="D176" s="1060"/>
      <c r="E176" s="1060"/>
      <c r="F176" s="1061"/>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390"/>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658"/>
    </row>
    <row r="177" spans="1:50" ht="24.75" customHeight="1" x14ac:dyDescent="0.15">
      <c r="A177" s="1059"/>
      <c r="B177" s="1060"/>
      <c r="C177" s="1060"/>
      <c r="D177" s="1060"/>
      <c r="E177" s="1060"/>
      <c r="F177" s="106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9"/>
      <c r="B178" s="1060"/>
      <c r="C178" s="1060"/>
      <c r="D178" s="1060"/>
      <c r="E178" s="1060"/>
      <c r="F178" s="106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9"/>
      <c r="B179" s="1060"/>
      <c r="C179" s="1060"/>
      <c r="D179" s="1060"/>
      <c r="E179" s="1060"/>
      <c r="F179" s="106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9"/>
      <c r="B180" s="1060"/>
      <c r="C180" s="1060"/>
      <c r="D180" s="1060"/>
      <c r="E180" s="1060"/>
      <c r="F180" s="106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9"/>
      <c r="B181" s="1060"/>
      <c r="C181" s="1060"/>
      <c r="D181" s="1060"/>
      <c r="E181" s="1060"/>
      <c r="F181" s="106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9"/>
      <c r="B182" s="1060"/>
      <c r="C182" s="1060"/>
      <c r="D182" s="1060"/>
      <c r="E182" s="1060"/>
      <c r="F182" s="106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9"/>
      <c r="B183" s="1060"/>
      <c r="C183" s="1060"/>
      <c r="D183" s="1060"/>
      <c r="E183" s="1060"/>
      <c r="F183" s="106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9"/>
      <c r="B184" s="1060"/>
      <c r="C184" s="1060"/>
      <c r="D184" s="1060"/>
      <c r="E184" s="1060"/>
      <c r="F184" s="106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9"/>
      <c r="B185" s="1060"/>
      <c r="C185" s="1060"/>
      <c r="D185" s="1060"/>
      <c r="E185" s="1060"/>
      <c r="F185" s="106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9"/>
      <c r="B187" s="1060"/>
      <c r="C187" s="1060"/>
      <c r="D187" s="1060"/>
      <c r="E187" s="1060"/>
      <c r="F187" s="1061"/>
      <c r="G187" s="842" t="s">
        <v>409</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408</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59"/>
      <c r="B188" s="1060"/>
      <c r="C188" s="1060"/>
      <c r="D188" s="1060"/>
      <c r="E188" s="1060"/>
      <c r="F188" s="1061"/>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9"/>
      <c r="B189" s="1060"/>
      <c r="C189" s="1060"/>
      <c r="D189" s="1060"/>
      <c r="E189" s="1060"/>
      <c r="F189" s="1061"/>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390"/>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658"/>
    </row>
    <row r="190" spans="1:50" ht="24.75" customHeight="1" x14ac:dyDescent="0.15">
      <c r="A190" s="1059"/>
      <c r="B190" s="1060"/>
      <c r="C190" s="1060"/>
      <c r="D190" s="1060"/>
      <c r="E190" s="1060"/>
      <c r="F190" s="106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9"/>
      <c r="B191" s="1060"/>
      <c r="C191" s="1060"/>
      <c r="D191" s="1060"/>
      <c r="E191" s="1060"/>
      <c r="F191" s="106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9"/>
      <c r="B192" s="1060"/>
      <c r="C192" s="1060"/>
      <c r="D192" s="1060"/>
      <c r="E192" s="1060"/>
      <c r="F192" s="106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9"/>
      <c r="B193" s="1060"/>
      <c r="C193" s="1060"/>
      <c r="D193" s="1060"/>
      <c r="E193" s="1060"/>
      <c r="F193" s="106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9"/>
      <c r="B194" s="1060"/>
      <c r="C194" s="1060"/>
      <c r="D194" s="1060"/>
      <c r="E194" s="1060"/>
      <c r="F194" s="106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9"/>
      <c r="B195" s="1060"/>
      <c r="C195" s="1060"/>
      <c r="D195" s="1060"/>
      <c r="E195" s="1060"/>
      <c r="F195" s="106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9"/>
      <c r="B196" s="1060"/>
      <c r="C196" s="1060"/>
      <c r="D196" s="1060"/>
      <c r="E196" s="1060"/>
      <c r="F196" s="106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9"/>
      <c r="B197" s="1060"/>
      <c r="C197" s="1060"/>
      <c r="D197" s="1060"/>
      <c r="E197" s="1060"/>
      <c r="F197" s="106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9"/>
      <c r="B198" s="1060"/>
      <c r="C198" s="1060"/>
      <c r="D198" s="1060"/>
      <c r="E198" s="1060"/>
      <c r="F198" s="106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9"/>
      <c r="B200" s="1060"/>
      <c r="C200" s="1060"/>
      <c r="D200" s="1060"/>
      <c r="E200" s="1060"/>
      <c r="F200" s="1061"/>
      <c r="G200" s="842" t="s">
        <v>410</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309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59"/>
      <c r="B201" s="1060"/>
      <c r="C201" s="1060"/>
      <c r="D201" s="1060"/>
      <c r="E201" s="1060"/>
      <c r="F201" s="1061"/>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9"/>
      <c r="B202" s="1060"/>
      <c r="C202" s="1060"/>
      <c r="D202" s="1060"/>
      <c r="E202" s="1060"/>
      <c r="F202" s="1061"/>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390"/>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658"/>
    </row>
    <row r="203" spans="1:50" ht="24.75" customHeight="1" x14ac:dyDescent="0.15">
      <c r="A203" s="1059"/>
      <c r="B203" s="1060"/>
      <c r="C203" s="1060"/>
      <c r="D203" s="1060"/>
      <c r="E203" s="1060"/>
      <c r="F203" s="106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9"/>
      <c r="B204" s="1060"/>
      <c r="C204" s="1060"/>
      <c r="D204" s="1060"/>
      <c r="E204" s="1060"/>
      <c r="F204" s="106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9"/>
      <c r="B205" s="1060"/>
      <c r="C205" s="1060"/>
      <c r="D205" s="1060"/>
      <c r="E205" s="1060"/>
      <c r="F205" s="106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9"/>
      <c r="B206" s="1060"/>
      <c r="C206" s="1060"/>
      <c r="D206" s="1060"/>
      <c r="E206" s="1060"/>
      <c r="F206" s="106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9"/>
      <c r="B207" s="1060"/>
      <c r="C207" s="1060"/>
      <c r="D207" s="1060"/>
      <c r="E207" s="1060"/>
      <c r="F207" s="106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9"/>
      <c r="B208" s="1060"/>
      <c r="C208" s="1060"/>
      <c r="D208" s="1060"/>
      <c r="E208" s="1060"/>
      <c r="F208" s="106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9"/>
      <c r="B209" s="1060"/>
      <c r="C209" s="1060"/>
      <c r="D209" s="1060"/>
      <c r="E209" s="1060"/>
      <c r="F209" s="106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9"/>
      <c r="B210" s="1060"/>
      <c r="C210" s="1060"/>
      <c r="D210" s="1060"/>
      <c r="E210" s="1060"/>
      <c r="F210" s="106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9"/>
      <c r="B211" s="1060"/>
      <c r="C211" s="1060"/>
      <c r="D211" s="1060"/>
      <c r="E211" s="1060"/>
      <c r="F211" s="106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842" t="s">
        <v>310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411</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59"/>
      <c r="B215" s="1060"/>
      <c r="C215" s="1060"/>
      <c r="D215" s="1060"/>
      <c r="E215" s="1060"/>
      <c r="F215" s="1061"/>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9"/>
      <c r="B216" s="1060"/>
      <c r="C216" s="1060"/>
      <c r="D216" s="1060"/>
      <c r="E216" s="1060"/>
      <c r="F216" s="1061"/>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390"/>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658"/>
    </row>
    <row r="217" spans="1:50" ht="24.75" customHeight="1" x14ac:dyDescent="0.15">
      <c r="A217" s="1059"/>
      <c r="B217" s="1060"/>
      <c r="C217" s="1060"/>
      <c r="D217" s="1060"/>
      <c r="E217" s="1060"/>
      <c r="F217" s="106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9"/>
      <c r="B218" s="1060"/>
      <c r="C218" s="1060"/>
      <c r="D218" s="1060"/>
      <c r="E218" s="1060"/>
      <c r="F218" s="106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9"/>
      <c r="B219" s="1060"/>
      <c r="C219" s="1060"/>
      <c r="D219" s="1060"/>
      <c r="E219" s="1060"/>
      <c r="F219" s="106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9"/>
      <c r="B220" s="1060"/>
      <c r="C220" s="1060"/>
      <c r="D220" s="1060"/>
      <c r="E220" s="1060"/>
      <c r="F220" s="106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9"/>
      <c r="B221" s="1060"/>
      <c r="C221" s="1060"/>
      <c r="D221" s="1060"/>
      <c r="E221" s="1060"/>
      <c r="F221" s="106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9"/>
      <c r="B222" s="1060"/>
      <c r="C222" s="1060"/>
      <c r="D222" s="1060"/>
      <c r="E222" s="1060"/>
      <c r="F222" s="106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9"/>
      <c r="B223" s="1060"/>
      <c r="C223" s="1060"/>
      <c r="D223" s="1060"/>
      <c r="E223" s="1060"/>
      <c r="F223" s="106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9"/>
      <c r="B224" s="1060"/>
      <c r="C224" s="1060"/>
      <c r="D224" s="1060"/>
      <c r="E224" s="1060"/>
      <c r="F224" s="106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9"/>
      <c r="B225" s="1060"/>
      <c r="C225" s="1060"/>
      <c r="D225" s="1060"/>
      <c r="E225" s="1060"/>
      <c r="F225" s="106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9"/>
      <c r="B227" s="1060"/>
      <c r="C227" s="1060"/>
      <c r="D227" s="1060"/>
      <c r="E227" s="1060"/>
      <c r="F227" s="1061"/>
      <c r="G227" s="842" t="s">
        <v>412</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413</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59"/>
      <c r="B228" s="1060"/>
      <c r="C228" s="1060"/>
      <c r="D228" s="1060"/>
      <c r="E228" s="1060"/>
      <c r="F228" s="1061"/>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9"/>
      <c r="B229" s="1060"/>
      <c r="C229" s="1060"/>
      <c r="D229" s="1060"/>
      <c r="E229" s="1060"/>
      <c r="F229" s="1061"/>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390"/>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658"/>
    </row>
    <row r="230" spans="1:50" ht="24.75" customHeight="1" x14ac:dyDescent="0.15">
      <c r="A230" s="1059"/>
      <c r="B230" s="1060"/>
      <c r="C230" s="1060"/>
      <c r="D230" s="1060"/>
      <c r="E230" s="1060"/>
      <c r="F230" s="106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9"/>
      <c r="B231" s="1060"/>
      <c r="C231" s="1060"/>
      <c r="D231" s="1060"/>
      <c r="E231" s="1060"/>
      <c r="F231" s="106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9"/>
      <c r="B232" s="1060"/>
      <c r="C232" s="1060"/>
      <c r="D232" s="1060"/>
      <c r="E232" s="1060"/>
      <c r="F232" s="106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9"/>
      <c r="B233" s="1060"/>
      <c r="C233" s="1060"/>
      <c r="D233" s="1060"/>
      <c r="E233" s="1060"/>
      <c r="F233" s="106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9"/>
      <c r="B234" s="1060"/>
      <c r="C234" s="1060"/>
      <c r="D234" s="1060"/>
      <c r="E234" s="1060"/>
      <c r="F234" s="106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9"/>
      <c r="B235" s="1060"/>
      <c r="C235" s="1060"/>
      <c r="D235" s="1060"/>
      <c r="E235" s="1060"/>
      <c r="F235" s="106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9"/>
      <c r="B236" s="1060"/>
      <c r="C236" s="1060"/>
      <c r="D236" s="1060"/>
      <c r="E236" s="1060"/>
      <c r="F236" s="106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9"/>
      <c r="B237" s="1060"/>
      <c r="C237" s="1060"/>
      <c r="D237" s="1060"/>
      <c r="E237" s="1060"/>
      <c r="F237" s="106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9"/>
      <c r="B238" s="1060"/>
      <c r="C238" s="1060"/>
      <c r="D238" s="1060"/>
      <c r="E238" s="1060"/>
      <c r="F238" s="106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9"/>
      <c r="B240" s="1060"/>
      <c r="C240" s="1060"/>
      <c r="D240" s="1060"/>
      <c r="E240" s="1060"/>
      <c r="F240" s="1061"/>
      <c r="G240" s="842" t="s">
        <v>414</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415</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59"/>
      <c r="B241" s="1060"/>
      <c r="C241" s="1060"/>
      <c r="D241" s="1060"/>
      <c r="E241" s="1060"/>
      <c r="F241" s="1061"/>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9"/>
      <c r="B242" s="1060"/>
      <c r="C242" s="1060"/>
      <c r="D242" s="1060"/>
      <c r="E242" s="1060"/>
      <c r="F242" s="1061"/>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390"/>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658"/>
    </row>
    <row r="243" spans="1:50" ht="24.75" customHeight="1" x14ac:dyDescent="0.15">
      <c r="A243" s="1059"/>
      <c r="B243" s="1060"/>
      <c r="C243" s="1060"/>
      <c r="D243" s="1060"/>
      <c r="E243" s="1060"/>
      <c r="F243" s="106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9"/>
      <c r="B244" s="1060"/>
      <c r="C244" s="1060"/>
      <c r="D244" s="1060"/>
      <c r="E244" s="1060"/>
      <c r="F244" s="106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9"/>
      <c r="B245" s="1060"/>
      <c r="C245" s="1060"/>
      <c r="D245" s="1060"/>
      <c r="E245" s="1060"/>
      <c r="F245" s="106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9"/>
      <c r="B246" s="1060"/>
      <c r="C246" s="1060"/>
      <c r="D246" s="1060"/>
      <c r="E246" s="1060"/>
      <c r="F246" s="106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9"/>
      <c r="B247" s="1060"/>
      <c r="C247" s="1060"/>
      <c r="D247" s="1060"/>
      <c r="E247" s="1060"/>
      <c r="F247" s="106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9"/>
      <c r="B248" s="1060"/>
      <c r="C248" s="1060"/>
      <c r="D248" s="1060"/>
      <c r="E248" s="1060"/>
      <c r="F248" s="106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9"/>
      <c r="B249" s="1060"/>
      <c r="C249" s="1060"/>
      <c r="D249" s="1060"/>
      <c r="E249" s="1060"/>
      <c r="F249" s="106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9"/>
      <c r="B250" s="1060"/>
      <c r="C250" s="1060"/>
      <c r="D250" s="1060"/>
      <c r="E250" s="1060"/>
      <c r="F250" s="106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9"/>
      <c r="B251" s="1060"/>
      <c r="C251" s="1060"/>
      <c r="D251" s="1060"/>
      <c r="E251" s="1060"/>
      <c r="F251" s="106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9"/>
      <c r="B253" s="1060"/>
      <c r="C253" s="1060"/>
      <c r="D253" s="1060"/>
      <c r="E253" s="1060"/>
      <c r="F253" s="1061"/>
      <c r="G253" s="842" t="s">
        <v>416</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311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59"/>
      <c r="B254" s="1060"/>
      <c r="C254" s="1060"/>
      <c r="D254" s="1060"/>
      <c r="E254" s="1060"/>
      <c r="F254" s="1061"/>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9"/>
      <c r="B255" s="1060"/>
      <c r="C255" s="1060"/>
      <c r="D255" s="1060"/>
      <c r="E255" s="1060"/>
      <c r="F255" s="1061"/>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390"/>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658"/>
    </row>
    <row r="256" spans="1:50" ht="24.75" customHeight="1" x14ac:dyDescent="0.15">
      <c r="A256" s="1059"/>
      <c r="B256" s="1060"/>
      <c r="C256" s="1060"/>
      <c r="D256" s="1060"/>
      <c r="E256" s="1060"/>
      <c r="F256" s="106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9"/>
      <c r="B257" s="1060"/>
      <c r="C257" s="1060"/>
      <c r="D257" s="1060"/>
      <c r="E257" s="1060"/>
      <c r="F257" s="106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9"/>
      <c r="B258" s="1060"/>
      <c r="C258" s="1060"/>
      <c r="D258" s="1060"/>
      <c r="E258" s="1060"/>
      <c r="F258" s="106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9"/>
      <c r="B259" s="1060"/>
      <c r="C259" s="1060"/>
      <c r="D259" s="1060"/>
      <c r="E259" s="1060"/>
      <c r="F259" s="106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9"/>
      <c r="B260" s="1060"/>
      <c r="C260" s="1060"/>
      <c r="D260" s="1060"/>
      <c r="E260" s="1060"/>
      <c r="F260" s="106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9"/>
      <c r="B261" s="1060"/>
      <c r="C261" s="1060"/>
      <c r="D261" s="1060"/>
      <c r="E261" s="1060"/>
      <c r="F261" s="106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9"/>
      <c r="B262" s="1060"/>
      <c r="C262" s="1060"/>
      <c r="D262" s="1060"/>
      <c r="E262" s="1060"/>
      <c r="F262" s="106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9"/>
      <c r="B263" s="1060"/>
      <c r="C263" s="1060"/>
      <c r="D263" s="1060"/>
      <c r="E263" s="1060"/>
      <c r="F263" s="106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9"/>
      <c r="B264" s="1060"/>
      <c r="C264" s="1060"/>
      <c r="D264" s="1060"/>
      <c r="E264" s="1060"/>
      <c r="F264" s="106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2019-05-27T07:44:00Z</cp:lastPrinted>
  <dcterms:created xsi:type="dcterms:W3CDTF">2012-03-13T00:50:25Z</dcterms:created>
  <dcterms:modified xsi:type="dcterms:W3CDTF">2019-09-03T02:52:53Z</dcterms:modified>
</cp:coreProperties>
</file>