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<sst xmlns="http://schemas.openxmlformats.org/spreadsheetml/2006/main" count="2967" uniqueCount="683">
  <si>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</si>
  <si>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</si>
  <si>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</si>
  <si>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</si>
  <si>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</si>
  <si>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</si>
  <si>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</si>
  <si>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</si>
  <si>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</si>
  <si>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</si>
  <si>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</si>
  <si>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</si>
  <si>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</si>
  <si>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</si>
  <si>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</si>
  <si>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</si>
  <si>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</si>
  <si>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</si>
  <si>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</si>
  <si>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</si>
  <si>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</si>
  <si>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</si>
  <si>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</si>
  <si>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</si>
  <si>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</si>
  <si>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</si>
  <si>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</si>
  <si>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</si>
  <si>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</si>
  <si>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</si>
  <si>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</si>
  <si>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</si>
  <si>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</si>
  <si>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</si>
  <si>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</si>
  <si>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</si>
  <si>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</si>
  <si>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</si>
  <si>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</si>
  <si>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</si>
  <si>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</si>
  <si>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</si>
  <si>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</si>
  <si>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</si>
  <si>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</si>
  <si>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</si>
  <si>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</si>
  <si>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</si>
  <si>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</si>
  <si>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</si>
  <si>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</si>
  <si>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</si>
  <si>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</si>
  <si>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</si>
  <si>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</si>
  <si>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</si>
  <si>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</si>
  <si>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</si>
  <si>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</si>
  <si>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</si>
  <si>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</si>
  <si>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</si>
  <si>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</si>
  <si>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</si>
  <si>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</si>
  <si>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</si>
  <si>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</si>
  <si>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</si>
  <si>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</si>
  <si>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</si>
  <si>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</si>
  <si>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</si>
  <si>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</si>
  <si>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</si>
  <si>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</si>
  <si>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</si>
  <si>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</si>
  <si>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</si>
  <si>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</si>
  <si>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</si>
  <si>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</si>
  <si>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</si>
  <si>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</si>
  <si>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</si>
  <si>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</si>
  <si>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</si>
  <si>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</si>
  <si>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</si>
  <si>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</si>
  <si>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</si>
  <si>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</si>
  <si>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</si>
  <si>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</si>
  <si>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</si>
  <si>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</si>
  <si>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</si>
  <si>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</si>
  <si>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</si>
  <si>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</si>
  <si>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</si>
  <si>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</si>
  <si>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</si>
  <si>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</si>
  <si>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</si>
  <si>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</si>
  <si>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</si>
  <si>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</si>
  <si>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</si>
  <si>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</si>
  <si>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</si>
  <si>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</si>
  <si>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</si>
  <si>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</si>
  <si>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</si>
  <si>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</si>
  <si>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</si>
  <si>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</si>
  <si>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</si>
  <si>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</si>
  <si>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</si>
  <si>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</si>
  <si>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</si>
  <si>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</si>
  <si>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</si>
  <si>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</si>
  <si>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</si>
  <si>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</si>
  <si>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</si>
  <si>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</si>
  <si>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</si>
  <si>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</si>
  <si>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</si>
  <si>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</si>
  <si>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</si>
  <si>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</si>
  <si>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</si>
  <si>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</si>
  <si>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</si>
  <si>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</si>
  <si>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</si>
  <si>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</si>
  <si>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</si>
  <si>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</si>
  <si>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</si>
  <si>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</si>
  <si>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</si>
  <si>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</si>
  <si>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</si>
  <si>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</si>
  <si>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</si>
  <si>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</si>
  <si>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</si>
  <si>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</si>
  <si>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</si>
  <si>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</si>
  <si>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</si>
  <si>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</si>
  <si>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</si>
  <si>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</si>
  <si>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</si>
  <si>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</si>
  <si>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</si>
  <si>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</si>
  <si>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</si>
  <si>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</si>
  <si>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</si>
  <si>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</si>
  <si>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</si>
  <si>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</si>
  <si>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</si>
  <si>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</si>
  <si>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</si>
  <si>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</si>
  <si>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</si>
  <si>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</si>
  <si>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</si>
  <si>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</si>
  <si>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</si>
  <si>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</si>
  <si>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</si>
  <si>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</si>
  <si>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</si>
  <si>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</si>
  <si>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</si>
  <si>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</si>
  <si>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</si>
  <si>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</si>
  <si>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</si>
  <si>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</si>
  <si>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</si>
  <si>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</si>
  <si>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</si>
  <si>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</si>
  <si>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</si>
  <si>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</si>
  <si>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</si>
  <si>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</si>
  <si>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</si>
  <si>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</si>
  <si>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</si>
  <si>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</si>
  <si>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</si>
  <si>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</si>
  <si>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</si>
  <si>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</si>
  <si>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</si>
  <si>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</si>
  <si>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</si>
  <si>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</si>
  <si>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</si>
  <si>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</si>
  <si>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</si>
  <si>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</si>
  <si>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</si>
  <si>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</si>
  <si>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</si>
  <si>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</si>
  <si>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</si>
  <si>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</si>
  <si>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</si>
  <si>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</si>
  <si>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</si>
  <si>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</si>
  <si>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</si>
  <si>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</si>
  <si>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</si>
  <si>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</si>
  <si>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</si>
  <si>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</si>
  <si>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</si>
  <si>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</si>
  <si>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</si>
  <si>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</si>
  <si>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</si>
  <si>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</si>
  <si>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</si>
  <si>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</si>
  <si>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</si>
  <si>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</si>
  <si>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</si>
  <si>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</si>
  <si>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</si>
  <si>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</si>
  <si>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</si>
  <si>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</si>
  <si>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</si>
  <si>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</si>
  <si>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</si>
  <si>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</si>
  <si>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</si>
  <si>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</si>
  <si>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</si>
  <si>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</si>
  <si>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</si>
  <si>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</si>
  <si>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</si>
  <si>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</si>
  <si>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</si>
  <si>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</si>
  <si>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</si>
  <si>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</si>
  <si>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</si>
  <si>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</si>
  <si>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</si>
  <si>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</si>
  <si>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</si>
  <si>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</si>
  <si>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</si>
  <si>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</si>
  <si>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</si>
  <si>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</si>
  <si>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</si>
  <si>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</si>
  <si>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</si>
  <si>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</si>
  <si>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</si>
  <si>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</si>
  <si>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</si>
  <si>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</si>
  <si>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</si>
  <si>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</si>
  <si>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</si>
  <si>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</si>
  <si>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</si>
  <si>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</si>
  <si>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</si>
  <si>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</si>
  <si>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</si>
  <si>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</si>
  <si>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</si>
  <si>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</si>
  <si>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</si>
  <si>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</si>
  <si>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</si>
  <si>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</si>
  <si>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</si>
  <si>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</si>
  <si>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</si>
  <si>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</si>
  <si>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</si>
  <si>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</si>
  <si>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</si>
  <si>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</si>
  <si>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</si>
  <si>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</si>
  <si>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</si>
  <si>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</si>
  <si>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</si>
  <si>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</si>
  <si>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</si>
  <si>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</si>
  <si>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</si>
  <si>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</si>
  <si>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</si>
  <si>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</si>
  <si>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</si>
  <si>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</si>
  <si>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</si>
  <si>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</si>
  <si>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</si>
  <si>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</si>
  <si>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</si>
  <si>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</si>
  <si>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</si>
  <si>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</si>
  <si>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</si>
  <si>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</si>
  <si>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</si>
  <si>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</si>
  <si>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</si>
  <si>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</si>
  <si>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</si>
  <si>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</si>
  <si>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</si>
  <si>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</si>
  <si>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</si>
  <si>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</si>
  <si>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</si>
  <si>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</si>
  <si>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</si>
  <si>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</si>
  <si>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</si>
  <si>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</si>
  <si>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</si>
  <si>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</si>
  <si>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</si>
  <si>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</si>
  <si>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</si>
  <si>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</si>
  <si>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</si>
  <si>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</si>
  <si>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</si>
  <si>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</si>
  <si>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</si>
  <si>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</si>
  <si>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</si>
  <si>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</si>
  <si>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</si>
  <si>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</si>
  <si>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</si>
  <si>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</si>
  <si>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</si>
  <si>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</si>
  <si>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</si>
  <si>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</si>
  <si>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</si>
  <si>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</si>
  <si>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</si>
  <si>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</si>
  <si>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</si>
  <si>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</si>
  <si>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</si>
  <si>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</si>
  <si>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</si>
  <si>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</si>
  <si>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</si>
  <si>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</si>
  <si>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</si>
  <si>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</si>
  <si>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</si>
  <si>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</si>
  <si>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</si>
  <si>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</si>
  <si>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</si>
  <si>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</si>
  <si>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</si>
  <si>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</si>
  <si>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</si>
  <si>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</si>
  <si>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</si>
  <si>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</si>
  <si>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</si>
  <si>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</si>
  <si>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</si>
  <si>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</si>
  <si>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</si>
  <si>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</si>
  <si>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</si>
  <si>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</si>
  <si>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</si>
  <si>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</si>
  <si>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</si>
  <si>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</si>
  <si>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</si>
  <si>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</si>
  <si>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</si>
  <si>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</si>
  <si>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</si>
  <si>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</si>
  <si>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</si>
  <si>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</si>
  <si>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</si>
  <si>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</si>
  <si>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</si>
  <si>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</si>
  <si>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</si>
  <si>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</si>
  <si>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</si>
  <si>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</si>
  <si>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</si>
  <si>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</si>
  <si>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</si>
  <si>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</si>
  <si>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</si>
  <si>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</si>
  <si>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</si>
  <si>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</si>
  <si>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</si>
  <si>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</si>
  <si>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</si>
  <si>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</si>
  <si>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</si>
  <si>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</si>
  <si>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</si>
  <si>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</si>
  <si>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</si>
  <si>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</si>
  <si>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</si>
  <si>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</si>
  <si>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</si>
  <si>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</si>
  <si>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</si>
  <si>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</si>
  <si>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</si>
  <si>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</si>
  <si>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</si>
  <si>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</si>
  <si>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</si>
  <si>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</si>
  <si>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</si>
  <si>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</si>
  <si>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</si>
  <si>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</si>
  <si>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</si>
  <si>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</si>
  <si>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</si>
  <si>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</si>
  <si>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</si>
  <si>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</si>
  <si>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</si>
  <si>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</si>
  <si>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</si>
  <si>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</si>
  <si>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</si>
  <si>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</si>
  <si>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</si>
  <si>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</si>
  <si>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</si>
  <si>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</si>
  <si>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</si>
  <si>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</si>
  <si>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</si>
  <si>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</si>
  <si>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</si>
  <si>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</si>
  <si>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</si>
  <si>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</si>
  <si>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</si>
  <si>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</si>
  <si>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</si>
  <si>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</si>
  <si>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</si>
  <si>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</si>
  <si>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</si>
  <si>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</si>
  <si>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</si>
  <si>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</si>
  <si>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</si>
  <si>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</si>
  <si>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</si>
  <si>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</si>
  <si>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</si>
  <si>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</si>
  <si>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</si>
  <si>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</si>
  <si>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</si>
  <si>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</si>
  <si>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</si>
  <si>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</si>
  <si>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</si>
  <si>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</si>
  <si>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</si>
  <si>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</si>
  <si>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</si>
  <si>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</si>
  <si>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</si>
  <si>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</si>
  <si>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</si>
  <si>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</si>
  <si>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</si>
  <si>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</si>
  <si>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</si>
  <si>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</si>
  <si>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</si>
  <si>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</si>
  <si>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</si>
  <si>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</si>
  <si>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</si>
  <si>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</si>
  <si>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</si>
  <si>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</si>
  <si>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</si>
  <si>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</si>
  <si>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</si>
  <si>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</si>
  <si>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</si>
  <si>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</si>
  <si>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</si>
  <si>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</si>
  <si>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</si>
  <si>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</si>
  <si>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</si>
  <si>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</si>
  <si>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</si>
  <si>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</si>
  <si>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</si>
  <si>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</si>
  <si>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</si>
  <si>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</si>
  <si>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</si>
  <si>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</si>
  <si>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</si>
  <si>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</si>
  <si>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</si>
  <si>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</si>
  <si>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</si>
  <si>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</si>
  <si>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</si>
  <si>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</si>
  <si>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</si>
  <si>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</si>
  <si>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</si>
  <si>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</si>
  <si>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</si>
  <si>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</si>
  <si>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</si>
  <si>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</si>
  <si>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</si>
  <si>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</si>
  <si>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</si>
  <si>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</si>
  <si>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</si>
  <si>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</si>
  <si>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</si>
  <si>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</si>
  <si>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</si>
  <si>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</si>
  <si>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</si>
  <si>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</si>
  <si>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</si>
  <si>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</si>
  <si>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</si>
  <si>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</si>
  <si>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</si>
  <si>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</si>
  <si>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</si>
  <si>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健康スポーツ課長
安達　栄</t>
    <phoneticPr fontId="5"/>
  </si>
  <si>
    <t>スポーツ基本法（平成23年法律第７８号）第３３条第３項</t>
    <phoneticPr fontId="5"/>
  </si>
  <si>
    <t>第２期スポーツ基本計画（平成29年3月24日策定）
障害者基本計画（第4次）（平成30年3月策定）</t>
    <phoneticPr fontId="5"/>
  </si>
  <si>
    <t>スポーツ基本法（平成２３年法律第７８号）の規定に基づき、公益財団法人日本障がい者スポーツ協会に対し、事業に必要な経費の一部を補助することで、同協会が行う障害者スポーツの振興を支援する。</t>
    <phoneticPr fontId="5"/>
  </si>
  <si>
    <t>公益財団法人日本障がい者スポーツ協会の実施する、以下の事業に必要な経費の一部を補助する。
（１）障害者スポーツ振興事業：障害者スポーツに関する調査研究や情報収集・提供、障害者スポーツの普及・啓発、指導者の研修等を実施する。
（２）総合国際競技大会派遣等事業：パラリンピック、デフリンピック、スペシャルオリンピックス等への日本代表選手団の派遣を実施する。
（３）競技力向上推進事業：パラリンピック競技大会等の国際競技大会におけるメダル獲得に向けて、国際競技力の向上に資する情報収集・提供やドーピング防止活動の推進に取り組む。
補助率：定額
※平成２５年度まで、厚生労働省「身体障害者体育等振興」（事業番号：763）</t>
    <phoneticPr fontId="5"/>
  </si>
  <si>
    <t>-</t>
    <phoneticPr fontId="5"/>
  </si>
  <si>
    <t>-</t>
    <phoneticPr fontId="5"/>
  </si>
  <si>
    <t>民間スポーツ振興費等補助金</t>
    <phoneticPr fontId="5"/>
  </si>
  <si>
    <t>地域における障害者スポーツの活動を支える障がい者スポーツ指導者を平成33年度までに30,000人以上とする</t>
    <phoneticPr fontId="5"/>
  </si>
  <si>
    <t>人</t>
    <phoneticPr fontId="5"/>
  </si>
  <si>
    <t>日本障がい者スポーツ協会管理データ</t>
    <phoneticPr fontId="5"/>
  </si>
  <si>
    <t>競技力の向上に資する情報収集・提供等を行うため、選手強化育成担当者を対象として行う講習会のパラリンピック競技団体の実施割合の向上</t>
    <phoneticPr fontId="5"/>
  </si>
  <si>
    <t>競技力の向上に資する情報収集・提供等を行うため、選手強化育成担当者を対象として行う講習会のパラリンピック競技団体の実施割合</t>
    <phoneticPr fontId="5"/>
  </si>
  <si>
    <t>日本障がい者スポーツ協会補助実績報告書</t>
    <phoneticPr fontId="5"/>
  </si>
  <si>
    <t>（１）障害者スポーツ振興事業費
障害者スポーツ指導者養成講習会等（日障協主催のものに限る）の実施</t>
    <phoneticPr fontId="5"/>
  </si>
  <si>
    <t>回</t>
  </si>
  <si>
    <t>回</t>
    <phoneticPr fontId="5"/>
  </si>
  <si>
    <t>（２）総合国際競技大会派遣等事業
総合国際競技大会に派遣した選手団の人数</t>
    <phoneticPr fontId="5"/>
  </si>
  <si>
    <t>人</t>
    <phoneticPr fontId="5"/>
  </si>
  <si>
    <t>（１）障害者スポーツ振興事業費
障害者スポーツ人材養成研修事業執行額／指導者養成講習会実施回数</t>
    <phoneticPr fontId="5"/>
  </si>
  <si>
    <t>百万円</t>
  </si>
  <si>
    <t>百万円</t>
    <phoneticPr fontId="5"/>
  </si>
  <si>
    <t>百万円/回</t>
    <phoneticPr fontId="5"/>
  </si>
  <si>
    <t>（２）総合国際競技大会派遣等事業
総合国際競技大会派遣等事業執行額／派遣選手団人数</t>
    <phoneticPr fontId="5"/>
  </si>
  <si>
    <t>百万円/人</t>
    <phoneticPr fontId="5"/>
  </si>
  <si>
    <t>164/311</t>
  </si>
  <si>
    <t>172/435</t>
  </si>
  <si>
    <t>（３）競技力向上推進事業
選手強化対策委員会開催経費／開催数</t>
    <phoneticPr fontId="5"/>
  </si>
  <si>
    <t>7/13</t>
  </si>
  <si>
    <t>／　　　　　　　　　　　　　　</t>
    <phoneticPr fontId="5"/>
  </si>
  <si>
    <t>　　/</t>
    <phoneticPr fontId="5"/>
  </si>
  <si>
    <t>　　/</t>
    <phoneticPr fontId="5"/>
  </si>
  <si>
    <t>①障害者のスポーツ実施率（週１回以上）</t>
    <phoneticPr fontId="5"/>
  </si>
  <si>
    <t>②障害者のスポーツ実施率（週３回以上）</t>
  </si>
  <si>
    <t>③総合型クラブへの障害者の参加率</t>
  </si>
  <si>
    <t>⑤障害者スポーツの直接観戦経験者の割合</t>
  </si>
  <si>
    <t>-</t>
    <phoneticPr fontId="5"/>
  </si>
  <si>
    <t>本事業の実施により、障がい者スポーツ指導者数の増加やパラリンピック競技大会における金メダル獲得数の増加が図られ、我が国の障害者スポーツの振興に資することとなり、障害者のスポーツ実施率の向上に寄与する。</t>
    <phoneticPr fontId="5"/>
  </si>
  <si>
    <t>-</t>
    <phoneticPr fontId="5"/>
  </si>
  <si>
    <t>障害者アスリートへの補助、障害者スポーツの推進を通して、障害に対する国民の理解促進、障害者の社会参加の推進に重要な役割を果たしている。</t>
    <phoneticPr fontId="5"/>
  </si>
  <si>
    <t>スポーツ基本法において、国は（公財）日本障がい者スポーツ協会に対し、必要な経費の一部を補助することが明記されている。</t>
    <phoneticPr fontId="5"/>
  </si>
  <si>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phoneticPr fontId="5"/>
  </si>
  <si>
    <t>補助金の交付決定に当たっては、費目・使途の内容を厳正に審査するなど、その必要性について適切にチェックを行う。</t>
    <phoneticPr fontId="5"/>
  </si>
  <si>
    <t>障害者スポーツ振興事業等に直接必要でない経費は補助対象外とするなど単位当たりコスト等の削減に努めている。</t>
    <phoneticPr fontId="5"/>
  </si>
  <si>
    <t>補助金の額の確定において、事業経費の費目・使途の内容を厳正に審査するなど、合理的な支出が行われるよう配慮する。</t>
    <phoneticPr fontId="5"/>
  </si>
  <si>
    <t>事業に必要な経費のみが補助として使用されているため、適切に実施されている。</t>
    <phoneticPr fontId="5"/>
  </si>
  <si>
    <t>事業に関する打合せを密に行い、効果的かつ効率的な実施に努めている。</t>
    <phoneticPr fontId="5"/>
  </si>
  <si>
    <t>パラリンピック競技大会等におけるメダル獲得に向けた障害者スポーツ選手の競技力の強化活動や障害者スポーツの振興を図るための障害者スポーツ指導者の増加に向けた取組などが積極的に行われている。</t>
    <phoneticPr fontId="5"/>
  </si>
  <si>
    <t>活動実績はほぼ見込みにあったものとなっている。</t>
    <phoneticPr fontId="5"/>
  </si>
  <si>
    <t>（厚労-0461）</t>
    <phoneticPr fontId="5"/>
  </si>
  <si>
    <t>（厚労-0404）</t>
    <phoneticPr fontId="5"/>
  </si>
  <si>
    <t>（厚労-0763）</t>
    <phoneticPr fontId="5"/>
  </si>
  <si>
    <t>326</t>
    <phoneticPr fontId="5"/>
  </si>
  <si>
    <t>327</t>
    <phoneticPr fontId="5"/>
  </si>
  <si>
    <t>305</t>
    <phoneticPr fontId="5"/>
  </si>
  <si>
    <t>○</t>
    <phoneticPr fontId="5"/>
  </si>
  <si>
    <t>11　スポーツの振興</t>
    <phoneticPr fontId="5"/>
  </si>
  <si>
    <t>11-2 スポーツを通じた活力があり｢絆｣の強い社会の実現</t>
    <phoneticPr fontId="5"/>
  </si>
  <si>
    <t>日本障がい者スポーツ協会補助</t>
    <phoneticPr fontId="5"/>
  </si>
  <si>
    <t>スポーツ庁</t>
    <phoneticPr fontId="5"/>
  </si>
  <si>
    <t>健康スポーツ課</t>
    <phoneticPr fontId="5"/>
  </si>
  <si>
    <t>障がい者スポーツ指導者</t>
    <phoneticPr fontId="5"/>
  </si>
  <si>
    <t>‐</t>
  </si>
  <si>
    <t>無</t>
  </si>
  <si>
    <t>事業の目的・予算の執行状況に係る点検方法については、民間スポーツ振興費等補助金交付要綱に基づき、事業経費の費目・使途の内容を厳正に審査する。</t>
    <rPh sb="0" eb="2">
      <t>ジギョウ</t>
    </rPh>
    <rPh sb="3" eb="5">
      <t>モクテキ</t>
    </rPh>
    <rPh sb="6" eb="8">
      <t>ヨサン</t>
    </rPh>
    <rPh sb="9" eb="11">
      <t>シッコウ</t>
    </rPh>
    <rPh sb="11" eb="13">
      <t>ジョウキョウ</t>
    </rPh>
    <rPh sb="14" eb="15">
      <t>カカ</t>
    </rPh>
    <rPh sb="16" eb="18">
      <t>テンケン</t>
    </rPh>
    <rPh sb="18" eb="20">
      <t>ホウホウ</t>
    </rPh>
    <rPh sb="26" eb="28">
      <t>ミンカン</t>
    </rPh>
    <rPh sb="32" eb="34">
      <t>シンコウ</t>
    </rPh>
    <rPh sb="34" eb="35">
      <t>ヒ</t>
    </rPh>
    <rPh sb="35" eb="36">
      <t>トウ</t>
    </rPh>
    <rPh sb="36" eb="39">
      <t>ホジョキン</t>
    </rPh>
    <rPh sb="39" eb="41">
      <t>コウフ</t>
    </rPh>
    <rPh sb="41" eb="43">
      <t>ヨウコウ</t>
    </rPh>
    <rPh sb="44" eb="45">
      <t>モト</t>
    </rPh>
    <rPh sb="48" eb="50">
      <t>ジギョウ</t>
    </rPh>
    <rPh sb="50" eb="52">
      <t>ケイヒ</t>
    </rPh>
    <rPh sb="53" eb="55">
      <t>ヒモク</t>
    </rPh>
    <rPh sb="56" eb="58">
      <t>シト</t>
    </rPh>
    <rPh sb="59" eb="61">
      <t>ナイヨウ</t>
    </rPh>
    <rPh sb="62" eb="64">
      <t>ゲンセイ</t>
    </rPh>
    <rPh sb="65" eb="67">
      <t>シンサ</t>
    </rPh>
    <phoneticPr fontId="5"/>
  </si>
  <si>
    <t>証拠書類の確認や実地検査の実施等により、会計処理が適切に行われているか、より入念に審査する。</t>
    <rPh sb="0" eb="2">
      <t>ショウコ</t>
    </rPh>
    <rPh sb="2" eb="4">
      <t>ショルイ</t>
    </rPh>
    <rPh sb="5" eb="7">
      <t>カクニン</t>
    </rPh>
    <rPh sb="8" eb="10">
      <t>ジッチ</t>
    </rPh>
    <rPh sb="10" eb="12">
      <t>ケンサ</t>
    </rPh>
    <rPh sb="13" eb="15">
      <t>ジッシ</t>
    </rPh>
    <rPh sb="15" eb="16">
      <t>トウ</t>
    </rPh>
    <rPh sb="20" eb="22">
      <t>カイケイ</t>
    </rPh>
    <rPh sb="22" eb="24">
      <t>ショリ</t>
    </rPh>
    <rPh sb="25" eb="27">
      <t>テキセツ</t>
    </rPh>
    <rPh sb="28" eb="29">
      <t>オコナ</t>
    </rPh>
    <rPh sb="38" eb="40">
      <t>ニュウネン</t>
    </rPh>
    <rPh sb="41" eb="43">
      <t>シンサ</t>
    </rPh>
    <phoneticPr fontId="5"/>
  </si>
  <si>
    <t>旅費</t>
    <rPh sb="0" eb="2">
      <t>リョヒ</t>
    </rPh>
    <phoneticPr fontId="5"/>
  </si>
  <si>
    <t>委託費</t>
    <rPh sb="0" eb="2">
      <t>イタク</t>
    </rPh>
    <rPh sb="2" eb="3">
      <t>ヒ</t>
    </rPh>
    <phoneticPr fontId="5"/>
  </si>
  <si>
    <t>振興事業費　等</t>
    <rPh sb="0" eb="2">
      <t>シンコウ</t>
    </rPh>
    <rPh sb="2" eb="4">
      <t>ジギョウ</t>
    </rPh>
    <rPh sb="4" eb="5">
      <t>ヒ</t>
    </rPh>
    <rPh sb="6" eb="7">
      <t>トウ</t>
    </rPh>
    <phoneticPr fontId="5"/>
  </si>
  <si>
    <t>渡航費</t>
    <rPh sb="0" eb="3">
      <t>トコウヒ</t>
    </rPh>
    <phoneticPr fontId="5"/>
  </si>
  <si>
    <t>雑役務費</t>
    <rPh sb="0" eb="1">
      <t>ザツ</t>
    </rPh>
    <rPh sb="1" eb="4">
      <t>エキムヒ</t>
    </rPh>
    <phoneticPr fontId="5"/>
  </si>
  <si>
    <t>借損料</t>
    <rPh sb="0" eb="2">
      <t>シャクソン</t>
    </rPh>
    <rPh sb="2" eb="3">
      <t>リョウ</t>
    </rPh>
    <phoneticPr fontId="5"/>
  </si>
  <si>
    <t>消耗品</t>
    <rPh sb="0" eb="3">
      <t>ショウモウヒン</t>
    </rPh>
    <phoneticPr fontId="5"/>
  </si>
  <si>
    <t>公式ユニフォーム代　等</t>
    <rPh sb="0" eb="2">
      <t>コウシキ</t>
    </rPh>
    <rPh sb="8" eb="9">
      <t>ダイ</t>
    </rPh>
    <rPh sb="10" eb="11">
      <t>トウ</t>
    </rPh>
    <phoneticPr fontId="5"/>
  </si>
  <si>
    <t>賃金</t>
    <rPh sb="0" eb="2">
      <t>チンギン</t>
    </rPh>
    <phoneticPr fontId="5"/>
  </si>
  <si>
    <t>職員俸給</t>
    <rPh sb="0" eb="2">
      <t>ショクイン</t>
    </rPh>
    <rPh sb="2" eb="4">
      <t>ホウキュウ</t>
    </rPh>
    <phoneticPr fontId="5"/>
  </si>
  <si>
    <t>俸給</t>
    <rPh sb="0" eb="2">
      <t>ホウキュウ</t>
    </rPh>
    <phoneticPr fontId="5"/>
  </si>
  <si>
    <t>諸謝金</t>
    <rPh sb="0" eb="3">
      <t>ショシャキン</t>
    </rPh>
    <phoneticPr fontId="5"/>
  </si>
  <si>
    <t>講師謝金　等</t>
    <rPh sb="0" eb="2">
      <t>コウシ</t>
    </rPh>
    <rPh sb="2" eb="4">
      <t>シャキン</t>
    </rPh>
    <rPh sb="5" eb="6">
      <t>トウ</t>
    </rPh>
    <phoneticPr fontId="5"/>
  </si>
  <si>
    <t>その他</t>
    <rPh sb="2" eb="3">
      <t>タ</t>
    </rPh>
    <phoneticPr fontId="5"/>
  </si>
  <si>
    <t>印刷製本費、保険料、通信運搬費、滞在費、会議費</t>
    <rPh sb="0" eb="2">
      <t>インサツ</t>
    </rPh>
    <rPh sb="2" eb="4">
      <t>セイホン</t>
    </rPh>
    <rPh sb="4" eb="5">
      <t>ヒ</t>
    </rPh>
    <rPh sb="6" eb="9">
      <t>ホケンリョウ</t>
    </rPh>
    <rPh sb="10" eb="12">
      <t>ツウシン</t>
    </rPh>
    <rPh sb="12" eb="14">
      <t>ウンパン</t>
    </rPh>
    <rPh sb="14" eb="15">
      <t>ヒ</t>
    </rPh>
    <rPh sb="16" eb="19">
      <t>タイザイヒ</t>
    </rPh>
    <rPh sb="20" eb="23">
      <t>カイギヒ</t>
    </rPh>
    <phoneticPr fontId="5"/>
  </si>
  <si>
    <t>公益財団法人日本障がい者スポーツ協会</t>
    <rPh sb="0" eb="6">
      <t>コウエキザイダンホウジン</t>
    </rPh>
    <phoneticPr fontId="5"/>
  </si>
  <si>
    <t>障害者スポーツに係る普及・啓発、調査研究、情報収集・提供、障害者スポーツ指導者の養成・活用等の総合的な振興事業</t>
    <phoneticPr fontId="5"/>
  </si>
  <si>
    <t>23/11</t>
    <phoneticPr fontId="5"/>
  </si>
  <si>
    <t>25/14</t>
    <phoneticPr fontId="5"/>
  </si>
  <si>
    <t>34/14</t>
    <phoneticPr fontId="5"/>
  </si>
  <si>
    <t>大会参加費　等</t>
    <rPh sb="0" eb="2">
      <t>タイカイ</t>
    </rPh>
    <rPh sb="2" eb="5">
      <t>サンカヒ</t>
    </rPh>
    <rPh sb="6" eb="7">
      <t>トウ</t>
    </rPh>
    <phoneticPr fontId="5"/>
  </si>
  <si>
    <t>車両借り上げ　等</t>
    <rPh sb="0" eb="2">
      <t>シャリョウ</t>
    </rPh>
    <rPh sb="2" eb="3">
      <t>カ</t>
    </rPh>
    <rPh sb="4" eb="5">
      <t>ア</t>
    </rPh>
    <rPh sb="7" eb="8">
      <t>トウ</t>
    </rPh>
    <phoneticPr fontId="5"/>
  </si>
  <si>
    <t>アジアパラ競技大会（ジャカルタ）、2019年スペシャルオリンピックス夏季世界大会（アブダビ）　等</t>
    <rPh sb="7" eb="9">
      <t>タイカイ</t>
    </rPh>
    <phoneticPr fontId="5"/>
  </si>
  <si>
    <t>175/588</t>
    <phoneticPr fontId="5"/>
  </si>
  <si>
    <t>84/325</t>
    <phoneticPr fontId="5"/>
  </si>
  <si>
    <t>9/17</t>
    <phoneticPr fontId="5"/>
  </si>
  <si>
    <t>10/17</t>
    <phoneticPr fontId="5"/>
  </si>
  <si>
    <t>6/12</t>
    <phoneticPr fontId="5"/>
  </si>
  <si>
    <t>補助金等交付</t>
  </si>
  <si>
    <t>-</t>
    <phoneticPr fontId="5"/>
  </si>
  <si>
    <t>-</t>
    <phoneticPr fontId="5"/>
  </si>
  <si>
    <t>専門性が高い事業であるなか、効果的に実施している。</t>
    <phoneticPr fontId="5"/>
  </si>
  <si>
    <t>A.公益財団法人日本障がい者スポーツ協会</t>
    <rPh sb="2" eb="4">
      <t>コウエキ</t>
    </rPh>
    <rPh sb="4" eb="6">
      <t>ザイダン</t>
    </rPh>
    <rPh sb="6" eb="8">
      <t>ホウジン</t>
    </rPh>
    <rPh sb="8" eb="10">
      <t>ニホン</t>
    </rPh>
    <rPh sb="10" eb="11">
      <t>ショウ</t>
    </rPh>
    <rPh sb="13" eb="14">
      <t>シャ</t>
    </rPh>
    <rPh sb="18" eb="20">
      <t>キョウカイ</t>
    </rPh>
    <phoneticPr fontId="5"/>
  </si>
  <si>
    <t>-</t>
    <phoneticPr fontId="5"/>
  </si>
  <si>
    <t>執行等改善</t>
  </si>
  <si>
    <t>障害者スポーツ指導者数の目標達成に向けては、平成29年度から新たにスポ―ツ推進委員や日本スポーツ協会の有資格者を対象とした講習会を実施するなど一定の手段を講じており、平成30年度の達成度は平成29年度と比べて改善傾向にある。引き続き、講習の機会の拡大など指導者の増加に向けた改善を図っていく。</t>
    <phoneticPr fontId="5"/>
  </si>
  <si>
    <t>外部有識者による点検対象外</t>
    <phoneticPr fontId="5"/>
  </si>
  <si>
    <t>（３）競技力向上推進事業
選手強化対策委員会の開催</t>
    <phoneticPr fontId="5"/>
  </si>
  <si>
    <t>24/12</t>
    <phoneticPr fontId="5"/>
  </si>
  <si>
    <t>総合国際競技大会派遣等事業は、当該年度に実施される総合国際競技大会の種類・開催場所・規模等に応じて積算されるところ、2020年度は東京パラリンピック競技大会に係る経費に伴い増額となっている。
※金額は単位未満四捨五入して記載していることから、合計が一致しない場合がある</t>
    <rPh sb="0" eb="2">
      <t>ソウゴウ</t>
    </rPh>
    <rPh sb="2" eb="4">
      <t>コクサイ</t>
    </rPh>
    <rPh sb="4" eb="6">
      <t>キョウギ</t>
    </rPh>
    <rPh sb="6" eb="8">
      <t>タイカイ</t>
    </rPh>
    <rPh sb="8" eb="10">
      <t>ハケン</t>
    </rPh>
    <rPh sb="10" eb="11">
      <t>トウ</t>
    </rPh>
    <rPh sb="11" eb="13">
      <t>ジギョウ</t>
    </rPh>
    <rPh sb="15" eb="17">
      <t>トウガイ</t>
    </rPh>
    <rPh sb="17" eb="19">
      <t>ネンド</t>
    </rPh>
    <rPh sb="20" eb="22">
      <t>ジッシ</t>
    </rPh>
    <rPh sb="25" eb="27">
      <t>ソウゴウ</t>
    </rPh>
    <rPh sb="27" eb="29">
      <t>コクサイ</t>
    </rPh>
    <rPh sb="29" eb="31">
      <t>キョウギ</t>
    </rPh>
    <rPh sb="31" eb="33">
      <t>タイカイ</t>
    </rPh>
    <rPh sb="34" eb="36">
      <t>シュルイ</t>
    </rPh>
    <rPh sb="37" eb="39">
      <t>カイサイ</t>
    </rPh>
    <rPh sb="39" eb="41">
      <t>バショ</t>
    </rPh>
    <rPh sb="42" eb="44">
      <t>キボ</t>
    </rPh>
    <rPh sb="44" eb="45">
      <t>トウ</t>
    </rPh>
    <rPh sb="46" eb="47">
      <t>オウ</t>
    </rPh>
    <rPh sb="49" eb="51">
      <t>セキサン</t>
    </rPh>
    <rPh sb="62" eb="64">
      <t>ネンド</t>
    </rPh>
    <rPh sb="65" eb="67">
      <t>トウキョウ</t>
    </rPh>
    <rPh sb="74" eb="76">
      <t>キョウギ</t>
    </rPh>
    <rPh sb="76" eb="78">
      <t>タイカイ</t>
    </rPh>
    <rPh sb="79" eb="80">
      <t>カカ</t>
    </rPh>
    <rPh sb="81" eb="83">
      <t>ケイヒ</t>
    </rPh>
    <rPh sb="84" eb="85">
      <t>トモナ</t>
    </rPh>
    <rPh sb="86" eb="88">
      <t>ゾウガク</t>
    </rPh>
    <phoneticPr fontId="5"/>
  </si>
  <si>
    <t>１．事業評価の観点：この事業は、公益財団法人日本障がい者スポーツ協会に対し、事業に必要な経費の一部を補助し、障害者スポーツ指導者の育成、障害者スポーツ選手の競技力の強化等を図ることを目的とするものであり、事業成果の観点から検証を行った。
２．所見：この事業はスポーツ基本法において、国は公益財団法人日本障がい者スポーツ協会に対し、必要な経費の一部を補助することが明記されており、国の事業としての必要性は認められる。しかしながら、成果指標である障がい者スポーツ指導者の人数が、例年向上しているものの目標値を下回っていることから、その原因及び対応方針を確認するとともに、講習の機会の拡大など指導者の増加に向けた改善を図り、目標最終年度(平成33年度)の目標値が達成できるよう、引き続き十分な検証を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</si>
</sst>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204107</xdr:rowOff>
    </xdr:from>
    <xdr:to>
      <xdr:col>44</xdr:col>
      <xdr:colOff>128213</xdr:colOff>
      <xdr:row>755</xdr:row>
      <xdr:rowOff>12006</xdr:rowOff>
    </xdr:to>
    <xdr:grpSp>
      <xdr:nvGrpSpPr>
        <xdr:cNvPr id="5" name="グループ化 4">
          <a:extLst>
            <a:ext uri="{FF2B5EF4-FFF2-40B4-BE49-F238E27FC236}">
              <a16:creationId xmlns:a16="http://schemas.microsoft.com/office/drawing/2014/main" id="{3F518AC3-E2D5-4873-A1B8-CC58D7C0C403}"/>
            </a:ext>
          </a:extLst>
        </xdr:cNvPr>
        <xdr:cNvGrpSpPr/>
      </xdr:nvGrpSpPr>
      <xdr:grpSpPr>
        <a:xfrm>
          <a:off x="1828800" y="48489507"/>
          <a:ext cx="7240213" cy="4786299"/>
          <a:chOff x="2028839" y="51394179"/>
          <a:chExt cx="7271963" cy="4760899"/>
        </a:xfrm>
      </xdr:grpSpPr>
      <xdr:sp macro="" textlink="">
        <xdr:nvSpPr>
          <xdr:cNvPr id="6" name="テキスト ボックス 5">
            <a:extLst>
              <a:ext uri="{FF2B5EF4-FFF2-40B4-BE49-F238E27FC236}">
                <a16:creationId xmlns:a16="http://schemas.microsoft.com/office/drawing/2014/main" id="{BD3CF17E-F36C-4E4C-BAB8-AC030578820F}"/>
              </a:ext>
            </a:extLst>
          </xdr:cNvPr>
          <xdr:cNvSpPr txBox="1"/>
        </xdr:nvSpPr>
        <xdr:spPr>
          <a:xfrm>
            <a:off x="2457577" y="51394179"/>
            <a:ext cx="4263671" cy="11722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350</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C7E52897-7552-4A2A-9D0E-A5B99FAF5D8D}"/>
              </a:ext>
            </a:extLst>
          </xdr:cNvPr>
          <xdr:cNvSpPr txBox="1"/>
        </xdr:nvSpPr>
        <xdr:spPr>
          <a:xfrm>
            <a:off x="2464695" y="54977186"/>
            <a:ext cx="4266273" cy="11778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．公益財団法人</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日本障がい者スポーツ協会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350</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sp macro="" textlink="">
        <xdr:nvSpPr>
          <xdr:cNvPr id="8" name="Rectangle 37">
            <a:extLst>
              <a:ext uri="{FF2B5EF4-FFF2-40B4-BE49-F238E27FC236}">
                <a16:creationId xmlns:a16="http://schemas.microsoft.com/office/drawing/2014/main" id="{20C29B82-D622-4E03-A50D-647F74F2736F}"/>
              </a:ext>
            </a:extLst>
          </xdr:cNvPr>
          <xdr:cNvSpPr>
            <a:spLocks noChangeArrowheads="1"/>
          </xdr:cNvSpPr>
        </xdr:nvSpPr>
        <xdr:spPr bwMode="auto">
          <a:xfrm>
            <a:off x="2028839" y="54585250"/>
            <a:ext cx="1502034" cy="438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9" name="直線矢印コネクタ 8">
            <a:extLst>
              <a:ext uri="{FF2B5EF4-FFF2-40B4-BE49-F238E27FC236}">
                <a16:creationId xmlns:a16="http://schemas.microsoft.com/office/drawing/2014/main" id="{EA2D9DC4-8836-4B96-B8D8-E5631B8B0E65}"/>
              </a:ext>
            </a:extLst>
          </xdr:cNvPr>
          <xdr:cNvCxnSpPr/>
        </xdr:nvCxnSpPr>
        <xdr:spPr>
          <a:xfrm>
            <a:off x="4594615" y="52903648"/>
            <a:ext cx="320" cy="1858453"/>
          </a:xfrm>
          <a:prstGeom prst="straightConnector1">
            <a:avLst/>
          </a:prstGeom>
          <a:noFill/>
          <a:ln w="9525" cap="flat" cmpd="sng" algn="ctr">
            <a:solidFill>
              <a:sysClr val="windowText" lastClr="000000"/>
            </a:solidFill>
            <a:prstDash val="solid"/>
            <a:tailEnd type="arrow"/>
          </a:ln>
          <a:effectLst/>
        </xdr:spPr>
      </xdr:cxnSp>
      <xdr:sp macro="" textlink="">
        <xdr:nvSpPr>
          <xdr:cNvPr id="10" name="右大かっこ 9">
            <a:extLst>
              <a:ext uri="{FF2B5EF4-FFF2-40B4-BE49-F238E27FC236}">
                <a16:creationId xmlns:a16="http://schemas.microsoft.com/office/drawing/2014/main" id="{5E243F38-EA8E-4D40-855A-15AC8E648C22}"/>
              </a:ext>
            </a:extLst>
          </xdr:cNvPr>
          <xdr:cNvSpPr/>
        </xdr:nvSpPr>
        <xdr:spPr>
          <a:xfrm flipH="1">
            <a:off x="5231834" y="53027040"/>
            <a:ext cx="152960" cy="1431070"/>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右大かっこ 10">
            <a:extLst>
              <a:ext uri="{FF2B5EF4-FFF2-40B4-BE49-F238E27FC236}">
                <a16:creationId xmlns:a16="http://schemas.microsoft.com/office/drawing/2014/main" id="{2345B790-697D-4882-8F42-C5B91A8FE4FC}"/>
              </a:ext>
            </a:extLst>
          </xdr:cNvPr>
          <xdr:cNvSpPr/>
        </xdr:nvSpPr>
        <xdr:spPr>
          <a:xfrm>
            <a:off x="9124139" y="53027040"/>
            <a:ext cx="176663" cy="144261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A11359E5-7238-4749-8645-92E84E25A755}"/>
              </a:ext>
            </a:extLst>
          </xdr:cNvPr>
          <xdr:cNvSpPr txBox="1"/>
        </xdr:nvSpPr>
        <xdr:spPr bwMode="auto">
          <a:xfrm>
            <a:off x="5411561" y="53061054"/>
            <a:ext cx="3792310" cy="1481405"/>
          </a:xfrm>
          <a:prstGeom prst="rect">
            <a:avLst/>
          </a:prstGeom>
          <a:noFill/>
          <a:ln w="9525" cmpd="sng">
            <a:noFill/>
          </a:ln>
          <a:effectLst/>
        </xdr:spPr>
        <xdr:txBody>
          <a:bodyPr vertOverflow="clip" horzOverflow="clip" wrap="square" rtlCol="0" anchor="ctr"/>
          <a:lstStyle/>
          <a:p>
            <a:pPr rtl="0" eaLnBrk="1" fontAlgn="auto" latinLnBrk="0" hangingPunct="1"/>
            <a:r>
              <a:rPr kumimoji="1" lang="ja-JP" altLang="en-US" sz="1100" b="0" i="0" baseline="0">
                <a:effectLst/>
                <a:latin typeface="+mn-lt"/>
                <a:ea typeface="+mn-ea"/>
                <a:cs typeface="+mn-cs"/>
              </a:rPr>
              <a:t>障害者スポーツに係る普及・啓発、調査研究、情報収集・提供、障害者スポーツ指導者の養成・活用等の総合的な振興事業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en-US" sz="1100" b="0" i="0" baseline="0">
                <a:effectLst/>
                <a:latin typeface="+mn-lt"/>
                <a:ea typeface="+mn-ea"/>
                <a:cs typeface="+mn-cs"/>
              </a:rPr>
              <a:t>総合国際競技大会派遣等事業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ja-JP" sz="1100" b="0" i="0" baseline="0">
                <a:effectLst/>
                <a:latin typeface="+mn-lt"/>
                <a:ea typeface="+mn-ea"/>
                <a:cs typeface="+mn-cs"/>
              </a:rPr>
              <a:t>競技力向上推進事業</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634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635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574</v>
      </c>
      <c r="H5" s="559"/>
      <c r="I5" s="559"/>
      <c r="J5" s="559"/>
      <c r="K5" s="559"/>
      <c r="L5" s="559"/>
      <c r="M5" s="560" t="s">
        <v>66</v>
      </c>
      <c r="N5" s="561"/>
      <c r="O5" s="561"/>
      <c r="P5" s="561"/>
      <c r="Q5" s="561"/>
      <c r="R5" s="562"/>
      <c r="S5" s="563" t="s">
        <v>575</v>
      </c>
      <c r="T5" s="559"/>
      <c r="U5" s="559"/>
      <c r="V5" s="559"/>
      <c r="W5" s="559"/>
      <c r="X5" s="564"/>
      <c r="Y5" s="713" t="s">
        <v>3</v>
      </c>
      <c r="Z5" s="714"/>
      <c r="AA5" s="714"/>
      <c r="AB5" s="714"/>
      <c r="AC5" s="714"/>
      <c r="AD5" s="715"/>
      <c r="AE5" s="716" t="s">
        <v>636</v>
      </c>
      <c r="AF5" s="716"/>
      <c r="AG5" s="716"/>
      <c r="AH5" s="716"/>
      <c r="AI5" s="716"/>
      <c r="AJ5" s="716"/>
      <c r="AK5" s="716"/>
      <c r="AL5" s="716"/>
      <c r="AM5" s="716"/>
      <c r="AN5" s="716"/>
      <c r="AO5" s="716"/>
      <c r="AP5" s="717"/>
      <c r="AQ5" s="718" t="s">
        <v>576</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577</v>
      </c>
      <c r="H7" s="829"/>
      <c r="I7" s="829"/>
      <c r="J7" s="829"/>
      <c r="K7" s="829"/>
      <c r="L7" s="829"/>
      <c r="M7" s="829"/>
      <c r="N7" s="829"/>
      <c r="O7" s="829"/>
      <c r="P7" s="829"/>
      <c r="Q7" s="829"/>
      <c r="R7" s="829"/>
      <c r="S7" s="829"/>
      <c r="T7" s="829"/>
      <c r="U7" s="829"/>
      <c r="V7" s="829"/>
      <c r="W7" s="829"/>
      <c r="X7" s="830"/>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障害者施策、2020年東京オリパラ</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6" customHeight="1" x14ac:dyDescent="0.15">
      <c r="A10" s="738" t="s">
        <v>30</v>
      </c>
      <c r="B10" s="739"/>
      <c r="C10" s="739"/>
      <c r="D10" s="739"/>
      <c r="E10" s="739"/>
      <c r="F10" s="739"/>
      <c r="G10" s="671" t="s">
        <v>580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385</v>
      </c>
      <c r="Q13" s="109"/>
      <c r="R13" s="109"/>
      <c r="S13" s="109"/>
      <c r="T13" s="109"/>
      <c r="U13" s="109"/>
      <c r="V13" s="110"/>
      <c r="W13" s="108">
        <v>428</v>
      </c>
      <c r="X13" s="109"/>
      <c r="Y13" s="109"/>
      <c r="Z13" s="109"/>
      <c r="AA13" s="109"/>
      <c r="AB13" s="109"/>
      <c r="AC13" s="110"/>
      <c r="AD13" s="108">
        <v>350</v>
      </c>
      <c r="AE13" s="109"/>
      <c r="AF13" s="109"/>
      <c r="AG13" s="109"/>
      <c r="AH13" s="109"/>
      <c r="AI13" s="109"/>
      <c r="AJ13" s="110"/>
      <c r="AK13" s="108">
        <v>289</v>
      </c>
      <c r="AL13" s="109"/>
      <c r="AM13" s="109"/>
      <c r="AN13" s="109"/>
      <c r="AO13" s="109"/>
      <c r="AP13" s="109"/>
      <c r="AQ13" s="110"/>
      <c r="AR13" s="105">
        <v>352</v>
      </c>
      <c r="AS13" s="106"/>
      <c r="AT13" s="106"/>
      <c r="AU13" s="106"/>
      <c r="AV13" s="106"/>
      <c r="AW13" s="106"/>
      <c r="AX13" s="394"/>
    </row>
    <row r="14" spans="1:50" ht="21" customHeight="1" x14ac:dyDescent="0.15">
      <c r="A14" s="142"/>
      <c r="B14" s="143"/>
      <c r="C14" s="143"/>
      <c r="D14" s="143"/>
      <c r="E14" s="143"/>
      <c r="F14" s="144"/>
      <c r="G14" s="743"/>
      <c r="H14" s="744"/>
      <c r="I14" s="575" t="s">
        <v>8</v>
      </c>
      <c r="J14" s="628"/>
      <c r="K14" s="628"/>
      <c r="L14" s="628"/>
      <c r="M14" s="628"/>
      <c r="N14" s="628"/>
      <c r="O14" s="629"/>
      <c r="P14" s="108" t="s">
        <v>581</v>
      </c>
      <c r="Q14" s="109"/>
      <c r="R14" s="109"/>
      <c r="S14" s="109"/>
      <c r="T14" s="109"/>
      <c r="U14" s="109"/>
      <c r="V14" s="110"/>
      <c r="W14" s="108" t="s">
        <v>581</v>
      </c>
      <c r="X14" s="109"/>
      <c r="Y14" s="109"/>
      <c r="Z14" s="109"/>
      <c r="AA14" s="109"/>
      <c r="AB14" s="109"/>
      <c r="AC14" s="110"/>
      <c r="AD14" s="108" t="s">
        <v>567</v>
      </c>
      <c r="AE14" s="109"/>
      <c r="AF14" s="109"/>
      <c r="AG14" s="109"/>
      <c r="AH14" s="109"/>
      <c r="AI14" s="109"/>
      <c r="AJ14" s="110"/>
      <c r="AK14" s="108" t="s">
        <v>675</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5" t="s">
        <v>51</v>
      </c>
      <c r="J15" s="576"/>
      <c r="K15" s="576"/>
      <c r="L15" s="576"/>
      <c r="M15" s="576"/>
      <c r="N15" s="576"/>
      <c r="O15" s="577"/>
      <c r="P15" s="108" t="s">
        <v>563</v>
      </c>
      <c r="Q15" s="109"/>
      <c r="R15" s="109"/>
      <c r="S15" s="109"/>
      <c r="T15" s="109"/>
      <c r="U15" s="109"/>
      <c r="V15" s="110"/>
      <c r="W15" s="108" t="s">
        <v>563</v>
      </c>
      <c r="X15" s="109"/>
      <c r="Y15" s="109"/>
      <c r="Z15" s="109"/>
      <c r="AA15" s="109"/>
      <c r="AB15" s="109"/>
      <c r="AC15" s="110"/>
      <c r="AD15" s="108" t="s">
        <v>582</v>
      </c>
      <c r="AE15" s="109"/>
      <c r="AF15" s="109"/>
      <c r="AG15" s="109"/>
      <c r="AH15" s="109"/>
      <c r="AI15" s="109"/>
      <c r="AJ15" s="110"/>
      <c r="AK15" s="108" t="s">
        <v>563</v>
      </c>
      <c r="AL15" s="109"/>
      <c r="AM15" s="109"/>
      <c r="AN15" s="109"/>
      <c r="AO15" s="109"/>
      <c r="AP15" s="109"/>
      <c r="AQ15" s="110"/>
      <c r="AR15" s="108"/>
      <c r="AS15" s="109"/>
      <c r="AT15" s="109"/>
      <c r="AU15" s="109"/>
      <c r="AV15" s="109"/>
      <c r="AW15" s="109"/>
      <c r="AX15" s="110"/>
    </row>
    <row r="16" spans="1:50" ht="21" customHeight="1" x14ac:dyDescent="0.15">
      <c r="A16" s="142"/>
      <c r="B16" s="143"/>
      <c r="C16" s="143"/>
      <c r="D16" s="143"/>
      <c r="E16" s="143"/>
      <c r="F16" s="144"/>
      <c r="G16" s="743"/>
      <c r="H16" s="744"/>
      <c r="I16" s="575" t="s">
        <v>52</v>
      </c>
      <c r="J16" s="576"/>
      <c r="K16" s="576"/>
      <c r="L16" s="576"/>
      <c r="M16" s="576"/>
      <c r="N16" s="576"/>
      <c r="O16" s="577"/>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675</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5" t="s">
        <v>50</v>
      </c>
      <c r="J17" s="628"/>
      <c r="K17" s="628"/>
      <c r="L17" s="628"/>
      <c r="M17" s="628"/>
      <c r="N17" s="628"/>
      <c r="O17" s="629"/>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675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385</v>
      </c>
      <c r="Q18" s="115"/>
      <c r="R18" s="115"/>
      <c r="S18" s="115"/>
      <c r="T18" s="115"/>
      <c r="U18" s="115"/>
      <c r="V18" s="116"/>
      <c r="W18" s="114">
        <f>SUM(W13:AC17)</f>
        <v>428</v>
      </c>
      <c r="X18" s="115"/>
      <c r="Y18" s="115"/>
      <c r="Z18" s="115"/>
      <c r="AA18" s="115"/>
      <c r="AB18" s="115"/>
      <c r="AC18" s="116"/>
      <c r="AD18" s="114">
        <f>SUM(AD13:AJ17)</f>
        <v>350</v>
      </c>
      <c r="AE18" s="115"/>
      <c r="AF18" s="115"/>
      <c r="AG18" s="115"/>
      <c r="AH18" s="115"/>
      <c r="AI18" s="115"/>
      <c r="AJ18" s="116"/>
      <c r="AK18" s="114">
        <f>SUM(AK13:AQ17)</f>
        <v>289</v>
      </c>
      <c r="AL18" s="115"/>
      <c r="AM18" s="115"/>
      <c r="AN18" s="115"/>
      <c r="AO18" s="115"/>
      <c r="AP18" s="115"/>
      <c r="AQ18" s="116"/>
      <c r="AR18" s="114">
        <f>SUM(AR13:AX17)</f>
        <v>352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385</v>
      </c>
      <c r="Q19" s="109"/>
      <c r="R19" s="109"/>
      <c r="S19" s="109"/>
      <c r="T19" s="109"/>
      <c r="U19" s="109"/>
      <c r="V19" s="110"/>
      <c r="W19" s="108">
        <v>428</v>
      </c>
      <c r="X19" s="109"/>
      <c r="Y19" s="109"/>
      <c r="Z19" s="109"/>
      <c r="AA19" s="109"/>
      <c r="AB19" s="109"/>
      <c r="AC19" s="110"/>
      <c r="AD19" s="108">
        <v>350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5" t="s">
        <v>478</v>
      </c>
      <c r="H21" s="926"/>
      <c r="I21" s="926"/>
      <c r="J21" s="926"/>
      <c r="K21" s="926"/>
      <c r="L21" s="926"/>
      <c r="M21" s="926"/>
      <c r="N21" s="926"/>
      <c r="O21" s="92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583</v>
      </c>
      <c r="H23" s="187"/>
      <c r="I23" s="187"/>
      <c r="J23" s="187"/>
      <c r="K23" s="187"/>
      <c r="L23" s="187"/>
      <c r="M23" s="187"/>
      <c r="N23" s="187"/>
      <c r="O23" s="188"/>
      <c r="P23" s="105">
        <v>289</v>
      </c>
      <c r="Q23" s="106"/>
      <c r="R23" s="106"/>
      <c r="S23" s="106"/>
      <c r="T23" s="106"/>
      <c r="U23" s="106"/>
      <c r="V23" s="107"/>
      <c r="W23" s="105">
        <v>352</v>
      </c>
      <c r="X23" s="106"/>
      <c r="Y23" s="106"/>
      <c r="Z23" s="106"/>
      <c r="AA23" s="106"/>
      <c r="AB23" s="106"/>
      <c r="AC23" s="107"/>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2.7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289</v>
      </c>
      <c r="Q29" s="109"/>
      <c r="R29" s="109"/>
      <c r="S29" s="109"/>
      <c r="T29" s="109"/>
      <c r="U29" s="109"/>
      <c r="V29" s="110"/>
      <c r="W29" s="227">
        <f>AR13</f>
        <v>352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6"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33</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637</v>
      </c>
      <c r="Q32" s="161"/>
      <c r="R32" s="161"/>
      <c r="S32" s="161"/>
      <c r="T32" s="161"/>
      <c r="U32" s="161"/>
      <c r="V32" s="161"/>
      <c r="W32" s="161"/>
      <c r="X32" s="231"/>
      <c r="Y32" s="338" t="s">
        <v>12</v>
      </c>
      <c r="Z32" s="549"/>
      <c r="AA32" s="550"/>
      <c r="AB32" s="551" t="s">
        <v>585</v>
      </c>
      <c r="AC32" s="551"/>
      <c r="AD32" s="551"/>
      <c r="AE32" s="364">
        <v>23832</v>
      </c>
      <c r="AF32" s="365"/>
      <c r="AG32" s="365"/>
      <c r="AH32" s="365"/>
      <c r="AI32" s="364">
        <v>25450</v>
      </c>
      <c r="AJ32" s="365"/>
      <c r="AK32" s="365"/>
      <c r="AL32" s="365"/>
      <c r="AM32" s="364">
        <v>26877</v>
      </c>
      <c r="AN32" s="365"/>
      <c r="AO32" s="365"/>
      <c r="AP32" s="365"/>
      <c r="AQ32" s="111" t="s">
        <v>563</v>
      </c>
      <c r="AR32" s="112"/>
      <c r="AS32" s="112"/>
      <c r="AT32" s="113"/>
      <c r="AU32" s="365" t="s">
        <v>563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27168</v>
      </c>
      <c r="AF33" s="365"/>
      <c r="AG33" s="365"/>
      <c r="AH33" s="365"/>
      <c r="AI33" s="364">
        <v>28368</v>
      </c>
      <c r="AJ33" s="365"/>
      <c r="AK33" s="365"/>
      <c r="AL33" s="365"/>
      <c r="AM33" s="364">
        <v>28500</v>
      </c>
      <c r="AN33" s="365"/>
      <c r="AO33" s="365"/>
      <c r="AP33" s="365"/>
      <c r="AQ33" s="111" t="s">
        <v>567</v>
      </c>
      <c r="AR33" s="112"/>
      <c r="AS33" s="112"/>
      <c r="AT33" s="113"/>
      <c r="AU33" s="365">
        <v>30000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87.7</v>
      </c>
      <c r="AF34" s="365"/>
      <c r="AG34" s="365"/>
      <c r="AH34" s="365"/>
      <c r="AI34" s="364">
        <v>89.7</v>
      </c>
      <c r="AJ34" s="365"/>
      <c r="AK34" s="365"/>
      <c r="AL34" s="365"/>
      <c r="AM34" s="364">
        <v>94.3</v>
      </c>
      <c r="AN34" s="365"/>
      <c r="AO34" s="365"/>
      <c r="AP34" s="365"/>
      <c r="AQ34" s="111" t="s">
        <v>563</v>
      </c>
      <c r="AR34" s="112"/>
      <c r="AS34" s="112"/>
      <c r="AT34" s="113"/>
      <c r="AU34" s="365" t="s">
        <v>563</v>
      </c>
      <c r="AV34" s="365"/>
      <c r="AW34" s="365"/>
      <c r="AX34" s="367"/>
    </row>
    <row r="35" spans="1:50" ht="23.25" customHeight="1" x14ac:dyDescent="0.15">
      <c r="A35" s="896" t="s">
        <v>502</v>
      </c>
      <c r="B35" s="897"/>
      <c r="C35" s="897"/>
      <c r="D35" s="897"/>
      <c r="E35" s="897"/>
      <c r="F35" s="898"/>
      <c r="G35" s="902" t="s">
        <v>586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0" t="s">
        <v>473</v>
      </c>
      <c r="B37" s="641"/>
      <c r="C37" s="641"/>
      <c r="D37" s="641"/>
      <c r="E37" s="641"/>
      <c r="F37" s="642"/>
      <c r="G37" s="565" t="s">
        <v>265</v>
      </c>
      <c r="H37" s="381"/>
      <c r="I37" s="381"/>
      <c r="J37" s="381"/>
      <c r="K37" s="381"/>
      <c r="L37" s="381"/>
      <c r="M37" s="381"/>
      <c r="N37" s="381"/>
      <c r="O37" s="566"/>
      <c r="P37" s="630" t="s">
        <v>59</v>
      </c>
      <c r="Q37" s="381"/>
      <c r="R37" s="381"/>
      <c r="S37" s="381"/>
      <c r="T37" s="381"/>
      <c r="U37" s="381"/>
      <c r="V37" s="381"/>
      <c r="W37" s="381"/>
      <c r="X37" s="566"/>
      <c r="Y37" s="631"/>
      <c r="Z37" s="632"/>
      <c r="AA37" s="633"/>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567</v>
      </c>
      <c r="AR38" s="136"/>
      <c r="AS38" s="137" t="s">
        <v>355</v>
      </c>
      <c r="AT38" s="172"/>
      <c r="AU38" s="271">
        <v>34</v>
      </c>
      <c r="AV38" s="271"/>
      <c r="AW38" s="379" t="s">
        <v>300</v>
      </c>
      <c r="AX38" s="380"/>
    </row>
    <row r="39" spans="1:50" ht="30" customHeight="1" x14ac:dyDescent="0.15">
      <c r="A39" s="515"/>
      <c r="B39" s="513"/>
      <c r="C39" s="513"/>
      <c r="D39" s="513"/>
      <c r="E39" s="513"/>
      <c r="F39" s="514"/>
      <c r="G39" s="540" t="s">
        <v>587</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301</v>
      </c>
      <c r="AC39" s="551"/>
      <c r="AD39" s="551"/>
      <c r="AE39" s="364">
        <v>27.6</v>
      </c>
      <c r="AF39" s="365"/>
      <c r="AG39" s="365"/>
      <c r="AH39" s="365"/>
      <c r="AI39" s="364">
        <v>29</v>
      </c>
      <c r="AJ39" s="365"/>
      <c r="AK39" s="365"/>
      <c r="AL39" s="365"/>
      <c r="AM39" s="364">
        <v>36</v>
      </c>
      <c r="AN39" s="365"/>
      <c r="AO39" s="365"/>
      <c r="AP39" s="365"/>
      <c r="AQ39" s="111" t="s">
        <v>563</v>
      </c>
      <c r="AR39" s="112"/>
      <c r="AS39" s="112"/>
      <c r="AT39" s="113"/>
      <c r="AU39" s="365" t="s">
        <v>563</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4">
        <v>16.8</v>
      </c>
      <c r="AF40" s="365"/>
      <c r="AG40" s="365"/>
      <c r="AH40" s="365"/>
      <c r="AI40" s="364">
        <v>22.3</v>
      </c>
      <c r="AJ40" s="365"/>
      <c r="AK40" s="365"/>
      <c r="AL40" s="365"/>
      <c r="AM40" s="364">
        <v>27.8</v>
      </c>
      <c r="AN40" s="365"/>
      <c r="AO40" s="365"/>
      <c r="AP40" s="365"/>
      <c r="AQ40" s="111" t="s">
        <v>567</v>
      </c>
      <c r="AR40" s="112"/>
      <c r="AS40" s="112"/>
      <c r="AT40" s="113"/>
      <c r="AU40" s="365">
        <v>50</v>
      </c>
      <c r="AV40" s="365"/>
      <c r="AW40" s="365"/>
      <c r="AX40" s="367"/>
    </row>
    <row r="41" spans="1:50" ht="30"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164.3</v>
      </c>
      <c r="AF41" s="365"/>
      <c r="AG41" s="365"/>
      <c r="AH41" s="365"/>
      <c r="AI41" s="364">
        <v>130</v>
      </c>
      <c r="AJ41" s="365"/>
      <c r="AK41" s="365"/>
      <c r="AL41" s="365"/>
      <c r="AM41" s="364">
        <v>129.5</v>
      </c>
      <c r="AN41" s="365"/>
      <c r="AO41" s="365"/>
      <c r="AP41" s="365"/>
      <c r="AQ41" s="111" t="s">
        <v>563</v>
      </c>
      <c r="AR41" s="112"/>
      <c r="AS41" s="112"/>
      <c r="AT41" s="113"/>
      <c r="AU41" s="365" t="s">
        <v>563</v>
      </c>
      <c r="AV41" s="365"/>
      <c r="AW41" s="365"/>
      <c r="AX41" s="367"/>
    </row>
    <row r="42" spans="1:50" ht="23.25" customHeight="1" x14ac:dyDescent="0.15">
      <c r="A42" s="896" t="s">
        <v>502</v>
      </c>
      <c r="B42" s="897"/>
      <c r="C42" s="897"/>
      <c r="D42" s="897"/>
      <c r="E42" s="897"/>
      <c r="F42" s="898"/>
      <c r="G42" s="902" t="s">
        <v>589</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473</v>
      </c>
      <c r="B44" s="641"/>
      <c r="C44" s="641"/>
      <c r="D44" s="641"/>
      <c r="E44" s="641"/>
      <c r="F44" s="642"/>
      <c r="G44" s="565" t="s">
        <v>265</v>
      </c>
      <c r="H44" s="381"/>
      <c r="I44" s="381"/>
      <c r="J44" s="381"/>
      <c r="K44" s="381"/>
      <c r="L44" s="381"/>
      <c r="M44" s="381"/>
      <c r="N44" s="381"/>
      <c r="O44" s="566"/>
      <c r="P44" s="630" t="s">
        <v>59</v>
      </c>
      <c r="Q44" s="381"/>
      <c r="R44" s="381"/>
      <c r="S44" s="381"/>
      <c r="T44" s="381"/>
      <c r="U44" s="381"/>
      <c r="V44" s="381"/>
      <c r="W44" s="381"/>
      <c r="X44" s="566"/>
      <c r="Y44" s="631"/>
      <c r="Z44" s="632"/>
      <c r="AA44" s="633"/>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6" t="s">
        <v>502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0" t="s">
        <v>59</v>
      </c>
      <c r="Q51" s="381"/>
      <c r="R51" s="381"/>
      <c r="S51" s="381"/>
      <c r="T51" s="381"/>
      <c r="U51" s="381"/>
      <c r="V51" s="381"/>
      <c r="W51" s="381"/>
      <c r="X51" s="566"/>
      <c r="Y51" s="631"/>
      <c r="Z51" s="632"/>
      <c r="AA51" s="633"/>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6" t="s">
        <v>502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0" t="s">
        <v>59</v>
      </c>
      <c r="Q58" s="381"/>
      <c r="R58" s="381"/>
      <c r="S58" s="381"/>
      <c r="T58" s="381"/>
      <c r="U58" s="381"/>
      <c r="V58" s="381"/>
      <c r="W58" s="381"/>
      <c r="X58" s="566"/>
      <c r="Y58" s="631"/>
      <c r="Z58" s="632"/>
      <c r="AA58" s="633"/>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6" t="s">
        <v>502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532</v>
      </c>
      <c r="AF65" s="369"/>
      <c r="AG65" s="369"/>
      <c r="AH65" s="370"/>
      <c r="AI65" s="368" t="s">
        <v>529</v>
      </c>
      <c r="AJ65" s="369"/>
      <c r="AK65" s="369"/>
      <c r="AL65" s="370"/>
      <c r="AM65" s="375" t="s">
        <v>524</v>
      </c>
      <c r="AN65" s="375"/>
      <c r="AO65" s="375"/>
      <c r="AP65" s="368"/>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492</v>
      </c>
      <c r="AC67" s="950"/>
      <c r="AD67" s="95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492</v>
      </c>
      <c r="AC68" s="973"/>
      <c r="AD68" s="97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493</v>
      </c>
      <c r="AC69" s="974"/>
      <c r="AD69" s="974"/>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491</v>
      </c>
      <c r="X70" s="943"/>
      <c r="Y70" s="948" t="s">
        <v>12</v>
      </c>
      <c r="Z70" s="948"/>
      <c r="AA70" s="949"/>
      <c r="AB70" s="950" t="s">
        <v>492</v>
      </c>
      <c r="AC70" s="950"/>
      <c r="AD70" s="95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492</v>
      </c>
      <c r="AC71" s="973"/>
      <c r="AD71" s="97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493</v>
      </c>
      <c r="AC72" s="974"/>
      <c r="AD72" s="97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0" t="s">
        <v>505</v>
      </c>
      <c r="B78" s="911"/>
      <c r="C78" s="911"/>
      <c r="D78" s="911"/>
      <c r="E78" s="908" t="s">
        <v>451</v>
      </c>
      <c r="F78" s="909"/>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19"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0"/>
      <c r="B81" s="848"/>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8"/>
      <c r="R87" s="798"/>
      <c r="S87" s="798"/>
      <c r="T87" s="798"/>
      <c r="U87" s="798"/>
      <c r="V87" s="798"/>
      <c r="W87" s="798"/>
      <c r="X87" s="799"/>
      <c r="Y87" s="754" t="s">
        <v>62</v>
      </c>
      <c r="Z87" s="755"/>
      <c r="AA87" s="756"/>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0"/>
      <c r="Q88" s="800"/>
      <c r="R88" s="800"/>
      <c r="S88" s="800"/>
      <c r="T88" s="800"/>
      <c r="U88" s="800"/>
      <c r="V88" s="800"/>
      <c r="W88" s="800"/>
      <c r="X88" s="801"/>
      <c r="Y88" s="728" t="s">
        <v>54</v>
      </c>
      <c r="Z88" s="729"/>
      <c r="AA88" s="730"/>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2"/>
      <c r="Y89" s="728" t="s">
        <v>13</v>
      </c>
      <c r="Z89" s="729"/>
      <c r="AA89" s="730"/>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8"/>
      <c r="R92" s="798"/>
      <c r="S92" s="798"/>
      <c r="T92" s="798"/>
      <c r="U92" s="798"/>
      <c r="V92" s="798"/>
      <c r="W92" s="798"/>
      <c r="X92" s="799"/>
      <c r="Y92" s="754" t="s">
        <v>62</v>
      </c>
      <c r="Z92" s="755"/>
      <c r="AA92" s="75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0"/>
      <c r="Q93" s="800"/>
      <c r="R93" s="800"/>
      <c r="S93" s="800"/>
      <c r="T93" s="800"/>
      <c r="U93" s="800"/>
      <c r="V93" s="800"/>
      <c r="W93" s="800"/>
      <c r="X93" s="801"/>
      <c r="Y93" s="728" t="s">
        <v>54</v>
      </c>
      <c r="Z93" s="729"/>
      <c r="AA93" s="730"/>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2"/>
      <c r="Y94" s="728" t="s">
        <v>13</v>
      </c>
      <c r="Z94" s="729"/>
      <c r="AA94" s="73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532</v>
      </c>
      <c r="AF100" s="823"/>
      <c r="AG100" s="823"/>
      <c r="AH100" s="824"/>
      <c r="AI100" s="822" t="s">
        <v>529</v>
      </c>
      <c r="AJ100" s="823"/>
      <c r="AK100" s="823"/>
      <c r="AL100" s="824"/>
      <c r="AM100" s="822" t="s">
        <v>525</v>
      </c>
      <c r="AN100" s="823"/>
      <c r="AO100" s="823"/>
      <c r="AP100" s="824"/>
      <c r="AQ100" s="927" t="s">
        <v>518</v>
      </c>
      <c r="AR100" s="928"/>
      <c r="AS100" s="928"/>
      <c r="AT100" s="929"/>
      <c r="AU100" s="927" t="s">
        <v>515</v>
      </c>
      <c r="AV100" s="928"/>
      <c r="AW100" s="928"/>
      <c r="AX100" s="930"/>
    </row>
    <row r="101" spans="1:60" ht="28.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51" t="s">
        <v>592</v>
      </c>
      <c r="AC101" s="551"/>
      <c r="AD101" s="551"/>
      <c r="AE101" s="364">
        <v>14</v>
      </c>
      <c r="AF101" s="365"/>
      <c r="AG101" s="365"/>
      <c r="AH101" s="366"/>
      <c r="AI101" s="364">
        <v>14</v>
      </c>
      <c r="AJ101" s="365"/>
      <c r="AK101" s="365"/>
      <c r="AL101" s="366"/>
      <c r="AM101" s="364">
        <v>11</v>
      </c>
      <c r="AN101" s="365"/>
      <c r="AO101" s="365"/>
      <c r="AP101" s="366"/>
      <c r="AQ101" s="364" t="s">
        <v>567</v>
      </c>
      <c r="AR101" s="365"/>
      <c r="AS101" s="365"/>
      <c r="AT101" s="366"/>
      <c r="AU101" s="364" t="s">
        <v>675</v>
      </c>
      <c r="AV101" s="365"/>
      <c r="AW101" s="365"/>
      <c r="AX101" s="366"/>
    </row>
    <row r="102" spans="1:60" ht="28.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16</v>
      </c>
      <c r="AF102" s="358"/>
      <c r="AG102" s="358"/>
      <c r="AH102" s="358"/>
      <c r="AI102" s="358">
        <v>18</v>
      </c>
      <c r="AJ102" s="358"/>
      <c r="AK102" s="358"/>
      <c r="AL102" s="358"/>
      <c r="AM102" s="358">
        <v>13</v>
      </c>
      <c r="AN102" s="358"/>
      <c r="AO102" s="358"/>
      <c r="AP102" s="358"/>
      <c r="AQ102" s="813">
        <v>12</v>
      </c>
      <c r="AR102" s="814"/>
      <c r="AS102" s="814"/>
      <c r="AT102" s="815"/>
      <c r="AU102" s="813">
        <v>10</v>
      </c>
      <c r="AV102" s="814"/>
      <c r="AW102" s="814"/>
      <c r="AX102" s="815"/>
    </row>
    <row r="103" spans="1:60" ht="31.5" customHeight="1" x14ac:dyDescent="0.15">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594</v>
      </c>
      <c r="AC104" s="472"/>
      <c r="AD104" s="473"/>
      <c r="AE104" s="364">
        <v>311</v>
      </c>
      <c r="AF104" s="365"/>
      <c r="AG104" s="365"/>
      <c r="AH104" s="366"/>
      <c r="AI104" s="364">
        <v>435</v>
      </c>
      <c r="AJ104" s="365"/>
      <c r="AK104" s="365"/>
      <c r="AL104" s="366"/>
      <c r="AM104" s="364">
        <v>588</v>
      </c>
      <c r="AN104" s="365"/>
      <c r="AO104" s="365"/>
      <c r="AP104" s="366"/>
      <c r="AQ104" s="364" t="s">
        <v>567</v>
      </c>
      <c r="AR104" s="365"/>
      <c r="AS104" s="365"/>
      <c r="AT104" s="366"/>
      <c r="AU104" s="364" t="s">
        <v>675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594</v>
      </c>
      <c r="AC105" s="407"/>
      <c r="AD105" s="408"/>
      <c r="AE105" s="358">
        <v>311</v>
      </c>
      <c r="AF105" s="358"/>
      <c r="AG105" s="358"/>
      <c r="AH105" s="358"/>
      <c r="AI105" s="358">
        <v>435</v>
      </c>
      <c r="AJ105" s="358"/>
      <c r="AK105" s="358"/>
      <c r="AL105" s="358"/>
      <c r="AM105" s="358">
        <v>515</v>
      </c>
      <c r="AN105" s="358"/>
      <c r="AO105" s="358"/>
      <c r="AP105" s="358"/>
      <c r="AQ105" s="364">
        <v>325</v>
      </c>
      <c r="AR105" s="365"/>
      <c r="AS105" s="365"/>
      <c r="AT105" s="366"/>
      <c r="AU105" s="813">
        <v>490</v>
      </c>
      <c r="AV105" s="814"/>
      <c r="AW105" s="814"/>
      <c r="AX105" s="815"/>
    </row>
    <row r="106" spans="1:60" ht="31.5" customHeight="1" x14ac:dyDescent="0.15">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679</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591</v>
      </c>
      <c r="AC107" s="472"/>
      <c r="AD107" s="473"/>
      <c r="AE107" s="358">
        <v>13</v>
      </c>
      <c r="AF107" s="358"/>
      <c r="AG107" s="358"/>
      <c r="AH107" s="358"/>
      <c r="AI107" s="358">
        <v>17</v>
      </c>
      <c r="AJ107" s="358"/>
      <c r="AK107" s="358"/>
      <c r="AL107" s="358"/>
      <c r="AM107" s="358">
        <v>17</v>
      </c>
      <c r="AN107" s="358"/>
      <c r="AO107" s="358"/>
      <c r="AP107" s="358"/>
      <c r="AQ107" s="364" t="s">
        <v>567</v>
      </c>
      <c r="AR107" s="365"/>
      <c r="AS107" s="365"/>
      <c r="AT107" s="366"/>
      <c r="AU107" s="364" t="s">
        <v>675</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591</v>
      </c>
      <c r="AC108" s="407"/>
      <c r="AD108" s="408"/>
      <c r="AE108" s="358">
        <v>13</v>
      </c>
      <c r="AF108" s="358"/>
      <c r="AG108" s="358"/>
      <c r="AH108" s="358"/>
      <c r="AI108" s="358">
        <v>16</v>
      </c>
      <c r="AJ108" s="358"/>
      <c r="AK108" s="358"/>
      <c r="AL108" s="358"/>
      <c r="AM108" s="358">
        <v>13</v>
      </c>
      <c r="AN108" s="358"/>
      <c r="AO108" s="358"/>
      <c r="AP108" s="358"/>
      <c r="AQ108" s="364">
        <v>12</v>
      </c>
      <c r="AR108" s="365"/>
      <c r="AS108" s="365"/>
      <c r="AT108" s="366"/>
      <c r="AU108" s="813">
        <v>19</v>
      </c>
      <c r="AV108" s="814"/>
      <c r="AW108" s="814"/>
      <c r="AX108" s="815"/>
    </row>
    <row r="109" spans="1:60" ht="31.5" hidden="1" customHeight="1" x14ac:dyDescent="0.15">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1.8</v>
      </c>
      <c r="AF116" s="358"/>
      <c r="AG116" s="358"/>
      <c r="AH116" s="358"/>
      <c r="AI116" s="358">
        <v>2.4</v>
      </c>
      <c r="AJ116" s="358"/>
      <c r="AK116" s="358"/>
      <c r="AL116" s="358"/>
      <c r="AM116" s="358">
        <v>2.1</v>
      </c>
      <c r="AN116" s="358"/>
      <c r="AO116" s="358"/>
      <c r="AP116" s="358"/>
      <c r="AQ116" s="364">
        <v>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660</v>
      </c>
      <c r="AF117" s="306"/>
      <c r="AG117" s="306"/>
      <c r="AH117" s="306"/>
      <c r="AI117" s="306" t="s">
        <v>661</v>
      </c>
      <c r="AJ117" s="306"/>
      <c r="AK117" s="306"/>
      <c r="AL117" s="306"/>
      <c r="AM117" s="306" t="s">
        <v>659</v>
      </c>
      <c r="AN117" s="306"/>
      <c r="AO117" s="306"/>
      <c r="AP117" s="306"/>
      <c r="AQ117" s="306" t="s">
        <v>680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0.5</v>
      </c>
      <c r="AF119" s="358"/>
      <c r="AG119" s="358"/>
      <c r="AH119" s="358"/>
      <c r="AI119" s="358">
        <v>0.4</v>
      </c>
      <c r="AJ119" s="358"/>
      <c r="AK119" s="358"/>
      <c r="AL119" s="358"/>
      <c r="AM119" s="358">
        <v>0.3</v>
      </c>
      <c r="AN119" s="358"/>
      <c r="AO119" s="358"/>
      <c r="AP119" s="358"/>
      <c r="AQ119" s="358">
        <v>0.3</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t="s">
        <v>601</v>
      </c>
      <c r="AF120" s="306"/>
      <c r="AG120" s="306"/>
      <c r="AH120" s="306"/>
      <c r="AI120" s="306" t="s">
        <v>602</v>
      </c>
      <c r="AJ120" s="306"/>
      <c r="AK120" s="306"/>
      <c r="AL120" s="306"/>
      <c r="AM120" s="306" t="s">
        <v>665</v>
      </c>
      <c r="AN120" s="306"/>
      <c r="AO120" s="306"/>
      <c r="AP120" s="306"/>
      <c r="AQ120" s="306" t="s">
        <v>666</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603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596</v>
      </c>
      <c r="AC122" s="301"/>
      <c r="AD122" s="302"/>
      <c r="AE122" s="358">
        <v>0.5</v>
      </c>
      <c r="AF122" s="358"/>
      <c r="AG122" s="358"/>
      <c r="AH122" s="358"/>
      <c r="AI122" s="358">
        <v>0.5</v>
      </c>
      <c r="AJ122" s="358"/>
      <c r="AK122" s="358"/>
      <c r="AL122" s="358"/>
      <c r="AM122" s="358">
        <v>0.6</v>
      </c>
      <c r="AN122" s="358"/>
      <c r="AO122" s="358"/>
      <c r="AP122" s="358"/>
      <c r="AQ122" s="358">
        <v>0.5</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598</v>
      </c>
      <c r="AC123" s="342"/>
      <c r="AD123" s="343"/>
      <c r="AE123" s="306" t="s">
        <v>604</v>
      </c>
      <c r="AF123" s="306"/>
      <c r="AG123" s="306"/>
      <c r="AH123" s="306"/>
      <c r="AI123" s="306" t="s">
        <v>667</v>
      </c>
      <c r="AJ123" s="306"/>
      <c r="AK123" s="306"/>
      <c r="AL123" s="306"/>
      <c r="AM123" s="306" t="s">
        <v>668</v>
      </c>
      <c r="AN123" s="306"/>
      <c r="AO123" s="306"/>
      <c r="AP123" s="306"/>
      <c r="AQ123" s="306" t="s">
        <v>669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562</v>
      </c>
      <c r="B130" s="990"/>
      <c r="C130" s="989" t="s">
        <v>358</v>
      </c>
      <c r="D130" s="990"/>
      <c r="E130" s="308" t="s">
        <v>387</v>
      </c>
      <c r="F130" s="309"/>
      <c r="G130" s="310" t="s">
        <v>632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633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355</v>
      </c>
      <c r="AT133" s="172"/>
      <c r="AU133" s="136">
        <v>33</v>
      </c>
      <c r="AV133" s="136"/>
      <c r="AW133" s="137" t="s">
        <v>300</v>
      </c>
      <c r="AX133" s="138"/>
    </row>
    <row r="134" spans="1:50" ht="39.75" customHeight="1" x14ac:dyDescent="0.15">
      <c r="A134" s="993"/>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t="s">
        <v>563</v>
      </c>
      <c r="AF134" s="112"/>
      <c r="AG134" s="112"/>
      <c r="AH134" s="112"/>
      <c r="AI134" s="266">
        <v>20.8</v>
      </c>
      <c r="AJ134" s="112"/>
      <c r="AK134" s="112"/>
      <c r="AL134" s="112"/>
      <c r="AM134" s="266" t="s">
        <v>563</v>
      </c>
      <c r="AN134" s="112"/>
      <c r="AO134" s="112"/>
      <c r="AP134" s="112"/>
      <c r="AQ134" s="266" t="s">
        <v>563</v>
      </c>
      <c r="AR134" s="112"/>
      <c r="AS134" s="112"/>
      <c r="AT134" s="112"/>
      <c r="AU134" s="266" t="s">
        <v>563</v>
      </c>
      <c r="AV134" s="112"/>
      <c r="AW134" s="112"/>
      <c r="AX134" s="22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t="s">
        <v>563</v>
      </c>
      <c r="AF135" s="112"/>
      <c r="AG135" s="112"/>
      <c r="AH135" s="112"/>
      <c r="AI135" s="266" t="s">
        <v>563</v>
      </c>
      <c r="AJ135" s="112"/>
      <c r="AK135" s="112"/>
      <c r="AL135" s="112"/>
      <c r="AM135" s="266" t="s">
        <v>563</v>
      </c>
      <c r="AN135" s="112"/>
      <c r="AO135" s="112"/>
      <c r="AP135" s="112"/>
      <c r="AQ135" s="266" t="s">
        <v>612</v>
      </c>
      <c r="AR135" s="112"/>
      <c r="AS135" s="112"/>
      <c r="AT135" s="112"/>
      <c r="AU135" s="266">
        <v>40</v>
      </c>
      <c r="AV135" s="112"/>
      <c r="AW135" s="112"/>
      <c r="AX135" s="222"/>
    </row>
    <row r="136" spans="1:50" ht="18.75" customHeight="1" x14ac:dyDescent="0.15">
      <c r="A136" s="99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v>33</v>
      </c>
      <c r="AV137" s="136"/>
      <c r="AW137" s="137" t="s">
        <v>300</v>
      </c>
      <c r="AX137" s="138"/>
    </row>
    <row r="138" spans="1:50" ht="39.75" customHeight="1" x14ac:dyDescent="0.15">
      <c r="A138" s="993"/>
      <c r="B138" s="252"/>
      <c r="C138" s="251"/>
      <c r="D138" s="252"/>
      <c r="E138" s="251"/>
      <c r="F138" s="314"/>
      <c r="G138" s="230" t="s">
        <v>609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t="s">
        <v>567</v>
      </c>
      <c r="AF138" s="112"/>
      <c r="AG138" s="112"/>
      <c r="AH138" s="112"/>
      <c r="AI138" s="266">
        <v>9.8000000000000007</v>
      </c>
      <c r="AJ138" s="112"/>
      <c r="AK138" s="112"/>
      <c r="AL138" s="112"/>
      <c r="AM138" s="266" t="s">
        <v>563</v>
      </c>
      <c r="AN138" s="112"/>
      <c r="AO138" s="112"/>
      <c r="AP138" s="112"/>
      <c r="AQ138" s="266" t="s">
        <v>567</v>
      </c>
      <c r="AR138" s="112"/>
      <c r="AS138" s="112"/>
      <c r="AT138" s="112"/>
      <c r="AU138" s="266" t="s">
        <v>567</v>
      </c>
      <c r="AV138" s="112"/>
      <c r="AW138" s="112"/>
      <c r="AX138" s="222"/>
    </row>
    <row r="139" spans="1:50" ht="39.75"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567</v>
      </c>
      <c r="AF139" s="112"/>
      <c r="AG139" s="112"/>
      <c r="AH139" s="112"/>
      <c r="AI139" s="266" t="s">
        <v>567</v>
      </c>
      <c r="AJ139" s="112"/>
      <c r="AK139" s="112"/>
      <c r="AL139" s="112"/>
      <c r="AM139" s="266" t="s">
        <v>563</v>
      </c>
      <c r="AN139" s="112"/>
      <c r="AO139" s="112"/>
      <c r="AP139" s="112"/>
      <c r="AQ139" s="266" t="s">
        <v>567</v>
      </c>
      <c r="AR139" s="112"/>
      <c r="AS139" s="112"/>
      <c r="AT139" s="112"/>
      <c r="AU139" s="266">
        <v>20</v>
      </c>
      <c r="AV139" s="112"/>
      <c r="AW139" s="112"/>
      <c r="AX139" s="222"/>
    </row>
    <row r="140" spans="1:50" ht="18.75" hidden="1" customHeight="1" x14ac:dyDescent="0.15">
      <c r="A140" s="99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567</v>
      </c>
      <c r="AR141" s="271"/>
      <c r="AS141" s="137" t="s">
        <v>355</v>
      </c>
      <c r="AT141" s="172"/>
      <c r="AU141" s="136">
        <v>33</v>
      </c>
      <c r="AV141" s="136"/>
      <c r="AW141" s="137" t="s">
        <v>300</v>
      </c>
      <c r="AX141" s="138"/>
    </row>
    <row r="142" spans="1:50" ht="39.75" hidden="1" customHeight="1" x14ac:dyDescent="0.15">
      <c r="A142" s="993"/>
      <c r="B142" s="252"/>
      <c r="C142" s="251"/>
      <c r="D142" s="252"/>
      <c r="E142" s="251"/>
      <c r="F142" s="314"/>
      <c r="G142" s="230" t="s">
        <v>610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493</v>
      </c>
      <c r="AC142" s="221"/>
      <c r="AD142" s="221"/>
      <c r="AE142" s="266" t="s">
        <v>567</v>
      </c>
      <c r="AF142" s="112"/>
      <c r="AG142" s="112"/>
      <c r="AH142" s="112"/>
      <c r="AI142" s="266">
        <v>35.200000000000003</v>
      </c>
      <c r="AJ142" s="112"/>
      <c r="AK142" s="112"/>
      <c r="AL142" s="112"/>
      <c r="AM142" s="266"/>
      <c r="AN142" s="112"/>
      <c r="AO142" s="112"/>
      <c r="AP142" s="112"/>
      <c r="AQ142" s="266" t="s">
        <v>567</v>
      </c>
      <c r="AR142" s="112"/>
      <c r="AS142" s="112"/>
      <c r="AT142" s="112"/>
      <c r="AU142" s="266" t="s">
        <v>567</v>
      </c>
      <c r="AV142" s="112"/>
      <c r="AW142" s="112"/>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493</v>
      </c>
      <c r="AC143" s="133"/>
      <c r="AD143" s="133"/>
      <c r="AE143" s="266" t="s">
        <v>567</v>
      </c>
      <c r="AF143" s="112"/>
      <c r="AG143" s="112"/>
      <c r="AH143" s="112"/>
      <c r="AI143" s="266" t="s">
        <v>567</v>
      </c>
      <c r="AJ143" s="112"/>
      <c r="AK143" s="112"/>
      <c r="AL143" s="112"/>
      <c r="AM143" s="266"/>
      <c r="AN143" s="112"/>
      <c r="AO143" s="112"/>
      <c r="AP143" s="112"/>
      <c r="AQ143" s="266" t="s">
        <v>567</v>
      </c>
      <c r="AR143" s="112"/>
      <c r="AS143" s="112"/>
      <c r="AT143" s="112"/>
      <c r="AU143" s="266">
        <v>50</v>
      </c>
      <c r="AV143" s="112"/>
      <c r="AW143" s="112"/>
      <c r="AX143" s="222"/>
    </row>
    <row r="144" spans="1:50" ht="18.75" hidden="1" customHeight="1" x14ac:dyDescent="0.15">
      <c r="A144" s="99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567</v>
      </c>
      <c r="AR145" s="271"/>
      <c r="AS145" s="137" t="s">
        <v>355</v>
      </c>
      <c r="AT145" s="172"/>
      <c r="AU145" s="136">
        <v>33</v>
      </c>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493</v>
      </c>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493</v>
      </c>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567</v>
      </c>
      <c r="AR149" s="271"/>
      <c r="AS149" s="137" t="s">
        <v>355</v>
      </c>
      <c r="AT149" s="172"/>
      <c r="AU149" s="136">
        <v>33</v>
      </c>
      <c r="AV149" s="136"/>
      <c r="AW149" s="137" t="s">
        <v>300</v>
      </c>
      <c r="AX149" s="138"/>
    </row>
    <row r="150" spans="1:50" ht="39.75" hidden="1" customHeight="1" x14ac:dyDescent="0.15">
      <c r="A150" s="993"/>
      <c r="B150" s="252"/>
      <c r="C150" s="251"/>
      <c r="D150" s="252"/>
      <c r="E150" s="251"/>
      <c r="F150" s="314"/>
      <c r="G150" s="230" t="s">
        <v>611</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493</v>
      </c>
      <c r="AC150" s="221"/>
      <c r="AD150" s="221"/>
      <c r="AE150" s="266">
        <v>3.8</v>
      </c>
      <c r="AF150" s="112"/>
      <c r="AG150" s="112"/>
      <c r="AH150" s="112"/>
      <c r="AI150" s="266" t="s">
        <v>567</v>
      </c>
      <c r="AJ150" s="112"/>
      <c r="AK150" s="112"/>
      <c r="AL150" s="112"/>
      <c r="AM150" s="266"/>
      <c r="AN150" s="112"/>
      <c r="AO150" s="112"/>
      <c r="AP150" s="112"/>
      <c r="AQ150" s="266" t="s">
        <v>567</v>
      </c>
      <c r="AR150" s="112"/>
      <c r="AS150" s="112"/>
      <c r="AT150" s="112"/>
      <c r="AU150" s="266" t="s">
        <v>567</v>
      </c>
      <c r="AV150" s="112"/>
      <c r="AW150" s="112"/>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493</v>
      </c>
      <c r="AC151" s="133"/>
      <c r="AD151" s="133"/>
      <c r="AE151" s="266" t="s">
        <v>567</v>
      </c>
      <c r="AF151" s="112"/>
      <c r="AG151" s="112"/>
      <c r="AH151" s="112"/>
      <c r="AI151" s="266" t="s">
        <v>567</v>
      </c>
      <c r="AJ151" s="112"/>
      <c r="AK151" s="112"/>
      <c r="AL151" s="112"/>
      <c r="AM151" s="266"/>
      <c r="AN151" s="112"/>
      <c r="AO151" s="112"/>
      <c r="AP151" s="112"/>
      <c r="AQ151" s="266" t="s">
        <v>567</v>
      </c>
      <c r="AR151" s="112"/>
      <c r="AS151" s="112"/>
      <c r="AT151" s="112"/>
      <c r="AU151" s="266">
        <v>20</v>
      </c>
      <c r="AV151" s="112"/>
      <c r="AW151" s="112"/>
      <c r="AX151" s="222"/>
    </row>
    <row r="152" spans="1:50" ht="22.5" hidden="1" customHeight="1" x14ac:dyDescent="0.15">
      <c r="A152" s="99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2"/>
      <c r="C430" s="249" t="s">
        <v>558</v>
      </c>
      <c r="D430" s="250"/>
      <c r="E430" s="238" t="s">
        <v>542</v>
      </c>
      <c r="F430" s="448"/>
      <c r="G430" s="240" t="s">
        <v>374</v>
      </c>
      <c r="H430" s="158"/>
      <c r="I430" s="158"/>
      <c r="J430" s="241" t="s">
        <v>612</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3"/>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563</v>
      </c>
      <c r="AF433" s="112"/>
      <c r="AG433" s="112"/>
      <c r="AH433" s="113"/>
      <c r="AI433" s="111" t="s">
        <v>563</v>
      </c>
      <c r="AJ433" s="112"/>
      <c r="AK433" s="112"/>
      <c r="AL433" s="112"/>
      <c r="AM433" s="111" t="s">
        <v>567</v>
      </c>
      <c r="AN433" s="112"/>
      <c r="AO433" s="112"/>
      <c r="AP433" s="113"/>
      <c r="AQ433" s="111" t="s">
        <v>563</v>
      </c>
      <c r="AR433" s="112"/>
      <c r="AS433" s="112"/>
      <c r="AT433" s="113"/>
      <c r="AU433" s="112" t="s">
        <v>563</v>
      </c>
      <c r="AV433" s="112"/>
      <c r="AW433" s="112"/>
      <c r="AX433" s="22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563</v>
      </c>
      <c r="AF434" s="112"/>
      <c r="AG434" s="112"/>
      <c r="AH434" s="113"/>
      <c r="AI434" s="111" t="s">
        <v>563</v>
      </c>
      <c r="AJ434" s="112"/>
      <c r="AK434" s="112"/>
      <c r="AL434" s="112"/>
      <c r="AM434" s="111" t="s">
        <v>567</v>
      </c>
      <c r="AN434" s="112"/>
      <c r="AO434" s="112"/>
      <c r="AP434" s="113"/>
      <c r="AQ434" s="111" t="s">
        <v>563</v>
      </c>
      <c r="AR434" s="112"/>
      <c r="AS434" s="112"/>
      <c r="AT434" s="113"/>
      <c r="AU434" s="112" t="s">
        <v>563</v>
      </c>
      <c r="AV434" s="112"/>
      <c r="AW434" s="112"/>
      <c r="AX434" s="22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563</v>
      </c>
      <c r="AF435" s="112"/>
      <c r="AG435" s="112"/>
      <c r="AH435" s="113"/>
      <c r="AI435" s="111" t="s">
        <v>563</v>
      </c>
      <c r="AJ435" s="112"/>
      <c r="AK435" s="112"/>
      <c r="AL435" s="112"/>
      <c r="AM435" s="111" t="s">
        <v>567</v>
      </c>
      <c r="AN435" s="112"/>
      <c r="AO435" s="112"/>
      <c r="AP435" s="113"/>
      <c r="AQ435" s="111" t="s">
        <v>563</v>
      </c>
      <c r="AR435" s="112"/>
      <c r="AS435" s="112"/>
      <c r="AT435" s="113"/>
      <c r="AU435" s="112" t="s">
        <v>612</v>
      </c>
      <c r="AV435" s="112"/>
      <c r="AW435" s="112"/>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614</v>
      </c>
      <c r="AV457" s="136"/>
      <c r="AW457" s="137" t="s">
        <v>300</v>
      </c>
      <c r="AX457" s="138"/>
    </row>
    <row r="458" spans="1:50" ht="23.25" hidden="1" customHeight="1" x14ac:dyDescent="0.15">
      <c r="A458" s="993"/>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563</v>
      </c>
      <c r="AJ458" s="112"/>
      <c r="AK458" s="112"/>
      <c r="AL458" s="112"/>
      <c r="AM458" s="111" t="s">
        <v>567</v>
      </c>
      <c r="AN458" s="112"/>
      <c r="AO458" s="112"/>
      <c r="AP458" s="113"/>
      <c r="AQ458" s="111" t="s">
        <v>563</v>
      </c>
      <c r="AR458" s="112"/>
      <c r="AS458" s="112"/>
      <c r="AT458" s="113"/>
      <c r="AU458" s="112" t="s">
        <v>563</v>
      </c>
      <c r="AV458" s="112"/>
      <c r="AW458" s="112"/>
      <c r="AX458" s="222"/>
    </row>
    <row r="459" spans="1:50" ht="23.25" hidden="1"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563</v>
      </c>
      <c r="AJ459" s="112"/>
      <c r="AK459" s="112"/>
      <c r="AL459" s="112"/>
      <c r="AM459" s="111" t="s">
        <v>567</v>
      </c>
      <c r="AN459" s="112"/>
      <c r="AO459" s="112"/>
      <c r="AP459" s="113"/>
      <c r="AQ459" s="111" t="s">
        <v>563</v>
      </c>
      <c r="AR459" s="112"/>
      <c r="AS459" s="112"/>
      <c r="AT459" s="113"/>
      <c r="AU459" s="112" t="s">
        <v>563</v>
      </c>
      <c r="AV459" s="112"/>
      <c r="AW459" s="112"/>
      <c r="AX459" s="222"/>
    </row>
    <row r="460" spans="1:50" ht="23.25" hidden="1"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612</v>
      </c>
      <c r="AF460" s="112"/>
      <c r="AG460" s="112"/>
      <c r="AH460" s="113"/>
      <c r="AI460" s="111" t="s">
        <v>614</v>
      </c>
      <c r="AJ460" s="112"/>
      <c r="AK460" s="112"/>
      <c r="AL460" s="112"/>
      <c r="AM460" s="111" t="s">
        <v>567</v>
      </c>
      <c r="AN460" s="112"/>
      <c r="AO460" s="112"/>
      <c r="AP460" s="113"/>
      <c r="AQ460" s="111" t="s">
        <v>563</v>
      </c>
      <c r="AR460" s="112"/>
      <c r="AS460" s="112"/>
      <c r="AT460" s="113"/>
      <c r="AU460" s="112" t="s">
        <v>563</v>
      </c>
      <c r="AV460" s="112"/>
      <c r="AW460" s="112"/>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3"/>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3"/>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3"/>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572</v>
      </c>
      <c r="AE702" s="895"/>
      <c r="AF702" s="895"/>
      <c r="AG702" s="884" t="s">
        <v>615</v>
      </c>
      <c r="AH702" s="885"/>
      <c r="AI702" s="885"/>
      <c r="AJ702" s="885"/>
      <c r="AK702" s="885"/>
      <c r="AL702" s="885"/>
      <c r="AM702" s="885"/>
      <c r="AN702" s="885"/>
      <c r="AO702" s="885"/>
      <c r="AP702" s="885"/>
      <c r="AQ702" s="885"/>
      <c r="AR702" s="885"/>
      <c r="AS702" s="885"/>
      <c r="AT702" s="885"/>
      <c r="AU702" s="885"/>
      <c r="AV702" s="885"/>
      <c r="AW702" s="885"/>
      <c r="AX702" s="886"/>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3" t="s">
        <v>616</v>
      </c>
      <c r="AH703" s="664"/>
      <c r="AI703" s="664"/>
      <c r="AJ703" s="664"/>
      <c r="AK703" s="664"/>
      <c r="AL703" s="664"/>
      <c r="AM703" s="664"/>
      <c r="AN703" s="664"/>
      <c r="AO703" s="664"/>
      <c r="AP703" s="664"/>
      <c r="AQ703" s="664"/>
      <c r="AR703" s="664"/>
      <c r="AS703" s="664"/>
      <c r="AT703" s="664"/>
      <c r="AU703" s="664"/>
      <c r="AV703" s="664"/>
      <c r="AW703" s="664"/>
      <c r="AX703" s="665"/>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638</v>
      </c>
      <c r="AE705" s="732"/>
      <c r="AF705" s="732"/>
      <c r="AG705" s="160" t="s">
        <v>563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4"/>
      <c r="D706" s="615"/>
      <c r="E706" s="682" t="s">
        <v>503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639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69"/>
      <c r="C707" s="616"/>
      <c r="D707" s="617"/>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639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572</v>
      </c>
      <c r="AE708" s="667"/>
      <c r="AF708" s="667"/>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3" t="s">
        <v>619</v>
      </c>
      <c r="AH709" s="664"/>
      <c r="AI709" s="664"/>
      <c r="AJ709" s="664"/>
      <c r="AK709" s="664"/>
      <c r="AL709" s="664"/>
      <c r="AM709" s="664"/>
      <c r="AN709" s="664"/>
      <c r="AO709" s="664"/>
      <c r="AP709" s="664"/>
      <c r="AQ709" s="664"/>
      <c r="AR709" s="664"/>
      <c r="AS709" s="664"/>
      <c r="AT709" s="664"/>
      <c r="AU709" s="664"/>
      <c r="AV709" s="664"/>
      <c r="AW709" s="664"/>
      <c r="AX709" s="665"/>
    </row>
    <row r="710" spans="1:50" ht="43.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3" t="s">
        <v>620</v>
      </c>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3" t="s">
        <v>621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638</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6"/>
      <c r="AG713" s="663" t="s">
        <v>612</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572</v>
      </c>
      <c r="AE714" s="592"/>
      <c r="AF714" s="593"/>
      <c r="AG714" s="688" t="s">
        <v>622</v>
      </c>
      <c r="AH714" s="689"/>
      <c r="AI714" s="689"/>
      <c r="AJ714" s="689"/>
      <c r="AK714" s="689"/>
      <c r="AL714" s="689"/>
      <c r="AM714" s="689"/>
      <c r="AN714" s="689"/>
      <c r="AO714" s="689"/>
      <c r="AP714" s="689"/>
      <c r="AQ714" s="689"/>
      <c r="AR714" s="689"/>
      <c r="AS714" s="689"/>
      <c r="AT714" s="689"/>
      <c r="AU714" s="689"/>
      <c r="AV714" s="689"/>
      <c r="AW714" s="689"/>
      <c r="AX714" s="690"/>
    </row>
    <row r="715" spans="1:50" ht="69.75" customHeight="1" x14ac:dyDescent="0.15">
      <c r="A715" s="621"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572</v>
      </c>
      <c r="AE715" s="667"/>
      <c r="AF715" s="776"/>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572</v>
      </c>
      <c r="AE716" s="758"/>
      <c r="AF716" s="758"/>
      <c r="AG716" s="663" t="s">
        <v>673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3" t="s">
        <v>624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638</v>
      </c>
      <c r="AE718" s="155"/>
      <c r="AF718" s="155"/>
      <c r="AG718" s="163" t="s">
        <v>563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t="s">
        <v>638</v>
      </c>
      <c r="AE719" s="667"/>
      <c r="AF719" s="667"/>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55.5" customHeight="1" x14ac:dyDescent="0.15">
      <c r="A726" s="621" t="s">
        <v>48</v>
      </c>
      <c r="B726" s="622"/>
      <c r="C726" s="443" t="s">
        <v>53</v>
      </c>
      <c r="D726" s="581"/>
      <c r="E726" s="581"/>
      <c r="F726" s="582"/>
      <c r="G726" s="796" t="s">
        <v>640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2.5" customHeight="1" thickBot="1" x14ac:dyDescent="0.2">
      <c r="A727" s="623"/>
      <c r="B727" s="624"/>
      <c r="C727" s="694" t="s">
        <v>57</v>
      </c>
      <c r="D727" s="695"/>
      <c r="E727" s="695"/>
      <c r="F727" s="696"/>
      <c r="G727" s="794" t="s">
        <v>641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0.75" customHeight="1" thickBot="1" x14ac:dyDescent="0.2">
      <c r="A729" s="764" t="s">
        <v>678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5.5" customHeight="1" thickBot="1" x14ac:dyDescent="0.2">
      <c r="A731" s="618" t="s">
        <v>256</v>
      </c>
      <c r="B731" s="619"/>
      <c r="C731" s="619"/>
      <c r="D731" s="619"/>
      <c r="E731" s="620"/>
      <c r="F731" s="679" t="s">
        <v>682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4.25" customHeight="1" thickBot="1" x14ac:dyDescent="0.2">
      <c r="A733" s="748" t="s">
        <v>676</v>
      </c>
      <c r="B733" s="749"/>
      <c r="C733" s="749"/>
      <c r="D733" s="749"/>
      <c r="E733" s="750"/>
      <c r="F733" s="765" t="s">
        <v>677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3.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546</v>
      </c>
      <c r="B737" s="124"/>
      <c r="C737" s="124"/>
      <c r="D737" s="125"/>
      <c r="E737" s="122" t="s">
        <v>612</v>
      </c>
      <c r="F737" s="122"/>
      <c r="G737" s="122"/>
      <c r="H737" s="122"/>
      <c r="I737" s="122"/>
      <c r="J737" s="122"/>
      <c r="K737" s="122"/>
      <c r="L737" s="122"/>
      <c r="M737" s="122"/>
      <c r="N737" s="101" t="s">
        <v>539</v>
      </c>
      <c r="O737" s="101"/>
      <c r="P737" s="101"/>
      <c r="Q737" s="101"/>
      <c r="R737" s="122" t="s">
        <v>625</v>
      </c>
      <c r="S737" s="122"/>
      <c r="T737" s="122"/>
      <c r="U737" s="122"/>
      <c r="V737" s="122"/>
      <c r="W737" s="122"/>
      <c r="X737" s="122"/>
      <c r="Y737" s="122"/>
      <c r="Z737" s="122"/>
      <c r="AA737" s="101" t="s">
        <v>538</v>
      </c>
      <c r="AB737" s="101"/>
      <c r="AC737" s="101"/>
      <c r="AD737" s="101"/>
      <c r="AE737" s="122" t="s">
        <v>626</v>
      </c>
      <c r="AF737" s="122"/>
      <c r="AG737" s="122"/>
      <c r="AH737" s="122"/>
      <c r="AI737" s="122"/>
      <c r="AJ737" s="122"/>
      <c r="AK737" s="122"/>
      <c r="AL737" s="122"/>
      <c r="AM737" s="122"/>
      <c r="AN737" s="101" t="s">
        <v>537</v>
      </c>
      <c r="AO737" s="101"/>
      <c r="AP737" s="101"/>
      <c r="AQ737" s="101"/>
      <c r="AR737" s="102" t="s">
        <v>627</v>
      </c>
      <c r="AS737" s="103"/>
      <c r="AT737" s="103"/>
      <c r="AU737" s="103"/>
      <c r="AV737" s="103"/>
      <c r="AW737" s="103"/>
      <c r="AX737" s="104"/>
      <c r="AY737" s="89"/>
      <c r="AZ737" s="89"/>
    </row>
    <row r="738" spans="1:52" ht="24.75" customHeight="1" x14ac:dyDescent="0.15">
      <c r="A738" s="123" t="s">
        <v>536</v>
      </c>
      <c r="B738" s="124"/>
      <c r="C738" s="124"/>
      <c r="D738" s="125"/>
      <c r="E738" s="122" t="s">
        <v>628</v>
      </c>
      <c r="F738" s="122"/>
      <c r="G738" s="122"/>
      <c r="H738" s="122"/>
      <c r="I738" s="122"/>
      <c r="J738" s="122"/>
      <c r="K738" s="122"/>
      <c r="L738" s="122"/>
      <c r="M738" s="122"/>
      <c r="N738" s="101" t="s">
        <v>535</v>
      </c>
      <c r="O738" s="101"/>
      <c r="P738" s="101"/>
      <c r="Q738" s="101"/>
      <c r="R738" s="122" t="s">
        <v>629</v>
      </c>
      <c r="S738" s="122"/>
      <c r="T738" s="122"/>
      <c r="U738" s="122"/>
      <c r="V738" s="122"/>
      <c r="W738" s="122"/>
      <c r="X738" s="122"/>
      <c r="Y738" s="122"/>
      <c r="Z738" s="122"/>
      <c r="AA738" s="101" t="s">
        <v>534</v>
      </c>
      <c r="AB738" s="101"/>
      <c r="AC738" s="101"/>
      <c r="AD738" s="101"/>
      <c r="AE738" s="122" t="s">
        <v>630</v>
      </c>
      <c r="AF738" s="122"/>
      <c r="AG738" s="122"/>
      <c r="AH738" s="122"/>
      <c r="AI738" s="122"/>
      <c r="AJ738" s="122"/>
      <c r="AK738" s="122"/>
      <c r="AL738" s="122"/>
      <c r="AM738" s="122"/>
      <c r="AN738" s="101" t="s">
        <v>530</v>
      </c>
      <c r="AO738" s="101"/>
      <c r="AP738" s="101"/>
      <c r="AQ738" s="101"/>
      <c r="AR738" s="102">
        <v>314</v>
      </c>
      <c r="AS738" s="103"/>
      <c r="AT738" s="103"/>
      <c r="AU738" s="103"/>
      <c r="AV738" s="103"/>
      <c r="AW738" s="103"/>
      <c r="AX738" s="104"/>
    </row>
    <row r="739" spans="1:52" ht="24.75" customHeight="1" thickBot="1" x14ac:dyDescent="0.2">
      <c r="A739" s="126" t="s">
        <v>526</v>
      </c>
      <c r="B739" s="127"/>
      <c r="C739" s="127"/>
      <c r="D739" s="128"/>
      <c r="E739" s="129" t="s">
        <v>573</v>
      </c>
      <c r="F739" s="117"/>
      <c r="G739" s="117"/>
      <c r="H739" s="93" t="str">
        <f>IF(E739="", "", "(")</f>
        <v>(</v>
      </c>
      <c r="I739" s="117"/>
      <c r="J739" s="117"/>
      <c r="K739" s="93" t="str">
        <f>IF(OR(I739="　", I739=""), "", "-")</f>
        <v/>
      </c>
      <c r="L739" s="118">
        <v>315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508</v>
      </c>
      <c r="B779" s="760"/>
      <c r="C779" s="760"/>
      <c r="D779" s="760"/>
      <c r="E779" s="760"/>
      <c r="F779" s="761"/>
      <c r="G779" s="439" t="s">
        <v>674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643</v>
      </c>
      <c r="H781" s="450"/>
      <c r="I781" s="450"/>
      <c r="J781" s="450"/>
      <c r="K781" s="451"/>
      <c r="L781" s="452" t="s">
        <v>644</v>
      </c>
      <c r="M781" s="453"/>
      <c r="N781" s="453"/>
      <c r="O781" s="453"/>
      <c r="P781" s="453"/>
      <c r="Q781" s="453"/>
      <c r="R781" s="453"/>
      <c r="S781" s="453"/>
      <c r="T781" s="453"/>
      <c r="U781" s="453"/>
      <c r="V781" s="453"/>
      <c r="W781" s="453"/>
      <c r="X781" s="454"/>
      <c r="Y781" s="455">
        <v>82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9.75" customHeight="1" x14ac:dyDescent="0.15">
      <c r="A782" s="556"/>
      <c r="B782" s="762"/>
      <c r="C782" s="762"/>
      <c r="D782" s="762"/>
      <c r="E782" s="762"/>
      <c r="F782" s="763"/>
      <c r="G782" s="348" t="s">
        <v>645</v>
      </c>
      <c r="H782" s="349"/>
      <c r="I782" s="349"/>
      <c r="J782" s="349"/>
      <c r="K782" s="350"/>
      <c r="L782" s="401" t="s">
        <v>664</v>
      </c>
      <c r="M782" s="402"/>
      <c r="N782" s="402"/>
      <c r="O782" s="402"/>
      <c r="P782" s="402"/>
      <c r="Q782" s="402"/>
      <c r="R782" s="402"/>
      <c r="S782" s="402"/>
      <c r="T782" s="402"/>
      <c r="U782" s="402"/>
      <c r="V782" s="402"/>
      <c r="W782" s="402"/>
      <c r="X782" s="403"/>
      <c r="Y782" s="398">
        <v>58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0.5" customHeight="1" x14ac:dyDescent="0.15">
      <c r="A783" s="556"/>
      <c r="B783" s="762"/>
      <c r="C783" s="762"/>
      <c r="D783" s="762"/>
      <c r="E783" s="762"/>
      <c r="F783" s="763"/>
      <c r="G783" s="348" t="s">
        <v>642</v>
      </c>
      <c r="H783" s="349"/>
      <c r="I783" s="349"/>
      <c r="J783" s="349"/>
      <c r="K783" s="350"/>
      <c r="L783" s="401" t="s">
        <v>664</v>
      </c>
      <c r="M783" s="402"/>
      <c r="N783" s="402"/>
      <c r="O783" s="402"/>
      <c r="P783" s="402"/>
      <c r="Q783" s="402"/>
      <c r="R783" s="402"/>
      <c r="S783" s="402"/>
      <c r="T783" s="402"/>
      <c r="U783" s="402"/>
      <c r="V783" s="402"/>
      <c r="W783" s="402"/>
      <c r="X783" s="403"/>
      <c r="Y783" s="398">
        <v>40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2"/>
      <c r="C784" s="762"/>
      <c r="D784" s="762"/>
      <c r="E784" s="762"/>
      <c r="F784" s="763"/>
      <c r="G784" s="348" t="s">
        <v>646</v>
      </c>
      <c r="H784" s="349"/>
      <c r="I784" s="349"/>
      <c r="J784" s="349"/>
      <c r="K784" s="350"/>
      <c r="L784" s="401" t="s">
        <v>662</v>
      </c>
      <c r="M784" s="402"/>
      <c r="N784" s="402"/>
      <c r="O784" s="402"/>
      <c r="P784" s="402"/>
      <c r="Q784" s="402"/>
      <c r="R784" s="402"/>
      <c r="S784" s="402"/>
      <c r="T784" s="402"/>
      <c r="U784" s="402"/>
      <c r="V784" s="402"/>
      <c r="W784" s="402"/>
      <c r="X784" s="403"/>
      <c r="Y784" s="398">
        <v>35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2"/>
      <c r="C785" s="762"/>
      <c r="D785" s="762"/>
      <c r="E785" s="762"/>
      <c r="F785" s="763"/>
      <c r="G785" s="348" t="s">
        <v>647</v>
      </c>
      <c r="H785" s="349"/>
      <c r="I785" s="349"/>
      <c r="J785" s="349"/>
      <c r="K785" s="350"/>
      <c r="L785" s="401" t="s">
        <v>663</v>
      </c>
      <c r="M785" s="402"/>
      <c r="N785" s="402"/>
      <c r="O785" s="402"/>
      <c r="P785" s="402"/>
      <c r="Q785" s="402"/>
      <c r="R785" s="402"/>
      <c r="S785" s="402"/>
      <c r="T785" s="402"/>
      <c r="U785" s="402"/>
      <c r="V785" s="402"/>
      <c r="W785" s="402"/>
      <c r="X785" s="403"/>
      <c r="Y785" s="398">
        <v>26</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2"/>
      <c r="C786" s="762"/>
      <c r="D786" s="762"/>
      <c r="E786" s="762"/>
      <c r="F786" s="763"/>
      <c r="G786" s="348" t="s">
        <v>648</v>
      </c>
      <c r="H786" s="349"/>
      <c r="I786" s="349"/>
      <c r="J786" s="349"/>
      <c r="K786" s="350"/>
      <c r="L786" s="401" t="s">
        <v>649</v>
      </c>
      <c r="M786" s="402"/>
      <c r="N786" s="402"/>
      <c r="O786" s="402"/>
      <c r="P786" s="402"/>
      <c r="Q786" s="402"/>
      <c r="R786" s="402"/>
      <c r="S786" s="402"/>
      <c r="T786" s="402"/>
      <c r="U786" s="402"/>
      <c r="V786" s="402"/>
      <c r="W786" s="402"/>
      <c r="X786" s="403"/>
      <c r="Y786" s="398">
        <v>20</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2"/>
      <c r="C787" s="762"/>
      <c r="D787" s="762"/>
      <c r="E787" s="762"/>
      <c r="F787" s="763"/>
      <c r="G787" s="348" t="s">
        <v>650</v>
      </c>
      <c r="H787" s="349"/>
      <c r="I787" s="349"/>
      <c r="J787" s="349"/>
      <c r="K787" s="350"/>
      <c r="L787" s="401" t="s">
        <v>650</v>
      </c>
      <c r="M787" s="402"/>
      <c r="N787" s="402"/>
      <c r="O787" s="402"/>
      <c r="P787" s="402"/>
      <c r="Q787" s="402"/>
      <c r="R787" s="402"/>
      <c r="S787" s="402"/>
      <c r="T787" s="402"/>
      <c r="U787" s="402"/>
      <c r="V787" s="402"/>
      <c r="W787" s="402"/>
      <c r="X787" s="403"/>
      <c r="Y787" s="398">
        <v>17</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2"/>
      <c r="C788" s="762"/>
      <c r="D788" s="762"/>
      <c r="E788" s="762"/>
      <c r="F788" s="763"/>
      <c r="G788" s="348" t="s">
        <v>651</v>
      </c>
      <c r="H788" s="349"/>
      <c r="I788" s="349"/>
      <c r="J788" s="349"/>
      <c r="K788" s="350"/>
      <c r="L788" s="401" t="s">
        <v>652</v>
      </c>
      <c r="M788" s="402"/>
      <c r="N788" s="402"/>
      <c r="O788" s="402"/>
      <c r="P788" s="402"/>
      <c r="Q788" s="402"/>
      <c r="R788" s="402"/>
      <c r="S788" s="402"/>
      <c r="T788" s="402"/>
      <c r="U788" s="402"/>
      <c r="V788" s="402"/>
      <c r="W788" s="402"/>
      <c r="X788" s="403"/>
      <c r="Y788" s="398">
        <v>16</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2"/>
      <c r="C789" s="762"/>
      <c r="D789" s="762"/>
      <c r="E789" s="762"/>
      <c r="F789" s="763"/>
      <c r="G789" s="348" t="s">
        <v>653</v>
      </c>
      <c r="H789" s="349"/>
      <c r="I789" s="349"/>
      <c r="J789" s="349"/>
      <c r="K789" s="350"/>
      <c r="L789" s="401" t="s">
        <v>654</v>
      </c>
      <c r="M789" s="402"/>
      <c r="N789" s="402"/>
      <c r="O789" s="402"/>
      <c r="P789" s="402"/>
      <c r="Q789" s="402"/>
      <c r="R789" s="402"/>
      <c r="S789" s="402"/>
      <c r="T789" s="402"/>
      <c r="U789" s="402"/>
      <c r="V789" s="402"/>
      <c r="W789" s="402"/>
      <c r="X789" s="403"/>
      <c r="Y789" s="398">
        <v>13</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2"/>
      <c r="C790" s="762"/>
      <c r="D790" s="762"/>
      <c r="E790" s="762"/>
      <c r="F790" s="763"/>
      <c r="G790" s="348" t="s">
        <v>655</v>
      </c>
      <c r="H790" s="349"/>
      <c r="I790" s="349"/>
      <c r="J790" s="349"/>
      <c r="K790" s="350"/>
      <c r="L790" s="401" t="s">
        <v>656</v>
      </c>
      <c r="M790" s="402"/>
      <c r="N790" s="402"/>
      <c r="O790" s="402"/>
      <c r="P790" s="402"/>
      <c r="Q790" s="402"/>
      <c r="R790" s="402"/>
      <c r="S790" s="402"/>
      <c r="T790" s="402"/>
      <c r="U790" s="402"/>
      <c r="V790" s="402"/>
      <c r="W790" s="402"/>
      <c r="X790" s="403"/>
      <c r="Y790" s="398">
        <v>43</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350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468</v>
      </c>
      <c r="AM831" s="955"/>
      <c r="AN831" s="95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74.25" customHeight="1" x14ac:dyDescent="0.15">
      <c r="A837" s="404">
        <v>1</v>
      </c>
      <c r="B837" s="404">
        <v>1</v>
      </c>
      <c r="C837" s="424" t="s">
        <v>657</v>
      </c>
      <c r="D837" s="418"/>
      <c r="E837" s="418"/>
      <c r="F837" s="418"/>
      <c r="G837" s="418"/>
      <c r="H837" s="418"/>
      <c r="I837" s="418"/>
      <c r="J837" s="419">
        <v>7010005017932</v>
      </c>
      <c r="K837" s="420"/>
      <c r="L837" s="420"/>
      <c r="M837" s="420"/>
      <c r="N837" s="420"/>
      <c r="O837" s="420"/>
      <c r="P837" s="425" t="s">
        <v>658</v>
      </c>
      <c r="Q837" s="317"/>
      <c r="R837" s="317"/>
      <c r="S837" s="317"/>
      <c r="T837" s="317"/>
      <c r="U837" s="317"/>
      <c r="V837" s="317"/>
      <c r="W837" s="317"/>
      <c r="X837" s="317"/>
      <c r="Y837" s="318">
        <v>350</v>
      </c>
      <c r="Z837" s="319"/>
      <c r="AA837" s="319"/>
      <c r="AB837" s="320"/>
      <c r="AC837" s="328" t="s">
        <v>670</v>
      </c>
      <c r="AD837" s="423"/>
      <c r="AE837" s="423"/>
      <c r="AF837" s="423"/>
      <c r="AG837" s="423"/>
      <c r="AH837" s="421" t="s">
        <v>671</v>
      </c>
      <c r="AI837" s="422"/>
      <c r="AJ837" s="422"/>
      <c r="AK837" s="422"/>
      <c r="AL837" s="325" t="s">
        <v>671</v>
      </c>
      <c r="AM837" s="326"/>
      <c r="AN837" s="326"/>
      <c r="AO837" s="327"/>
      <c r="AP837" s="321" t="s">
        <v>672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0"/>
      <c r="E1101" s="277" t="s">
        <v>384</v>
      </c>
      <c r="F1101" s="890"/>
      <c r="G1101" s="890"/>
      <c r="H1101" s="890"/>
      <c r="I1101" s="890"/>
      <c r="J1101" s="277" t="s">
        <v>419</v>
      </c>
      <c r="K1101" s="277"/>
      <c r="L1101" s="277"/>
      <c r="M1101" s="277"/>
      <c r="N1101" s="277"/>
      <c r="O1101" s="277"/>
      <c r="P1101" s="344" t="s">
        <v>27</v>
      </c>
      <c r="Q1101" s="344"/>
      <c r="R1101" s="344"/>
      <c r="S1101" s="344"/>
      <c r="T1101" s="344"/>
      <c r="U1101" s="344"/>
      <c r="V1101" s="344"/>
      <c r="W1101" s="344"/>
      <c r="X1101" s="344"/>
      <c r="Y1101" s="277" t="s">
        <v>421</v>
      </c>
      <c r="Z1101" s="890"/>
      <c r="AA1101" s="890"/>
      <c r="AB1101" s="890"/>
      <c r="AC1101" s="277" t="s">
        <v>367</v>
      </c>
      <c r="AD1101" s="277"/>
      <c r="AE1101" s="277"/>
      <c r="AF1101" s="277"/>
      <c r="AG1101" s="277"/>
      <c r="AH1101" s="344" t="s">
        <v>380</v>
      </c>
      <c r="AI1101" s="345"/>
      <c r="AJ1101" s="345"/>
      <c r="AK1101" s="345"/>
      <c r="AL1101" s="345" t="s">
        <v>21</v>
      </c>
      <c r="AM1101" s="345"/>
      <c r="AN1101" s="345"/>
      <c r="AO1101" s="893"/>
      <c r="AP1101" s="427" t="s">
        <v>453</v>
      </c>
      <c r="AQ1101" s="427"/>
      <c r="AR1101" s="427"/>
      <c r="AS1101" s="427"/>
      <c r="AT1101" s="427"/>
      <c r="AU1101" s="427"/>
      <c r="AV1101" s="427"/>
      <c r="AW1101" s="427"/>
      <c r="AX1101" s="427"/>
    </row>
    <row r="1102" spans="1:50" ht="30" customHeight="1" x14ac:dyDescent="0.15">
      <c r="A1102" s="404">
        <v>1</v>
      </c>
      <c r="B1102" s="404">
        <v>1</v>
      </c>
      <c r="C1102" s="892"/>
      <c r="D1102" s="892"/>
      <c r="E1102" s="261" t="s">
        <v>568</v>
      </c>
      <c r="F1102" s="891"/>
      <c r="G1102" s="891"/>
      <c r="H1102" s="891"/>
      <c r="I1102" s="891"/>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2"/>
      <c r="D1119" s="892"/>
      <c r="E1119" s="26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3:AX13 P16:AQ17 P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9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572</v>
      </c>
      <c r="C24" s="13" t="str">
        <f t="shared" si="0"/>
        <v>2020年東京オリパラ</v>
      </c>
      <c r="D24" s="13" t="str">
        <f>IF(C24="",D23,IF(D23&lt;&gt;"",CONCATENATE(D23,"、",C24),C24))</f>
        <v>障害者施策、2020年東京オリパラ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A51" sqref="A51:F5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995" t="s">
        <v>553</v>
      </c>
      <c r="AF2" s="995"/>
      <c r="AG2" s="995"/>
      <c r="AH2" s="995"/>
      <c r="AI2" s="995" t="s">
        <v>550</v>
      </c>
      <c r="AJ2" s="995"/>
      <c r="AK2" s="995"/>
      <c r="AL2" s="995"/>
      <c r="AM2" s="995" t="s">
        <v>524</v>
      </c>
      <c r="AN2" s="995"/>
      <c r="AO2" s="995"/>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4"/>
      <c r="Z3" s="1005"/>
      <c r="AA3" s="1006"/>
      <c r="AB3" s="1010"/>
      <c r="AC3" s="1011"/>
      <c r="AD3" s="101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3"/>
      <c r="I4" s="1013"/>
      <c r="J4" s="1013"/>
      <c r="K4" s="1013"/>
      <c r="L4" s="1013"/>
      <c r="M4" s="1013"/>
      <c r="N4" s="1013"/>
      <c r="O4" s="1014"/>
      <c r="P4" s="161"/>
      <c r="Q4" s="1021"/>
      <c r="R4" s="1021"/>
      <c r="S4" s="1021"/>
      <c r="T4" s="1021"/>
      <c r="U4" s="1021"/>
      <c r="V4" s="1021"/>
      <c r="W4" s="1021"/>
      <c r="X4" s="1022"/>
      <c r="Y4" s="999" t="s">
        <v>12</v>
      </c>
      <c r="Z4" s="1000"/>
      <c r="AA4" s="1001"/>
      <c r="AB4" s="551"/>
      <c r="AC4" s="1002"/>
      <c r="AD4" s="100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6" t="s">
        <v>502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473</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995" t="s">
        <v>554</v>
      </c>
      <c r="AF9" s="995"/>
      <c r="AG9" s="995"/>
      <c r="AH9" s="995"/>
      <c r="AI9" s="995" t="s">
        <v>550</v>
      </c>
      <c r="AJ9" s="995"/>
      <c r="AK9" s="995"/>
      <c r="AL9" s="995"/>
      <c r="AM9" s="995" t="s">
        <v>524</v>
      </c>
      <c r="AN9" s="995"/>
      <c r="AO9" s="995"/>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4"/>
      <c r="Z10" s="1005"/>
      <c r="AA10" s="1006"/>
      <c r="AB10" s="1010"/>
      <c r="AC10" s="1011"/>
      <c r="AD10" s="101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51"/>
      <c r="AC11" s="1002"/>
      <c r="AD11" s="100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6" t="s">
        <v>502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473</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995" t="s">
        <v>553</v>
      </c>
      <c r="AF16" s="995"/>
      <c r="AG16" s="995"/>
      <c r="AH16" s="995"/>
      <c r="AI16" s="995" t="s">
        <v>551</v>
      </c>
      <c r="AJ16" s="995"/>
      <c r="AK16" s="995"/>
      <c r="AL16" s="995"/>
      <c r="AM16" s="995" t="s">
        <v>524</v>
      </c>
      <c r="AN16" s="995"/>
      <c r="AO16" s="99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4"/>
      <c r="Z17" s="1005"/>
      <c r="AA17" s="1006"/>
      <c r="AB17" s="1010"/>
      <c r="AC17" s="1011"/>
      <c r="AD17" s="101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51"/>
      <c r="AC18" s="1002"/>
      <c r="AD18" s="100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6" t="s">
        <v>502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473</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995" t="s">
        <v>555</v>
      </c>
      <c r="AF23" s="995"/>
      <c r="AG23" s="995"/>
      <c r="AH23" s="995"/>
      <c r="AI23" s="995" t="s">
        <v>550</v>
      </c>
      <c r="AJ23" s="995"/>
      <c r="AK23" s="995"/>
      <c r="AL23" s="995"/>
      <c r="AM23" s="995" t="s">
        <v>524</v>
      </c>
      <c r="AN23" s="995"/>
      <c r="AO23" s="99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4"/>
      <c r="Z24" s="1005"/>
      <c r="AA24" s="1006"/>
      <c r="AB24" s="1010"/>
      <c r="AC24" s="1011"/>
      <c r="AD24" s="101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51"/>
      <c r="AC25" s="1002"/>
      <c r="AD25" s="100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6" t="s">
        <v>502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473</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995" t="s">
        <v>553</v>
      </c>
      <c r="AF30" s="995"/>
      <c r="AG30" s="995"/>
      <c r="AH30" s="995"/>
      <c r="AI30" s="995" t="s">
        <v>550</v>
      </c>
      <c r="AJ30" s="995"/>
      <c r="AK30" s="995"/>
      <c r="AL30" s="995"/>
      <c r="AM30" s="995" t="s">
        <v>548</v>
      </c>
      <c r="AN30" s="995"/>
      <c r="AO30" s="99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4"/>
      <c r="Z31" s="1005"/>
      <c r="AA31" s="1006"/>
      <c r="AB31" s="1010"/>
      <c r="AC31" s="1011"/>
      <c r="AD31" s="101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51"/>
      <c r="AC32" s="1002"/>
      <c r="AD32" s="100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6" t="s">
        <v>502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473</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995" t="s">
        <v>555</v>
      </c>
      <c r="AF37" s="995"/>
      <c r="AG37" s="995"/>
      <c r="AH37" s="995"/>
      <c r="AI37" s="995" t="s">
        <v>552</v>
      </c>
      <c r="AJ37" s="995"/>
      <c r="AK37" s="995"/>
      <c r="AL37" s="995"/>
      <c r="AM37" s="995" t="s">
        <v>549</v>
      </c>
      <c r="AN37" s="995"/>
      <c r="AO37" s="99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4"/>
      <c r="Z38" s="1005"/>
      <c r="AA38" s="1006"/>
      <c r="AB38" s="1010"/>
      <c r="AC38" s="1011"/>
      <c r="AD38" s="101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51"/>
      <c r="AC39" s="1002"/>
      <c r="AD39" s="100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6" t="s">
        <v>502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473</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995" t="s">
        <v>553</v>
      </c>
      <c r="AF44" s="995"/>
      <c r="AG44" s="995"/>
      <c r="AH44" s="995"/>
      <c r="AI44" s="995" t="s">
        <v>550</v>
      </c>
      <c r="AJ44" s="995"/>
      <c r="AK44" s="995"/>
      <c r="AL44" s="995"/>
      <c r="AM44" s="995" t="s">
        <v>524</v>
      </c>
      <c r="AN44" s="995"/>
      <c r="AO44" s="99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4"/>
      <c r="Z45" s="1005"/>
      <c r="AA45" s="1006"/>
      <c r="AB45" s="1010"/>
      <c r="AC45" s="1011"/>
      <c r="AD45" s="101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51"/>
      <c r="AC46" s="1002"/>
      <c r="AD46" s="100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6" t="s">
        <v>502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473</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3"/>
      <c r="Z51" s="412"/>
      <c r="AA51" s="413"/>
      <c r="AB51" s="458" t="s">
        <v>11</v>
      </c>
      <c r="AC51" s="1008"/>
      <c r="AD51" s="1009"/>
      <c r="AE51" s="995" t="s">
        <v>553</v>
      </c>
      <c r="AF51" s="995"/>
      <c r="AG51" s="995"/>
      <c r="AH51" s="995"/>
      <c r="AI51" s="995" t="s">
        <v>550</v>
      </c>
      <c r="AJ51" s="995"/>
      <c r="AK51" s="995"/>
      <c r="AL51" s="995"/>
      <c r="AM51" s="995" t="s">
        <v>524</v>
      </c>
      <c r="AN51" s="995"/>
      <c r="AO51" s="99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4"/>
      <c r="Z52" s="1005"/>
      <c r="AA52" s="1006"/>
      <c r="AB52" s="1010"/>
      <c r="AC52" s="1011"/>
      <c r="AD52" s="101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51"/>
      <c r="AC53" s="1002"/>
      <c r="AD53" s="100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6" t="s">
        <v>502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473</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995" t="s">
        <v>553</v>
      </c>
      <c r="AF58" s="995"/>
      <c r="AG58" s="995"/>
      <c r="AH58" s="995"/>
      <c r="AI58" s="995" t="s">
        <v>550</v>
      </c>
      <c r="AJ58" s="995"/>
      <c r="AK58" s="995"/>
      <c r="AL58" s="995"/>
      <c r="AM58" s="995" t="s">
        <v>524</v>
      </c>
      <c r="AN58" s="995"/>
      <c r="AO58" s="99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4"/>
      <c r="Z59" s="1005"/>
      <c r="AA59" s="1006"/>
      <c r="AB59" s="1010"/>
      <c r="AC59" s="1011"/>
      <c r="AD59" s="101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51"/>
      <c r="AC60" s="1002"/>
      <c r="AD60" s="100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6" t="s">
        <v>502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473</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995" t="s">
        <v>553</v>
      </c>
      <c r="AF65" s="995"/>
      <c r="AG65" s="995"/>
      <c r="AH65" s="995"/>
      <c r="AI65" s="995" t="s">
        <v>550</v>
      </c>
      <c r="AJ65" s="995"/>
      <c r="AK65" s="995"/>
      <c r="AL65" s="995"/>
      <c r="AM65" s="995" t="s">
        <v>524</v>
      </c>
      <c r="AN65" s="995"/>
      <c r="AO65" s="99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4"/>
      <c r="Z66" s="1005"/>
      <c r="AA66" s="1006"/>
      <c r="AB66" s="1010"/>
      <c r="AC66" s="1011"/>
      <c r="AD66" s="101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51"/>
      <c r="AC67" s="1002"/>
      <c r="AD67" s="100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6" t="s">
        <v>502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2019-08-14T07:36:00Z</cp:lastPrinted>
  <dcterms:created xsi:type="dcterms:W3CDTF">2012-03-13T00:50:25Z</dcterms:created>
  <dcterms:modified xsi:type="dcterms:W3CDTF">2020-11-30T11:36:34Z</dcterms:modified>
</cp:coreProperties>
</file>