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<sst xmlns="http://schemas.openxmlformats.org/spreadsheetml/2006/main" count="2960" uniqueCount="670">
  <si>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</si>
  <si>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</si>
  <si>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</si>
  <si>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</si>
  <si>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</si>
  <si>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</si>
  <si>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</si>
  <si>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</si>
  <si>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</si>
  <si>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</si>
  <si>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</si>
  <si>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</si>
  <si>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</si>
  <si>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</si>
  <si>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</si>
  <si>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</si>
  <si>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</si>
  <si>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</si>
  <si>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</si>
  <si>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</si>
  <si>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</si>
  <si>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</si>
  <si>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</si>
  <si>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</si>
  <si>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</si>
  <si>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</si>
  <si>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</si>
  <si>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</si>
  <si>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</si>
  <si>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</si>
  <si>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</si>
  <si>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</si>
  <si>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</si>
  <si>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</si>
  <si>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</si>
  <si>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</si>
  <si>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</si>
  <si>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</si>
  <si>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</si>
  <si>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</si>
  <si>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</si>
  <si>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</si>
  <si>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</si>
  <si>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</si>
  <si>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</si>
  <si>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</si>
  <si>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</si>
  <si>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</si>
  <si>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</si>
  <si>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</si>
  <si>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</si>
  <si>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</si>
  <si>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</si>
  <si>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</si>
  <si>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</si>
  <si>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</si>
  <si>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</si>
  <si>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</si>
  <si>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</si>
  <si>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</si>
  <si>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</si>
  <si>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</si>
  <si>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</si>
  <si>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</si>
  <si>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</si>
  <si>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</si>
  <si>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</si>
  <si>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</si>
  <si>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</si>
  <si>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</si>
  <si>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</si>
  <si>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</si>
  <si>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</si>
  <si>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</si>
  <si>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</si>
  <si>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</si>
  <si>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</si>
  <si>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</si>
  <si>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</si>
  <si>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</si>
  <si>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</si>
  <si>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</si>
  <si>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</si>
  <si>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</si>
  <si>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</si>
  <si>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</si>
  <si>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</si>
  <si>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</si>
  <si>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</si>
  <si>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</si>
  <si>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</si>
  <si>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</si>
  <si>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</si>
  <si>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</si>
  <si>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</si>
  <si>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</si>
  <si>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</si>
  <si>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</si>
  <si>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</si>
  <si>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</si>
  <si>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</si>
  <si>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</si>
  <si>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</si>
  <si>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</si>
  <si>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</si>
  <si>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</si>
  <si>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</si>
  <si>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</si>
  <si>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</si>
  <si>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</si>
  <si>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</si>
  <si>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</si>
  <si>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</si>
  <si>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</si>
  <si>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</si>
  <si>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</si>
  <si>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</si>
  <si>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</si>
  <si>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</si>
  <si>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</si>
  <si>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</si>
  <si>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</si>
  <si>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</si>
  <si>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</si>
  <si>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</si>
  <si>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</si>
  <si>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</si>
  <si>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</si>
  <si>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</si>
  <si>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</si>
  <si>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</si>
  <si>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</si>
  <si>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</si>
  <si>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</si>
  <si>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</si>
  <si>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</si>
  <si>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</si>
  <si>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</si>
  <si>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</si>
  <si>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</si>
  <si>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</si>
  <si>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</si>
  <si>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</si>
  <si>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</si>
  <si>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</si>
  <si>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</si>
  <si>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</si>
  <si>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</si>
  <si>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</si>
  <si>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</si>
  <si>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</si>
  <si>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</si>
  <si>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</si>
  <si>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</si>
  <si>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</si>
  <si>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</si>
  <si>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</si>
  <si>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</si>
  <si>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</si>
  <si>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</si>
  <si>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</si>
  <si>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</si>
  <si>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</si>
  <si>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</si>
  <si>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</si>
  <si>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</si>
  <si>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</si>
  <si>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</si>
  <si>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</si>
  <si>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</si>
  <si>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</si>
  <si>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</si>
  <si>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</si>
  <si>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</si>
  <si>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</si>
  <si>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</si>
  <si>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</si>
  <si>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</si>
  <si>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</si>
  <si>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</si>
  <si>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</si>
  <si>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</si>
  <si>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</si>
  <si>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</si>
  <si>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</si>
  <si>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</si>
  <si>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</si>
  <si>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</si>
  <si>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</si>
  <si>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</si>
  <si>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</si>
  <si>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</si>
  <si>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</si>
  <si>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</si>
  <si>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</si>
  <si>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</si>
  <si>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</si>
  <si>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</si>
  <si>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</si>
  <si>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</si>
  <si>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</si>
  <si>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</si>
  <si>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</si>
  <si>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</si>
  <si>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</si>
  <si>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</si>
  <si>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</si>
  <si>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</si>
  <si>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</si>
  <si>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</si>
  <si>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</si>
  <si>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</si>
  <si>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</si>
  <si>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</si>
  <si>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</si>
  <si>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</si>
  <si>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</si>
  <si>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</si>
  <si>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</si>
  <si>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</si>
  <si>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</si>
  <si>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</si>
  <si>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</si>
  <si>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</si>
  <si>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</si>
  <si>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</si>
  <si>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</si>
  <si>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</si>
  <si>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</si>
  <si>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</si>
  <si>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</si>
  <si>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</si>
  <si>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</si>
  <si>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</si>
  <si>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</si>
  <si>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</si>
  <si>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</si>
  <si>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</si>
  <si>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</si>
  <si>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</si>
  <si>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</si>
  <si>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</si>
  <si>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</si>
  <si>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</si>
  <si>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</si>
  <si>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</si>
  <si>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</si>
  <si>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</si>
  <si>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</si>
  <si>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</si>
  <si>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</si>
  <si>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</si>
  <si>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</si>
  <si>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</si>
  <si>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</si>
  <si>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</si>
  <si>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</si>
  <si>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</si>
  <si>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</si>
  <si>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</si>
  <si>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</si>
  <si>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</si>
  <si>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</si>
  <si>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</si>
  <si>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</si>
  <si>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</si>
  <si>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</si>
  <si>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</si>
  <si>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</si>
  <si>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</si>
  <si>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</si>
  <si>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</si>
  <si>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</si>
  <si>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</si>
  <si>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</si>
  <si>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</si>
  <si>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</si>
  <si>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</si>
  <si>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</si>
  <si>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</si>
  <si>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</si>
  <si>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</si>
  <si>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</si>
  <si>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</si>
  <si>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</si>
  <si>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</si>
  <si>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</si>
  <si>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</si>
  <si>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</si>
  <si>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</si>
  <si>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</si>
  <si>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</si>
  <si>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</si>
  <si>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</si>
  <si>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</si>
  <si>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</si>
  <si>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</si>
  <si>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</si>
  <si>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</si>
  <si>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</si>
  <si>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</si>
  <si>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</si>
  <si>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</si>
  <si>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</si>
  <si>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</si>
  <si>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</si>
  <si>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</si>
  <si>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</si>
  <si>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</si>
  <si>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</si>
  <si>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</si>
  <si>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</si>
  <si>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</si>
  <si>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</si>
  <si>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</si>
  <si>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</si>
  <si>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</si>
  <si>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</si>
  <si>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</si>
  <si>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</si>
  <si>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</si>
  <si>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</si>
  <si>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</si>
  <si>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</si>
  <si>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</si>
  <si>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</si>
  <si>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</si>
  <si>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</si>
  <si>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</si>
  <si>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</si>
  <si>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</si>
  <si>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</si>
  <si>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</si>
  <si>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</si>
  <si>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</si>
  <si>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</si>
  <si>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</si>
  <si>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</si>
  <si>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</si>
  <si>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</si>
  <si>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</si>
  <si>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</si>
  <si>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</si>
  <si>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</si>
  <si>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</si>
  <si>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</si>
  <si>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</si>
  <si>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</si>
  <si>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</si>
  <si>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</si>
  <si>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</si>
  <si>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</si>
  <si>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</si>
  <si>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</si>
  <si>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</si>
  <si>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</si>
  <si>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</si>
  <si>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</si>
  <si>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</si>
  <si>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</si>
  <si>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</si>
  <si>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</si>
  <si>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</si>
  <si>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</si>
  <si>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</si>
  <si>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</si>
  <si>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</si>
  <si>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</si>
  <si>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</si>
  <si>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</si>
  <si>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</si>
  <si>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</si>
  <si>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</si>
  <si>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</si>
  <si>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</si>
  <si>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</si>
  <si>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</si>
  <si>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</si>
  <si>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</si>
  <si>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</si>
  <si>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</si>
  <si>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</si>
  <si>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</si>
  <si>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</si>
  <si>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</si>
  <si>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</si>
  <si>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</si>
  <si>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</si>
  <si>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</si>
  <si>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</si>
  <si>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</si>
  <si>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</si>
  <si>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</si>
  <si>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</si>
  <si>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</si>
  <si>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</si>
  <si>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</si>
  <si>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</si>
  <si>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</si>
  <si>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</si>
  <si>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</si>
  <si>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</si>
  <si>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</si>
  <si>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</si>
  <si>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</si>
  <si>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</si>
  <si>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</si>
  <si>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</si>
  <si>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</si>
  <si>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</si>
  <si>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</si>
  <si>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</si>
  <si>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</si>
  <si>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</si>
  <si>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</si>
  <si>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</si>
  <si>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</si>
  <si>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</si>
  <si>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</si>
  <si>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</si>
  <si>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</si>
  <si>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</si>
  <si>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</si>
  <si>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</si>
  <si>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</si>
  <si>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</si>
  <si>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</si>
  <si>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</si>
  <si>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</si>
  <si>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</si>
  <si>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</si>
  <si>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</si>
  <si>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</si>
  <si>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</si>
  <si>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</si>
  <si>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</si>
  <si>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</si>
  <si>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</si>
  <si>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</si>
  <si>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</si>
  <si>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</si>
  <si>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</si>
  <si>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</si>
  <si>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</si>
  <si>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</si>
  <si>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</si>
  <si>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</si>
  <si>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</si>
  <si>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</si>
  <si>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</si>
  <si>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</si>
  <si>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</si>
  <si>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</si>
  <si>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</si>
  <si>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</si>
  <si>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</si>
  <si>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</si>
  <si>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</si>
  <si>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</si>
  <si>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</si>
  <si>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</si>
  <si>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</si>
  <si>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</si>
  <si>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</si>
  <si>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</si>
  <si>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</si>
  <si>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</si>
  <si>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</si>
  <si>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</si>
  <si>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</si>
  <si>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</si>
  <si>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</si>
  <si>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</si>
  <si>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</si>
  <si>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</si>
  <si>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</si>
  <si>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</si>
  <si>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</si>
  <si>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</si>
  <si>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</si>
  <si>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</si>
  <si>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</si>
  <si>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</si>
  <si>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</si>
  <si>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</si>
  <si>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</si>
  <si>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</si>
  <si>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</si>
  <si>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</si>
  <si>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</si>
  <si>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</si>
  <si>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</si>
  <si>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</si>
  <si>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</si>
  <si>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</si>
  <si>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</si>
  <si>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</si>
  <si>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</si>
  <si>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</si>
  <si>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</si>
  <si>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</si>
  <si>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</si>
  <si>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</si>
  <si>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</si>
  <si>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</si>
  <si>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</si>
  <si>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</si>
  <si>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</si>
  <si>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</si>
  <si>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</si>
  <si>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</si>
  <si>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</si>
  <si>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</si>
  <si>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</si>
  <si>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</si>
  <si>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</si>
  <si>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</si>
  <si>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</si>
  <si>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</si>
  <si>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</si>
  <si>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</si>
  <si>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</si>
  <si>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</si>
  <si>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</si>
  <si>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</si>
  <si>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</si>
  <si>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</si>
  <si>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</si>
  <si>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</si>
  <si>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</si>
  <si>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</si>
  <si>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</si>
  <si>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</si>
  <si>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</si>
  <si>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</si>
  <si>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</si>
  <si>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</si>
  <si>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</si>
  <si>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</si>
  <si>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</si>
  <si>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</si>
  <si>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</si>
  <si>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</si>
  <si>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</si>
  <si>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</si>
  <si>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</si>
  <si>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</si>
  <si>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</si>
  <si>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</si>
  <si>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</si>
  <si>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</si>
  <si>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</si>
  <si>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</si>
  <si>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</si>
  <si>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</si>
  <si>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</si>
  <si>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</si>
  <si>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</si>
  <si>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</si>
  <si>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</si>
  <si>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</si>
  <si>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</si>
  <si>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</si>
  <si>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</si>
  <si>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</si>
  <si>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</si>
  <si>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</si>
  <si>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</si>
  <si>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</si>
  <si>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</si>
  <si>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</si>
  <si>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</si>
  <si>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</si>
  <si>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</si>
  <si>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t>
  </si>
  <si>
    <t>文部科学省</t>
    <phoneticPr fontId="5"/>
  </si>
  <si>
    <t>平成２３年度</t>
    <phoneticPr fontId="5"/>
  </si>
  <si>
    <t>終了予定なし</t>
    <phoneticPr fontId="5"/>
  </si>
  <si>
    <t>-</t>
    <phoneticPr fontId="5"/>
  </si>
  <si>
    <t>-</t>
    <phoneticPr fontId="5"/>
  </si>
  <si>
    <t>-</t>
    <phoneticPr fontId="5"/>
  </si>
  <si>
    <t>職員旅費</t>
    <phoneticPr fontId="5"/>
  </si>
  <si>
    <t>庁費</t>
  </si>
  <si>
    <t>委員等旅費</t>
  </si>
  <si>
    <t>諸謝金</t>
  </si>
  <si>
    <t>①各国と研究成果、活動の情報交換を行う観点から、毎年、海洋地球分野に関する国際会議への出席率100％を目指す</t>
    <phoneticPr fontId="5"/>
  </si>
  <si>
    <t>①政府間海洋学委員会（IOC）等に関する国際会議への出席率</t>
    <phoneticPr fontId="5"/>
  </si>
  <si>
    <t>％</t>
    <phoneticPr fontId="5"/>
  </si>
  <si>
    <t>％</t>
    <phoneticPr fontId="5"/>
  </si>
  <si>
    <t>実績による</t>
    <phoneticPr fontId="5"/>
  </si>
  <si>
    <t>②掘削船の運用方針の共有、意見交換を行う観点から、毎年、IODPに関する国際会議への出席率100％を目指す</t>
    <phoneticPr fontId="5"/>
  </si>
  <si>
    <t>②統合国際深海掘削計画及び国際深海科学掘削計画（IODP）に関する国際会議への出席率</t>
    <phoneticPr fontId="5"/>
  </si>
  <si>
    <t>①海洋地球分野の研究開発の推進に係る国際会議への出席</t>
    <phoneticPr fontId="5"/>
  </si>
  <si>
    <t>回数</t>
    <phoneticPr fontId="5"/>
  </si>
  <si>
    <t>②統合国際深海掘削計画及び国際深海科学掘削計画（IODP）に関する国際会議への出席</t>
    <phoneticPr fontId="5"/>
  </si>
  <si>
    <t>①海洋地球分野の研究開発の推進に係る国際会議への出席に関する執行額／出席回数</t>
    <phoneticPr fontId="5"/>
  </si>
  <si>
    <t>千円</t>
  </si>
  <si>
    <t>千円</t>
    <phoneticPr fontId="5"/>
  </si>
  <si>
    <t>千円/回</t>
    <phoneticPr fontId="5"/>
  </si>
  <si>
    <t>3,345千円/8回</t>
    <phoneticPr fontId="5"/>
  </si>
  <si>
    <t>4,006千円/9回</t>
    <phoneticPr fontId="5"/>
  </si>
  <si>
    <t>②IODPの推進に係る国際会議への出席に関する執行額／出席人数</t>
    <phoneticPr fontId="5"/>
  </si>
  <si>
    <t>1,589千円/6人</t>
  </si>
  <si>
    <t>1,469千円/8人</t>
  </si>
  <si>
    <t>／　　　　　　　　　　　　　　</t>
    <phoneticPr fontId="5"/>
  </si>
  <si>
    <t>　　/</t>
    <phoneticPr fontId="5"/>
  </si>
  <si>
    <t>／　　　　　　　　　　　　　　</t>
    <phoneticPr fontId="5"/>
  </si>
  <si>
    <t>本事業においてIODPに関する国際会議へリエゾンを派遣し、運用方針の共有・意見交換を行うことで、地球深部探査船「ちきゅう」を保有する（国研）海洋研究開発機構によって計画が着実に実行され、地球環境変動、地球内部構造、地殻内生命圏の解明等に資する海洋分野の研究開発の推進に貢献する。</t>
    <phoneticPr fontId="5"/>
  </si>
  <si>
    <t>-</t>
    <phoneticPr fontId="5"/>
  </si>
  <si>
    <t>-</t>
    <phoneticPr fontId="5"/>
  </si>
  <si>
    <t>海洋分野の研究開発は過去の地球環境変動史を明確にするなど人類にとって重要な研究成果を上げており、今後も推進する必要がある。</t>
    <phoneticPr fontId="5"/>
  </si>
  <si>
    <t>海洋地球分野の研究開発を推進するために必要な国際会議への参加費用等であり、国が負担すべき支出である。</t>
    <phoneticPr fontId="5"/>
  </si>
  <si>
    <t>本件は旅費・謝金・庁費のみで構成されており、庁費についても会計法令に基づき適切に執行している。</t>
    <phoneticPr fontId="5"/>
  </si>
  <si>
    <t>国際会議への参加費用等であり、妥当である。</t>
    <phoneticPr fontId="5"/>
  </si>
  <si>
    <t>出張日程の早期確定に努めると共に、複数の会議や業務打合せの開催時期・場所を調整し、同時に実施することで、単位当たりコストの削減に努めている。</t>
    <phoneticPr fontId="5"/>
  </si>
  <si>
    <t>IODPに関する国際会議に参加し、我が国の科学掘削船の効果的運用に資する取組を推進した。ユネスコ政府間海洋学委員会（UNESCO/IOC）の会合へ参加するなど海洋開発分野における国際研究活動を推進した。</t>
    <phoneticPr fontId="5"/>
  </si>
  <si>
    <t>おおよそ見込み通りの活動実績である。</t>
    <phoneticPr fontId="5"/>
  </si>
  <si>
    <t>新23-0061</t>
    <phoneticPr fontId="5"/>
  </si>
  <si>
    <t>306</t>
    <phoneticPr fontId="5"/>
  </si>
  <si>
    <t>303</t>
    <phoneticPr fontId="5"/>
  </si>
  <si>
    <t>300</t>
    <phoneticPr fontId="5"/>
  </si>
  <si>
    <t>290</t>
    <phoneticPr fontId="5"/>
  </si>
  <si>
    <t>286</t>
    <phoneticPr fontId="5"/>
  </si>
  <si>
    <t>文部科学省</t>
    <phoneticPr fontId="5"/>
  </si>
  <si>
    <t>○</t>
    <phoneticPr fontId="5"/>
  </si>
  <si>
    <t>9　未来社会に向けた価値創出の取組と経済・社会的課題への対応</t>
    <phoneticPr fontId="5"/>
  </si>
  <si>
    <t>9-5 国家戦略上重要な基幹技術の推進</t>
    <phoneticPr fontId="5"/>
  </si>
  <si>
    <t>研究開発局</t>
    <phoneticPr fontId="5"/>
  </si>
  <si>
    <t>海洋地球課</t>
    <phoneticPr fontId="5"/>
  </si>
  <si>
    <t>-</t>
    <phoneticPr fontId="5"/>
  </si>
  <si>
    <t>海洋地球課長
福井　俊英</t>
    <rPh sb="7" eb="9">
      <t>フクイ</t>
    </rPh>
    <rPh sb="10" eb="12">
      <t>シュンエイ</t>
    </rPh>
    <phoneticPr fontId="5"/>
  </si>
  <si>
    <t>海洋分野の研究開発の推進事務</t>
    <phoneticPr fontId="5"/>
  </si>
  <si>
    <t>第3期海洋基本計画（平成30年5月閣議決定）
第5期科学技術基本計画（平成28年1月閣議決定）
統合国際深海掘削計画及び国際深海科学掘削計画(IODP)
(平成15年に文部科学大臣及び米国国立科学財団
長官との間で当該計画の覚書に署名) 等</t>
    <phoneticPr fontId="5"/>
  </si>
  <si>
    <t>①海洋科学技術及び地球科学技術に関する各国の研究成果や活動に関する情報交換等を行うことにより、文部科学省における海洋地球分野の研究開発を効果的かつ円滑に推進する。
②平成25年10月から新しいフェーズに移行した国際深海科学掘削計画(IODP)のフレームワーク文書に基づき、各掘削船運用委員会等にリエゾンを派遣し、運用方針の共有・意見交換を図ること等により同計画を推進する。</t>
    <rPh sb="30" eb="31">
      <t>カン</t>
    </rPh>
    <rPh sb="37" eb="38">
      <t>トウ</t>
    </rPh>
    <rPh sb="173" eb="174">
      <t>トウ</t>
    </rPh>
    <rPh sb="177" eb="178">
      <t>ドウ</t>
    </rPh>
    <phoneticPr fontId="5"/>
  </si>
  <si>
    <t>-</t>
    <phoneticPr fontId="5"/>
  </si>
  <si>
    <t>-</t>
    <phoneticPr fontId="5"/>
  </si>
  <si>
    <t>-</t>
    <phoneticPr fontId="5"/>
  </si>
  <si>
    <t>‐</t>
  </si>
  <si>
    <t>無</t>
  </si>
  <si>
    <t>千円/人</t>
    <rPh sb="3" eb="4">
      <t>ニン</t>
    </rPh>
    <phoneticPr fontId="5"/>
  </si>
  <si>
    <t>1,483千円/4人</t>
    <phoneticPr fontId="5"/>
  </si>
  <si>
    <t>2,825千円/8回</t>
    <phoneticPr fontId="5"/>
  </si>
  <si>
    <t>2,415千円/6回</t>
    <rPh sb="5" eb="7">
      <t>センエン</t>
    </rPh>
    <rPh sb="9" eb="10">
      <t>カイ</t>
    </rPh>
    <phoneticPr fontId="5"/>
  </si>
  <si>
    <t>3,638千円/9人</t>
    <rPh sb="5" eb="7">
      <t>センエン</t>
    </rPh>
    <rPh sb="9" eb="10">
      <t>ニン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</si>
  <si>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</si>
  <si>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</si>
  <si>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</si>
  <si>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</si>
  <si>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</si>
  <si>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</si>
  <si>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</si>
  <si>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</si>
  <si>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</si>
  <si>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</si>
  <si>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</si>
  <si>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会議への出席等に係る出張</t>
    <rPh sb="0" eb="2">
      <t>カイギ</t>
    </rPh>
    <rPh sb="4" eb="6">
      <t>シュッセキ</t>
    </rPh>
    <rPh sb="6" eb="7">
      <t>トウ</t>
    </rPh>
    <rPh sb="8" eb="9">
      <t>カカ</t>
    </rPh>
    <rPh sb="10" eb="12">
      <t>シュッチョウ</t>
    </rPh>
    <phoneticPr fontId="5"/>
  </si>
  <si>
    <t>-</t>
    <phoneticPr fontId="5"/>
  </si>
  <si>
    <t>-</t>
    <phoneticPr fontId="5"/>
  </si>
  <si>
    <t>①海洋地球分野の研究開発を効率的かつ円滑に推進するため、研究成果等の情報交換、他国との間で討議を行う国際会議への出席及び国内推進会議を実施する。
②IODPは、日本（地球深部探査船「ちきゅう」）、米国（ジョイデス・レゾリューション号）、欧州連合（特定任務掘削船）がそれぞれ提供する掘削船を用いて深海底を掘削し、地球環境変動、地球内部構造、地殻内生命圏の解明等を目的とする多国間国際協力プロジェクトである。
※平成25年10月に、IODPは新たな枠組みである国際深海科学掘削計画へ移行したことに伴い、分担金の支払は平成25年度までで終了。</t>
    <phoneticPr fontId="5"/>
  </si>
  <si>
    <t>国際会議への参加費用等であり、適切な予算執行となっている。</t>
    <rPh sb="0" eb="2">
      <t>コクサイ</t>
    </rPh>
    <rPh sb="2" eb="4">
      <t>カイギ</t>
    </rPh>
    <rPh sb="6" eb="8">
      <t>サンカ</t>
    </rPh>
    <rPh sb="8" eb="10">
      <t>ヒヨウ</t>
    </rPh>
    <rPh sb="10" eb="11">
      <t>トウ</t>
    </rPh>
    <rPh sb="15" eb="17">
      <t>テキセツ</t>
    </rPh>
    <rPh sb="18" eb="20">
      <t>ヨサン</t>
    </rPh>
    <rPh sb="20" eb="22">
      <t>シッコウ</t>
    </rPh>
    <phoneticPr fontId="5"/>
  </si>
  <si>
    <t>今後も、海洋地球分野の研究開発の効果的な推進のため、引き続き、財政法・会計法に則り経費の効果的・効率的執行に努める。</t>
    <rPh sb="0" eb="2">
      <t>コンゴ</t>
    </rPh>
    <rPh sb="4" eb="6">
      <t>カイヨウ</t>
    </rPh>
    <rPh sb="6" eb="8">
      <t>チキュウ</t>
    </rPh>
    <rPh sb="8" eb="10">
      <t>ブンヤ</t>
    </rPh>
    <rPh sb="11" eb="13">
      <t>ケンキュウ</t>
    </rPh>
    <rPh sb="13" eb="15">
      <t>カイハツ</t>
    </rPh>
    <rPh sb="16" eb="19">
      <t>コウカテキ</t>
    </rPh>
    <rPh sb="20" eb="22">
      <t>スイシン</t>
    </rPh>
    <rPh sb="26" eb="27">
      <t>ヒ</t>
    </rPh>
    <rPh sb="28" eb="29">
      <t>ツヅ</t>
    </rPh>
    <rPh sb="31" eb="34">
      <t>ザイセイホウ</t>
    </rPh>
    <rPh sb="35" eb="38">
      <t>カイケイホウ</t>
    </rPh>
    <rPh sb="39" eb="40">
      <t>ノット</t>
    </rPh>
    <rPh sb="41" eb="43">
      <t>ケイヒ</t>
    </rPh>
    <rPh sb="44" eb="47">
      <t>コウカテキ</t>
    </rPh>
    <rPh sb="48" eb="51">
      <t>コウリツテキ</t>
    </rPh>
    <rPh sb="51" eb="53">
      <t>シッコウ</t>
    </rPh>
    <rPh sb="54" eb="55">
      <t>ツト</t>
    </rPh>
    <phoneticPr fontId="5"/>
  </si>
  <si>
    <t>出張日程の早期確定等により単位当たりコストの削減を図った結果、当初予算に対する執行額の割合が５８％になった。</t>
    <rPh sb="9" eb="10">
      <t>トウ</t>
    </rPh>
    <rPh sb="13" eb="15">
      <t>タンイ</t>
    </rPh>
    <rPh sb="15" eb="16">
      <t>ア</t>
    </rPh>
    <rPh sb="22" eb="24">
      <t>サクゲン</t>
    </rPh>
    <rPh sb="25" eb="26">
      <t>ハカ</t>
    </rPh>
    <rPh sb="28" eb="30">
      <t>ケッカ</t>
    </rPh>
    <rPh sb="31" eb="33">
      <t>トウショ</t>
    </rPh>
    <rPh sb="33" eb="35">
      <t>ヨサン</t>
    </rPh>
    <rPh sb="36" eb="37">
      <t>タイ</t>
    </rPh>
    <rPh sb="39" eb="41">
      <t>シッコウ</t>
    </rPh>
    <rPh sb="41" eb="42">
      <t>ガク</t>
    </rPh>
    <rPh sb="43" eb="45">
      <t>ワリアイ</t>
    </rPh>
    <phoneticPr fontId="5"/>
  </si>
  <si>
    <t>事業番号：０２５１　北極域研究推進プロジェクトに3.4百万円流用した。</t>
    <rPh sb="0" eb="2">
      <t>ジギョウ</t>
    </rPh>
    <rPh sb="2" eb="4">
      <t>バンゴウ</t>
    </rPh>
    <rPh sb="10" eb="12">
      <t>ホッキョク</t>
    </rPh>
    <rPh sb="12" eb="13">
      <t>イキ</t>
    </rPh>
    <rPh sb="13" eb="15">
      <t>ケンキュウ</t>
    </rPh>
    <rPh sb="15" eb="17">
      <t>スイシン</t>
    </rPh>
    <rPh sb="27" eb="29">
      <t>ヒャクマン</t>
    </rPh>
    <rPh sb="29" eb="30">
      <t>エン</t>
    </rPh>
    <rPh sb="30" eb="32">
      <t>リュウヨウ</t>
    </rPh>
    <phoneticPr fontId="5"/>
  </si>
  <si>
    <t>外部有識者による点検対象外</t>
    <phoneticPr fontId="5"/>
  </si>
  <si>
    <t>１．事業評価の観点：この事業は、海洋科学技術及び地球科学技術に関する各国の研究成果等の情報交換、国際会議への参加等に必要な経費を支出するものであり、事業評価に当たっては事業成果等の観点から検証を行った。
２．所見：この事業は、海洋地球分野の研究開発を推進するために必要な事業と認められる。しかしながら、成果目標・指標は、国際会議出席が文科省における当該分野の研究開発の効果的かつ円滑な推進に寄与したかを測る指標の設定を検討をするなど、引き続き、事業の成果をより的確に把握できるよう工夫すべきである。</t>
    <phoneticPr fontId="5"/>
  </si>
  <si>
    <t>成果指標について、所見の指摘のとおり、国際会議出席が文部科学省における海洋分野の研究開発の効果的かつ円滑な推進に寄与したかを測る指標を設定すべきであり、現状では定量的な把握が可能な国際会議への出席率を挙げているが、成果をより適切に測り把握するための指標を引き続き検討する。
本事業の実施に当たっては、引き続き計画的、効率的な予算執行を実施することで、コストの縮減を図るよう努めることとする。</t>
    <phoneticPr fontId="5"/>
  </si>
  <si>
    <t>執行等改善</t>
  </si>
  <si>
    <t>職員旅費</t>
    <rPh sb="0" eb="2">
      <t>ショクイン</t>
    </rPh>
    <rPh sb="2" eb="4">
      <t>リョヒ</t>
    </rPh>
    <phoneticPr fontId="5"/>
  </si>
  <si>
    <t>国際会議等への出席等に係る費用</t>
    <rPh sb="0" eb="2">
      <t>コクサイ</t>
    </rPh>
    <rPh sb="2" eb="4">
      <t>カイギ</t>
    </rPh>
    <rPh sb="4" eb="5">
      <t>トウ</t>
    </rPh>
    <rPh sb="7" eb="9">
      <t>シュッセキ</t>
    </rPh>
    <rPh sb="9" eb="10">
      <t>トウ</t>
    </rPh>
    <rPh sb="11" eb="12">
      <t>カカ</t>
    </rPh>
    <rPh sb="13" eb="15">
      <t>ヒヨウ</t>
    </rPh>
    <phoneticPr fontId="5"/>
  </si>
  <si>
    <t>A.職員旅費（18名）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</si>
</sst>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143996</xdr:colOff>
      <xdr:row>741</xdr:row>
      <xdr:rowOff>243645</xdr:rowOff>
    </xdr:from>
    <xdr:to>
      <xdr:col>41</xdr:col>
      <xdr:colOff>48844</xdr:colOff>
      <xdr:row>750</xdr:row>
      <xdr:rowOff>16689</xdr:rowOff>
    </xdr:to>
    <xdr:grpSp>
      <xdr:nvGrpSpPr>
        <xdr:cNvPr id="40" name="グループ化 39">
          <a:extLst>
            <a:ext uri="{FF2B5EF4-FFF2-40B4-BE49-F238E27FC236}">
              <a16:creationId xmlns:a16="http://schemas.microsoft.com/office/drawing/2014/main" id="{9BAC30AA-0FBE-4BFE-96A9-23D0D66E4253}"/>
            </a:ext>
          </a:extLst>
        </xdr:cNvPr>
        <xdr:cNvGrpSpPr/>
      </xdr:nvGrpSpPr>
      <xdr:grpSpPr>
        <a:xfrm>
          <a:off x="2379196" y="46573245"/>
          <a:ext cx="6000848" cy="2973444"/>
          <a:chOff x="2254283" y="42277429"/>
          <a:chExt cx="5886585" cy="2962811"/>
        </a:xfrm>
      </xdr:grpSpPr>
      <xdr:grpSp>
        <xdr:nvGrpSpPr>
          <xdr:cNvPr id="41" name="グループ化 40">
            <a:extLst>
              <a:ext uri="{FF2B5EF4-FFF2-40B4-BE49-F238E27FC236}">
                <a16:creationId xmlns:a16="http://schemas.microsoft.com/office/drawing/2014/main" id="{F5E2A119-AD7C-4A07-9017-345718792449}"/>
              </a:ext>
            </a:extLst>
          </xdr:cNvPr>
          <xdr:cNvGrpSpPr/>
        </xdr:nvGrpSpPr>
        <xdr:grpSpPr>
          <a:xfrm>
            <a:off x="2321719" y="42277429"/>
            <a:ext cx="5819149" cy="1227991"/>
            <a:chOff x="2340429" y="43923854"/>
            <a:chExt cx="5868188" cy="1217832"/>
          </a:xfrm>
        </xdr:grpSpPr>
        <xdr:grpSp>
          <xdr:nvGrpSpPr>
            <xdr:cNvPr id="47" name="グループ化 13">
              <a:extLst>
                <a:ext uri="{FF2B5EF4-FFF2-40B4-BE49-F238E27FC236}">
                  <a16:creationId xmlns:a16="http://schemas.microsoft.com/office/drawing/2014/main" id="{4FD0DD00-5A85-407F-8467-5E7A861B8A11}"/>
                </a:ext>
              </a:extLst>
            </xdr:cNvPr>
            <xdr:cNvGrpSpPr>
              <a:grpSpLocks/>
            </xdr:cNvGrpSpPr>
          </xdr:nvGrpSpPr>
          <xdr:grpSpPr bwMode="auto">
            <a:xfrm>
              <a:off x="2449286" y="43923854"/>
              <a:ext cx="5759331" cy="1217832"/>
              <a:chOff x="5457353" y="31403200"/>
              <a:chExt cx="5653588" cy="1612984"/>
            </a:xfrm>
          </xdr:grpSpPr>
          <xdr:sp macro="" textlink="">
            <xdr:nvSpPr>
              <xdr:cNvPr id="49" name="Text Box 1">
                <a:extLst>
                  <a:ext uri="{FF2B5EF4-FFF2-40B4-BE49-F238E27FC236}">
                    <a16:creationId xmlns:a16="http://schemas.microsoft.com/office/drawing/2014/main" id="{2C0EB30A-11CB-4056-9367-D72944AA29BF}"/>
                  </a:ext>
                </a:extLst>
              </xdr:cNvPr>
              <xdr:cNvSpPr txBox="1">
                <a:spLocks noChangeArrowheads="1"/>
              </xdr:cNvSpPr>
            </xdr:nvSpPr>
            <xdr:spPr bwMode="auto">
              <a:xfrm>
                <a:off x="5457353" y="31403200"/>
                <a:ext cx="2452195" cy="847051"/>
              </a:xfrm>
              <a:prstGeom prst="rect">
                <a:avLst/>
              </a:prstGeom>
              <a:noFill/>
              <a:ln w="9525">
                <a:solidFill>
                  <a:srgbClr val="000000"/>
                </a:solidFill>
                <a:miter lim="800000"/>
                <a:headEnd/>
                <a:tailEnd/>
              </a:ln>
              <a:extLst/>
            </xdr:spPr>
            <xdr:txBody>
              <a:bodyPr vertOverflow="clip" wrap="square" lIns="91440" tIns="45720" rIns="91440" bIns="45720" anchor="ctr" upright="1"/>
              <a:lstStyle/>
              <a:p>
                <a:pPr algn="ctr" rtl="0">
                  <a:defRPr sz="1000"/>
                </a:pPr>
                <a:r>
                  <a:rPr lang="ja-JP" altLang="en-US" sz="1400" b="0" i="0" u="none" strike="noStrike" baseline="0">
                    <a:solidFill>
                      <a:srgbClr val="000000"/>
                    </a:solidFill>
                    <a:latin typeface="ＭＳ ゴシック"/>
                    <a:ea typeface="ＭＳ ゴシック"/>
                  </a:rPr>
                  <a:t>文部科学省</a:t>
                </a:r>
              </a:p>
              <a:p>
                <a:pPr algn="ctr" rtl="0">
                  <a:lnSpc>
                    <a:spcPts val="1600"/>
                  </a:lnSpc>
                  <a:defRPr sz="1000"/>
                </a:pPr>
                <a:r>
                  <a:rPr lang="en-US" altLang="ja-JP" sz="1400" b="0" i="0" u="none" strike="noStrike" baseline="0">
                    <a:solidFill>
                      <a:srgbClr val="000000"/>
                    </a:solidFill>
                    <a:latin typeface="ＭＳ ゴシック"/>
                    <a:ea typeface="ＭＳ ゴシック"/>
                  </a:rPr>
                  <a:t>5.4</a:t>
                </a:r>
                <a:r>
                  <a:rPr lang="ja-JP" altLang="en-US" sz="1400" b="0" i="0" u="none" strike="noStrike" baseline="0">
                    <a:solidFill>
                      <a:srgbClr val="000000"/>
                    </a:solidFill>
                    <a:latin typeface="ＭＳ ゴシック"/>
                    <a:ea typeface="ＭＳ ゴシック"/>
                  </a:rPr>
                  <a:t>百万円</a:t>
                </a:r>
              </a:p>
              <a:p>
                <a:pPr algn="ctr" rtl="0">
                  <a:lnSpc>
                    <a:spcPts val="1100"/>
                  </a:lnSpc>
                  <a:defRPr sz="1000"/>
                </a:pPr>
                <a:endParaRPr lang="ja-JP" altLang="en-US"/>
              </a:p>
            </xdr:txBody>
          </xdr:sp>
          <xdr:sp macro="" textlink="">
            <xdr:nvSpPr>
              <xdr:cNvPr id="50" name="Text Box 8">
                <a:extLst>
                  <a:ext uri="{FF2B5EF4-FFF2-40B4-BE49-F238E27FC236}">
                    <a16:creationId xmlns:a16="http://schemas.microsoft.com/office/drawing/2014/main" id="{D6F3E1B8-A017-48AC-A553-35078D343F7A}"/>
                  </a:ext>
                </a:extLst>
              </xdr:cNvPr>
              <xdr:cNvSpPr txBox="1">
                <a:spLocks noChangeArrowheads="1"/>
              </xdr:cNvSpPr>
            </xdr:nvSpPr>
            <xdr:spPr bwMode="auto">
              <a:xfrm>
                <a:off x="5466969" y="32317051"/>
                <a:ext cx="2581711" cy="699133"/>
              </a:xfrm>
              <a:prstGeom prst="rect">
                <a:avLst/>
              </a:prstGeom>
              <a:noFill/>
              <a:ln>
                <a:noFill/>
              </a:ln>
              <a:extLst/>
            </xdr:spPr>
            <xdr:txBody>
              <a:bodyPr vertOverflow="clip" wrap="square" lIns="91440" tIns="45720" rIns="91440" bIns="45720" anchor="ctr" upright="1"/>
              <a:lstStyle/>
              <a:p>
                <a:pPr algn="l" rtl="0">
                  <a:lnSpc>
                    <a:spcPts val="1100"/>
                  </a:lnSpc>
                  <a:defRPr sz="1000"/>
                </a:pPr>
                <a:r>
                  <a:rPr lang="ja-JP" altLang="en-US" sz="1000" b="0" i="0" u="none" strike="noStrike" baseline="0">
                    <a:solidFill>
                      <a:srgbClr val="000000"/>
                    </a:solidFill>
                    <a:latin typeface="ＭＳ ゴシック"/>
                    <a:ea typeface="ＭＳ ゴシック"/>
                  </a:rPr>
                  <a:t>国際会議への出席及び国内推進会議の実施等</a:t>
                </a:r>
                <a:endParaRPr lang="ja-JP" altLang="en-US"/>
              </a:p>
            </xdr:txBody>
          </xdr:sp>
          <xdr:sp macro="" textlink="">
            <xdr:nvSpPr>
              <xdr:cNvPr id="51" name="Text Box 10">
                <a:extLst>
                  <a:ext uri="{FF2B5EF4-FFF2-40B4-BE49-F238E27FC236}">
                    <a16:creationId xmlns:a16="http://schemas.microsoft.com/office/drawing/2014/main" id="{D440D4B1-4FD4-474C-A8FC-BA92A4BF93D2}"/>
                  </a:ext>
                </a:extLst>
              </xdr:cNvPr>
              <xdr:cNvSpPr txBox="1">
                <a:spLocks noChangeArrowheads="1"/>
              </xdr:cNvSpPr>
            </xdr:nvSpPr>
            <xdr:spPr bwMode="auto">
              <a:xfrm>
                <a:off x="8175617" y="31511358"/>
                <a:ext cx="2935324" cy="660339"/>
              </a:xfrm>
              <a:prstGeom prst="rect">
                <a:avLst/>
              </a:prstGeom>
              <a:noFill/>
              <a:ln>
                <a:noFill/>
              </a:ln>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・庁費等　</a:t>
                </a:r>
                <a:r>
                  <a:rPr lang="en-US" altLang="ja-JP" sz="1100" b="0" i="0" u="none" strike="noStrike" baseline="0">
                    <a:solidFill>
                      <a:srgbClr val="000000"/>
                    </a:solidFill>
                    <a:latin typeface="ＭＳ Ｐゴシック"/>
                    <a:ea typeface="ＭＳ Ｐゴシック"/>
                  </a:rPr>
                  <a:t>0.6</a:t>
                </a:r>
                <a:r>
                  <a:rPr lang="ja-JP" altLang="en-US" sz="1100" b="0" i="0" u="none" strike="noStrike" baseline="0">
                    <a:solidFill>
                      <a:srgbClr val="000000"/>
                    </a:solidFill>
                    <a:latin typeface="ＭＳ Ｐゴシック"/>
                    <a:ea typeface="ＭＳ Ｐゴシック"/>
                  </a:rPr>
                  <a:t>百万円　を含む</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者当たりの支出額は</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百万円未満</a:t>
                </a:r>
                <a:endParaRPr lang="en-US" altLang="ja-JP" sz="1100" b="0" i="0" u="none" strike="noStrike" baseline="0">
                  <a:solidFill>
                    <a:srgbClr val="000000"/>
                  </a:solidFill>
                  <a:latin typeface="ＭＳ Ｐゴシック"/>
                  <a:ea typeface="ＭＳ Ｐゴシック"/>
                </a:endParaRPr>
              </a:p>
            </xdr:txBody>
          </xdr:sp>
        </xdr:grpSp>
        <xdr:sp macro="" textlink="">
          <xdr:nvSpPr>
            <xdr:cNvPr id="48" name="大かっこ 47">
              <a:extLst>
                <a:ext uri="{FF2B5EF4-FFF2-40B4-BE49-F238E27FC236}">
                  <a16:creationId xmlns:a16="http://schemas.microsoft.com/office/drawing/2014/main" id="{C10C073A-4782-4751-A5E2-9589E0AB813A}"/>
                </a:ext>
              </a:extLst>
            </xdr:cNvPr>
            <xdr:cNvSpPr/>
          </xdr:nvSpPr>
          <xdr:spPr>
            <a:xfrm>
              <a:off x="2340429" y="44658642"/>
              <a:ext cx="2789464" cy="421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xnSp macro="">
        <xdr:nvCxnSpPr>
          <xdr:cNvPr id="42" name="直線矢印コネクタ 41">
            <a:extLst>
              <a:ext uri="{FF2B5EF4-FFF2-40B4-BE49-F238E27FC236}">
                <a16:creationId xmlns:a16="http://schemas.microsoft.com/office/drawing/2014/main" id="{30620F74-3763-4F55-B58A-4EFD40DCA0EE}"/>
              </a:ext>
            </a:extLst>
          </xdr:cNvPr>
          <xdr:cNvCxnSpPr/>
        </xdr:nvCxnSpPr>
        <xdr:spPr>
          <a:xfrm rot="5400000">
            <a:off x="3457359" y="43713077"/>
            <a:ext cx="360000" cy="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3" name="Text Box 1">
            <a:extLst>
              <a:ext uri="{FF2B5EF4-FFF2-40B4-BE49-F238E27FC236}">
                <a16:creationId xmlns:a16="http://schemas.microsoft.com/office/drawing/2014/main" id="{39E8EC9E-C83E-4BBD-B8E6-ECB7A60E6B4A}"/>
              </a:ext>
            </a:extLst>
          </xdr:cNvPr>
          <xdr:cNvSpPr txBox="1">
            <a:spLocks noChangeArrowheads="1"/>
          </xdr:cNvSpPr>
        </xdr:nvSpPr>
        <xdr:spPr bwMode="auto">
          <a:xfrm>
            <a:off x="2432509" y="43934074"/>
            <a:ext cx="2477181" cy="644874"/>
          </a:xfrm>
          <a:prstGeom prst="rect">
            <a:avLst/>
          </a:prstGeom>
          <a:noFill/>
          <a:ln w="9525">
            <a:solidFill>
              <a:srgbClr val="000000"/>
            </a:solidFill>
            <a:miter lim="800000"/>
            <a:headEnd/>
            <a:tailEnd/>
          </a:ln>
          <a:extLst/>
        </xdr:spPr>
        <xdr:txBody>
          <a:bodyPr vertOverflow="clip" wrap="square" lIns="91440" tIns="45720" rIns="91440" bIns="45720" anchor="ctr" upright="1"/>
          <a:lstStyle/>
          <a:p>
            <a:pPr algn="ctr" rtl="0">
              <a:lnSpc>
                <a:spcPts val="1600"/>
              </a:lnSpc>
              <a:defRPr sz="1000"/>
            </a:pPr>
            <a:r>
              <a:rPr lang="ja-JP" altLang="en-US" sz="1400" b="0" i="0" u="none" strike="noStrike" baseline="0">
                <a:solidFill>
                  <a:srgbClr val="000000"/>
                </a:solidFill>
                <a:latin typeface="ＭＳ ゴシック"/>
                <a:ea typeface="ＭＳ ゴシック"/>
              </a:rPr>
              <a:t>Ａ</a:t>
            </a:r>
            <a:r>
              <a:rPr lang="en-US" altLang="ja-JP" sz="1400" b="0" i="0" u="none" strike="noStrike" baseline="0">
                <a:solidFill>
                  <a:srgbClr val="000000"/>
                </a:solidFill>
                <a:latin typeface="ＭＳ ゴシック"/>
                <a:ea typeface="ＭＳ ゴシック"/>
              </a:rPr>
              <a:t>. </a:t>
            </a:r>
            <a:r>
              <a:rPr lang="ja-JP" altLang="en-US" sz="1400" b="0" i="0" u="none" strike="noStrike" baseline="0">
                <a:solidFill>
                  <a:srgbClr val="000000"/>
                </a:solidFill>
                <a:latin typeface="ＭＳ ゴシック"/>
                <a:ea typeface="ＭＳ ゴシック"/>
              </a:rPr>
              <a:t>職員旅費（</a:t>
            </a:r>
            <a:r>
              <a:rPr lang="en-US" altLang="ja-JP" sz="1400" b="1" i="0" u="none" strike="noStrike" baseline="0">
                <a:solidFill>
                  <a:sysClr val="windowText" lastClr="000000"/>
                </a:solidFill>
                <a:latin typeface="ＭＳ ゴシック"/>
                <a:ea typeface="ＭＳ ゴシック"/>
              </a:rPr>
              <a:t>18</a:t>
            </a:r>
            <a:r>
              <a:rPr lang="ja-JP" altLang="en-US" sz="1400" b="0" i="0" u="none" strike="noStrike" baseline="0">
                <a:solidFill>
                  <a:srgbClr val="000000"/>
                </a:solidFill>
                <a:latin typeface="ＭＳ ゴシック"/>
                <a:ea typeface="ＭＳ ゴシック"/>
              </a:rPr>
              <a:t>名）</a:t>
            </a:r>
            <a:endParaRPr lang="en-US" altLang="ja-JP" sz="1400" b="0" i="0" u="none" strike="noStrike" baseline="0">
              <a:solidFill>
                <a:srgbClr val="000000"/>
              </a:solidFill>
              <a:latin typeface="ＭＳ ゴシック"/>
              <a:ea typeface="ＭＳ ゴシック"/>
            </a:endParaRPr>
          </a:p>
          <a:p>
            <a:pPr algn="ctr" rtl="0">
              <a:lnSpc>
                <a:spcPts val="1600"/>
              </a:lnSpc>
              <a:defRPr sz="1000"/>
            </a:pPr>
            <a:r>
              <a:rPr lang="en-US" altLang="ja-JP" sz="1400" b="0" i="0" u="none" strike="noStrike" baseline="0">
                <a:solidFill>
                  <a:srgbClr val="000000"/>
                </a:solidFill>
                <a:latin typeface="ＭＳ ゴシック"/>
                <a:ea typeface="ＭＳ ゴシック"/>
              </a:rPr>
              <a:t>4.8</a:t>
            </a:r>
            <a:r>
              <a:rPr lang="ja-JP" altLang="en-US" sz="1400" b="0" i="0" u="none" strike="noStrike" baseline="0">
                <a:solidFill>
                  <a:srgbClr val="000000"/>
                </a:solidFill>
                <a:latin typeface="ＭＳ ゴシック"/>
                <a:ea typeface="ＭＳ ゴシック"/>
              </a:rPr>
              <a:t>百万円</a:t>
            </a:r>
            <a:endParaRPr lang="en-US" altLang="ja-JP" sz="1400" b="0" i="0" u="none" strike="noStrike" baseline="0">
              <a:solidFill>
                <a:srgbClr val="000000"/>
              </a:solidFill>
              <a:latin typeface="ＭＳ ゴシック"/>
              <a:ea typeface="ＭＳ ゴシック"/>
            </a:endParaRPr>
          </a:p>
        </xdr:txBody>
      </xdr:sp>
      <xdr:grpSp>
        <xdr:nvGrpSpPr>
          <xdr:cNvPr id="44" name="グループ化 43">
            <a:extLst>
              <a:ext uri="{FF2B5EF4-FFF2-40B4-BE49-F238E27FC236}">
                <a16:creationId xmlns:a16="http://schemas.microsoft.com/office/drawing/2014/main" id="{A030187F-C25B-4EE1-9144-14EC7F324E6B}"/>
              </a:ext>
            </a:extLst>
          </xdr:cNvPr>
          <xdr:cNvGrpSpPr/>
        </xdr:nvGrpSpPr>
        <xdr:grpSpPr>
          <a:xfrm>
            <a:off x="2254283" y="44707979"/>
            <a:ext cx="2766153" cy="532261"/>
            <a:chOff x="2254283" y="45208031"/>
            <a:chExt cx="2766153" cy="532261"/>
          </a:xfrm>
        </xdr:grpSpPr>
        <xdr:sp macro="" textlink="">
          <xdr:nvSpPr>
            <xdr:cNvPr id="45" name="大かっこ 44">
              <a:extLst>
                <a:ext uri="{FF2B5EF4-FFF2-40B4-BE49-F238E27FC236}">
                  <a16:creationId xmlns:a16="http://schemas.microsoft.com/office/drawing/2014/main" id="{31CA1A48-4F39-43C7-86BD-378C9F14FE5B}"/>
                </a:ext>
              </a:extLst>
            </xdr:cNvPr>
            <xdr:cNvSpPr/>
          </xdr:nvSpPr>
          <xdr:spPr>
            <a:xfrm>
              <a:off x="2254283" y="45261491"/>
              <a:ext cx="2766153" cy="4253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6" name="Text Box 8">
              <a:extLst>
                <a:ext uri="{FF2B5EF4-FFF2-40B4-BE49-F238E27FC236}">
                  <a16:creationId xmlns:a16="http://schemas.microsoft.com/office/drawing/2014/main" id="{F81A7391-7A14-4602-85B1-71B6F289057C}"/>
                </a:ext>
              </a:extLst>
            </xdr:cNvPr>
            <xdr:cNvSpPr txBox="1">
              <a:spLocks noChangeArrowheads="1"/>
            </xdr:cNvSpPr>
          </xdr:nvSpPr>
          <xdr:spPr bwMode="auto">
            <a:xfrm>
              <a:off x="2274093" y="45208031"/>
              <a:ext cx="2726532" cy="532261"/>
            </a:xfrm>
            <a:prstGeom prst="rect">
              <a:avLst/>
            </a:prstGeom>
            <a:noFill/>
            <a:ln>
              <a:noFill/>
            </a:ln>
            <a:extLst/>
          </xdr:spPr>
          <xdr:txBody>
            <a:bodyPr vertOverflow="clip" wrap="square" lIns="91440" tIns="45720" rIns="91440" bIns="45720" anchor="ctr" upright="1"/>
            <a:lstStyle/>
            <a:p>
              <a:pPr algn="ctr" rtl="0">
                <a:lnSpc>
                  <a:spcPts val="1100"/>
                </a:lnSpc>
                <a:defRPr sz="1000"/>
              </a:pPr>
              <a:r>
                <a:rPr lang="ja-JP" altLang="en-US" sz="1000" b="0" i="0" u="none" strike="noStrike" baseline="0">
                  <a:solidFill>
                    <a:srgbClr val="000000"/>
                  </a:solidFill>
                  <a:latin typeface="ＭＳ ゴシック"/>
                  <a:ea typeface="ＭＳ ゴシック"/>
                </a:rPr>
                <a:t>国際会議等への出席等に係る費用</a:t>
              </a:r>
              <a:endParaRPr lang="ja-JP" altLang="en-US"/>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79" zoomScale="75" zoomScaleNormal="75" zoomScaleSheetLayoutView="75" zoomScalePageLayoutView="85" workbookViewId="0">
      <selection activeCell="AP839" sqref="AP839:AX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253</v>
      </c>
      <c r="AT2" s="941"/>
      <c r="AU2" s="941"/>
      <c r="AV2" s="52" t="str">
        <f>IF(AW2="", "", "-")</f>
        <v/>
      </c>
      <c r="AW2" s="912"/>
      <c r="AX2" s="912"/>
    </row>
    <row r="3" spans="1:50" ht="21" customHeight="1" thickBot="1" x14ac:dyDescent="0.2">
      <c r="A3" s="868" t="s">
        <v>541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575</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631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627</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576</v>
      </c>
      <c r="H5" s="841"/>
      <c r="I5" s="841"/>
      <c r="J5" s="841"/>
      <c r="K5" s="841"/>
      <c r="L5" s="841"/>
      <c r="M5" s="842" t="s">
        <v>66</v>
      </c>
      <c r="N5" s="843"/>
      <c r="O5" s="843"/>
      <c r="P5" s="843"/>
      <c r="Q5" s="843"/>
      <c r="R5" s="844"/>
      <c r="S5" s="845" t="s">
        <v>577</v>
      </c>
      <c r="T5" s="841"/>
      <c r="U5" s="841"/>
      <c r="V5" s="841"/>
      <c r="W5" s="841"/>
      <c r="X5" s="846"/>
      <c r="Y5" s="699" t="s">
        <v>3</v>
      </c>
      <c r="Z5" s="544"/>
      <c r="AA5" s="544"/>
      <c r="AB5" s="544"/>
      <c r="AC5" s="544"/>
      <c r="AD5" s="545"/>
      <c r="AE5" s="700" t="s">
        <v>628</v>
      </c>
      <c r="AF5" s="700"/>
      <c r="AG5" s="700"/>
      <c r="AH5" s="700"/>
      <c r="AI5" s="700"/>
      <c r="AJ5" s="700"/>
      <c r="AK5" s="700"/>
      <c r="AL5" s="700"/>
      <c r="AM5" s="700"/>
      <c r="AN5" s="700"/>
      <c r="AO5" s="700"/>
      <c r="AP5" s="701"/>
      <c r="AQ5" s="702" t="s">
        <v>630</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122.25" customHeight="1" x14ac:dyDescent="0.15">
      <c r="A7" s="496" t="s">
        <v>22</v>
      </c>
      <c r="B7" s="497"/>
      <c r="C7" s="497"/>
      <c r="D7" s="497"/>
      <c r="E7" s="497"/>
      <c r="F7" s="498"/>
      <c r="G7" s="499" t="s">
        <v>578</v>
      </c>
      <c r="H7" s="500"/>
      <c r="I7" s="500"/>
      <c r="J7" s="500"/>
      <c r="K7" s="500"/>
      <c r="L7" s="500"/>
      <c r="M7" s="500"/>
      <c r="N7" s="500"/>
      <c r="O7" s="500"/>
      <c r="P7" s="500"/>
      <c r="Q7" s="500"/>
      <c r="R7" s="500"/>
      <c r="S7" s="500"/>
      <c r="T7" s="500"/>
      <c r="U7" s="500"/>
      <c r="V7" s="500"/>
      <c r="W7" s="500"/>
      <c r="X7" s="501"/>
      <c r="Y7" s="923" t="s">
        <v>513</v>
      </c>
      <c r="Z7" s="444"/>
      <c r="AA7" s="444"/>
      <c r="AB7" s="444"/>
      <c r="AC7" s="444"/>
      <c r="AD7" s="924"/>
      <c r="AE7" s="913" t="s">
        <v>632</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海洋政策、科学技術・イノベーション</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633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658</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6" t="s">
        <v>532</v>
      </c>
      <c r="Q12" s="417"/>
      <c r="R12" s="417"/>
      <c r="S12" s="417"/>
      <c r="T12" s="417"/>
      <c r="U12" s="417"/>
      <c r="V12" s="418"/>
      <c r="W12" s="416" t="s">
        <v>529</v>
      </c>
      <c r="X12" s="417"/>
      <c r="Y12" s="417"/>
      <c r="Z12" s="417"/>
      <c r="AA12" s="417"/>
      <c r="AB12" s="417"/>
      <c r="AC12" s="418"/>
      <c r="AD12" s="416" t="s">
        <v>524</v>
      </c>
      <c r="AE12" s="417"/>
      <c r="AF12" s="417"/>
      <c r="AG12" s="417"/>
      <c r="AH12" s="417"/>
      <c r="AI12" s="417"/>
      <c r="AJ12" s="418"/>
      <c r="AK12" s="416" t="s">
        <v>517</v>
      </c>
      <c r="AL12" s="417"/>
      <c r="AM12" s="417"/>
      <c r="AN12" s="417"/>
      <c r="AO12" s="417"/>
      <c r="AP12" s="417"/>
      <c r="AQ12" s="418"/>
      <c r="AR12" s="416" t="s">
        <v>515</v>
      </c>
      <c r="AS12" s="417"/>
      <c r="AT12" s="417"/>
      <c r="AU12" s="417"/>
      <c r="AV12" s="417"/>
      <c r="AW12" s="417"/>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10</v>
      </c>
      <c r="Q13" s="659"/>
      <c r="R13" s="659"/>
      <c r="S13" s="659"/>
      <c r="T13" s="659"/>
      <c r="U13" s="659"/>
      <c r="V13" s="660"/>
      <c r="W13" s="658">
        <v>9</v>
      </c>
      <c r="X13" s="659"/>
      <c r="Y13" s="659"/>
      <c r="Z13" s="659"/>
      <c r="AA13" s="659"/>
      <c r="AB13" s="659"/>
      <c r="AC13" s="660"/>
      <c r="AD13" s="658">
        <v>9.3000000000000007</v>
      </c>
      <c r="AE13" s="659"/>
      <c r="AF13" s="659"/>
      <c r="AG13" s="659"/>
      <c r="AH13" s="659"/>
      <c r="AI13" s="659"/>
      <c r="AJ13" s="660"/>
      <c r="AK13" s="658">
        <v>9.4</v>
      </c>
      <c r="AL13" s="659"/>
      <c r="AM13" s="659"/>
      <c r="AN13" s="659"/>
      <c r="AO13" s="659"/>
      <c r="AP13" s="659"/>
      <c r="AQ13" s="660"/>
      <c r="AR13" s="920">
        <v>9.4</v>
      </c>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578</v>
      </c>
      <c r="Q14" s="659"/>
      <c r="R14" s="659"/>
      <c r="S14" s="659"/>
      <c r="T14" s="659"/>
      <c r="U14" s="659"/>
      <c r="V14" s="660"/>
      <c r="W14" s="658" t="s">
        <v>579</v>
      </c>
      <c r="X14" s="659"/>
      <c r="Y14" s="659"/>
      <c r="Z14" s="659"/>
      <c r="AA14" s="659"/>
      <c r="AB14" s="659"/>
      <c r="AC14" s="660"/>
      <c r="AD14" s="658" t="s">
        <v>629</v>
      </c>
      <c r="AE14" s="659"/>
      <c r="AF14" s="659"/>
      <c r="AG14" s="659"/>
      <c r="AH14" s="659"/>
      <c r="AI14" s="659"/>
      <c r="AJ14" s="660"/>
      <c r="AK14" s="658" t="s">
        <v>564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578</v>
      </c>
      <c r="Q15" s="659"/>
      <c r="R15" s="659"/>
      <c r="S15" s="659"/>
      <c r="T15" s="659"/>
      <c r="U15" s="659"/>
      <c r="V15" s="660"/>
      <c r="W15" s="658" t="s">
        <v>578</v>
      </c>
      <c r="X15" s="659"/>
      <c r="Y15" s="659"/>
      <c r="Z15" s="659"/>
      <c r="AA15" s="659"/>
      <c r="AB15" s="659"/>
      <c r="AC15" s="660"/>
      <c r="AD15" s="658" t="s">
        <v>568</v>
      </c>
      <c r="AE15" s="659"/>
      <c r="AF15" s="659"/>
      <c r="AG15" s="659"/>
      <c r="AH15" s="659"/>
      <c r="AI15" s="659"/>
      <c r="AJ15" s="660"/>
      <c r="AK15" s="658" t="s">
        <v>568</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578</v>
      </c>
      <c r="Q16" s="659"/>
      <c r="R16" s="659"/>
      <c r="S16" s="659"/>
      <c r="T16" s="659"/>
      <c r="U16" s="659"/>
      <c r="V16" s="660"/>
      <c r="W16" s="658" t="s">
        <v>568</v>
      </c>
      <c r="X16" s="659"/>
      <c r="Y16" s="659"/>
      <c r="Z16" s="659"/>
      <c r="AA16" s="659"/>
      <c r="AB16" s="659"/>
      <c r="AC16" s="660"/>
      <c r="AD16" s="658" t="s">
        <v>580</v>
      </c>
      <c r="AE16" s="659"/>
      <c r="AF16" s="659"/>
      <c r="AG16" s="659"/>
      <c r="AH16" s="659"/>
      <c r="AI16" s="659"/>
      <c r="AJ16" s="660"/>
      <c r="AK16" s="658" t="s">
        <v>564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578</v>
      </c>
      <c r="Q17" s="659"/>
      <c r="R17" s="659"/>
      <c r="S17" s="659"/>
      <c r="T17" s="659"/>
      <c r="U17" s="659"/>
      <c r="V17" s="660"/>
      <c r="W17" s="658" t="s">
        <v>578</v>
      </c>
      <c r="X17" s="659"/>
      <c r="Y17" s="659"/>
      <c r="Z17" s="659"/>
      <c r="AA17" s="659"/>
      <c r="AB17" s="659"/>
      <c r="AC17" s="660"/>
      <c r="AD17" s="658">
        <v>-3.4</v>
      </c>
      <c r="AE17" s="659"/>
      <c r="AF17" s="659"/>
      <c r="AG17" s="659"/>
      <c r="AH17" s="659"/>
      <c r="AI17" s="659"/>
      <c r="AJ17" s="660"/>
      <c r="AK17" s="658" t="s">
        <v>564</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10</v>
      </c>
      <c r="Q18" s="880"/>
      <c r="R18" s="880"/>
      <c r="S18" s="880"/>
      <c r="T18" s="880"/>
      <c r="U18" s="880"/>
      <c r="V18" s="881"/>
      <c r="W18" s="879">
        <f>SUM(W13:AC17)</f>
        <v>9</v>
      </c>
      <c r="X18" s="880"/>
      <c r="Y18" s="880"/>
      <c r="Z18" s="880"/>
      <c r="AA18" s="880"/>
      <c r="AB18" s="880"/>
      <c r="AC18" s="881"/>
      <c r="AD18" s="879">
        <f>SUM(AD13:AJ17)</f>
        <v>5.9</v>
      </c>
      <c r="AE18" s="880"/>
      <c r="AF18" s="880"/>
      <c r="AG18" s="880"/>
      <c r="AH18" s="880"/>
      <c r="AI18" s="880"/>
      <c r="AJ18" s="881"/>
      <c r="AK18" s="879">
        <f>SUM(AK13:AQ17)</f>
        <v>9.4</v>
      </c>
      <c r="AL18" s="880"/>
      <c r="AM18" s="880"/>
      <c r="AN18" s="880"/>
      <c r="AO18" s="880"/>
      <c r="AP18" s="880"/>
      <c r="AQ18" s="881"/>
      <c r="AR18" s="879">
        <f>SUM(AR13:AX17)</f>
        <v>9.4</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9</v>
      </c>
      <c r="Q19" s="659"/>
      <c r="R19" s="659"/>
      <c r="S19" s="659"/>
      <c r="T19" s="659"/>
      <c r="U19" s="659"/>
      <c r="V19" s="660"/>
      <c r="W19" s="658">
        <v>8</v>
      </c>
      <c r="X19" s="659"/>
      <c r="Y19" s="659"/>
      <c r="Z19" s="659"/>
      <c r="AA19" s="659"/>
      <c r="AB19" s="659"/>
      <c r="AC19" s="660"/>
      <c r="AD19" s="658">
        <v>5.4</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0.9</v>
      </c>
      <c r="Q20" s="319"/>
      <c r="R20" s="319"/>
      <c r="S20" s="319"/>
      <c r="T20" s="319"/>
      <c r="U20" s="319"/>
      <c r="V20" s="319"/>
      <c r="W20" s="319">
        <f t="shared" ref="W20" si="0">IF(W18=0, "-", SUM(W19)/W18)</f>
        <v>0.88888888888888884</v>
      </c>
      <c r="X20" s="319"/>
      <c r="Y20" s="319"/>
      <c r="Z20" s="319"/>
      <c r="AA20" s="319"/>
      <c r="AB20" s="319"/>
      <c r="AC20" s="319"/>
      <c r="AD20" s="319">
        <f t="shared" ref="AD20" si="1">IF(AD18=0, "-", SUM(AD19)/AD18)</f>
        <v>0.9152542372881356</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f>IF(P19=0, "-", SUM(P19)/SUM(P13,P14))</f>
        <v>0.9</v>
      </c>
      <c r="Q21" s="319"/>
      <c r="R21" s="319"/>
      <c r="S21" s="319"/>
      <c r="T21" s="319"/>
      <c r="U21" s="319"/>
      <c r="V21" s="319"/>
      <c r="W21" s="319">
        <f t="shared" ref="W21" si="2">IF(W19=0, "-", SUM(W19)/SUM(W13,W14))</f>
        <v>0.88888888888888884</v>
      </c>
      <c r="X21" s="319"/>
      <c r="Y21" s="319"/>
      <c r="Z21" s="319"/>
      <c r="AA21" s="319"/>
      <c r="AB21" s="319"/>
      <c r="AC21" s="319"/>
      <c r="AD21" s="319">
        <f t="shared" ref="AD21" si="3">IF(AD19=0, "-", SUM(AD19)/SUM(AD13,AD14))</f>
        <v>0.58064516129032262</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557</v>
      </c>
      <c r="B22" s="966"/>
      <c r="C22" s="966"/>
      <c r="D22" s="966"/>
      <c r="E22" s="966"/>
      <c r="F22" s="967"/>
      <c r="G22" s="952" t="s">
        <v>457</v>
      </c>
      <c r="H22" s="223"/>
      <c r="I22" s="223"/>
      <c r="J22" s="223"/>
      <c r="K22" s="223"/>
      <c r="L22" s="223"/>
      <c r="M22" s="223"/>
      <c r="N22" s="223"/>
      <c r="O22" s="224"/>
      <c r="P22" s="937" t="s">
        <v>518</v>
      </c>
      <c r="Q22" s="223"/>
      <c r="R22" s="223"/>
      <c r="S22" s="223"/>
      <c r="T22" s="223"/>
      <c r="U22" s="223"/>
      <c r="V22" s="224"/>
      <c r="W22" s="937" t="s">
        <v>514</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581</v>
      </c>
      <c r="H23" s="954"/>
      <c r="I23" s="954"/>
      <c r="J23" s="954"/>
      <c r="K23" s="954"/>
      <c r="L23" s="954"/>
      <c r="M23" s="954"/>
      <c r="N23" s="954"/>
      <c r="O23" s="955"/>
      <c r="P23" s="920">
        <v>6.9</v>
      </c>
      <c r="Q23" s="921"/>
      <c r="R23" s="921"/>
      <c r="S23" s="921"/>
      <c r="T23" s="921"/>
      <c r="U23" s="921"/>
      <c r="V23" s="938"/>
      <c r="W23" s="920">
        <v>6.9</v>
      </c>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582</v>
      </c>
      <c r="H24" s="957"/>
      <c r="I24" s="957"/>
      <c r="J24" s="957"/>
      <c r="K24" s="957"/>
      <c r="L24" s="957"/>
      <c r="M24" s="957"/>
      <c r="N24" s="957"/>
      <c r="O24" s="958"/>
      <c r="P24" s="658">
        <v>2</v>
      </c>
      <c r="Q24" s="659"/>
      <c r="R24" s="659"/>
      <c r="S24" s="659"/>
      <c r="T24" s="659"/>
      <c r="U24" s="659"/>
      <c r="V24" s="660"/>
      <c r="W24" s="658">
        <v>2</v>
      </c>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583</v>
      </c>
      <c r="H25" s="957"/>
      <c r="I25" s="957"/>
      <c r="J25" s="957"/>
      <c r="K25" s="957"/>
      <c r="L25" s="957"/>
      <c r="M25" s="957"/>
      <c r="N25" s="957"/>
      <c r="O25" s="958"/>
      <c r="P25" s="658">
        <v>0.4</v>
      </c>
      <c r="Q25" s="659"/>
      <c r="R25" s="659"/>
      <c r="S25" s="659"/>
      <c r="T25" s="659"/>
      <c r="U25" s="659"/>
      <c r="V25" s="660"/>
      <c r="W25" s="658">
        <v>0.4</v>
      </c>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584</v>
      </c>
      <c r="H26" s="957"/>
      <c r="I26" s="957"/>
      <c r="J26" s="957"/>
      <c r="K26" s="957"/>
      <c r="L26" s="957"/>
      <c r="M26" s="957"/>
      <c r="N26" s="957"/>
      <c r="O26" s="958"/>
      <c r="P26" s="658">
        <v>0.1</v>
      </c>
      <c r="Q26" s="659"/>
      <c r="R26" s="659"/>
      <c r="S26" s="659"/>
      <c r="T26" s="659"/>
      <c r="U26" s="659"/>
      <c r="V26" s="660"/>
      <c r="W26" s="658">
        <v>0.1</v>
      </c>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8">
        <f>AK13</f>
        <v>9.4</v>
      </c>
      <c r="Q29" s="659"/>
      <c r="R29" s="659"/>
      <c r="S29" s="659"/>
      <c r="T29" s="659"/>
      <c r="U29" s="659"/>
      <c r="V29" s="660"/>
      <c r="W29" s="934">
        <f>AR13</f>
        <v>9.4</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533</v>
      </c>
      <c r="AF30" s="860"/>
      <c r="AG30" s="860"/>
      <c r="AH30" s="861"/>
      <c r="AI30" s="859" t="s">
        <v>530</v>
      </c>
      <c r="AJ30" s="860"/>
      <c r="AK30" s="860"/>
      <c r="AL30" s="861"/>
      <c r="AM30" s="916" t="s">
        <v>525</v>
      </c>
      <c r="AN30" s="916"/>
      <c r="AO30" s="916"/>
      <c r="AP30" s="859"/>
      <c r="AQ30" s="768" t="s">
        <v>354</v>
      </c>
      <c r="AR30" s="769"/>
      <c r="AS30" s="769"/>
      <c r="AT30" s="770"/>
      <c r="AU30" s="775" t="s">
        <v>253</v>
      </c>
      <c r="AV30" s="775"/>
      <c r="AW30" s="775"/>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v>31</v>
      </c>
      <c r="AR31" s="201"/>
      <c r="AS31" s="134" t="s">
        <v>355</v>
      </c>
      <c r="AT31" s="135"/>
      <c r="AU31" s="200" t="s">
        <v>568</v>
      </c>
      <c r="AV31" s="200"/>
      <c r="AW31" s="399" t="s">
        <v>300</v>
      </c>
      <c r="AX31" s="400"/>
    </row>
    <row r="32" spans="1:50" ht="23.25" customHeight="1" x14ac:dyDescent="0.15">
      <c r="A32" s="404"/>
      <c r="B32" s="402"/>
      <c r="C32" s="402"/>
      <c r="D32" s="402"/>
      <c r="E32" s="402"/>
      <c r="F32" s="403"/>
      <c r="G32" s="565" t="s">
        <v>585</v>
      </c>
      <c r="H32" s="566"/>
      <c r="I32" s="566"/>
      <c r="J32" s="566"/>
      <c r="K32" s="566"/>
      <c r="L32" s="566"/>
      <c r="M32" s="566"/>
      <c r="N32" s="566"/>
      <c r="O32" s="567"/>
      <c r="P32" s="106" t="s">
        <v>586</v>
      </c>
      <c r="Q32" s="106"/>
      <c r="R32" s="106"/>
      <c r="S32" s="106"/>
      <c r="T32" s="106"/>
      <c r="U32" s="106"/>
      <c r="V32" s="106"/>
      <c r="W32" s="106"/>
      <c r="X32" s="107"/>
      <c r="Y32" s="472" t="s">
        <v>12</v>
      </c>
      <c r="Z32" s="532"/>
      <c r="AA32" s="533"/>
      <c r="AB32" s="462" t="s">
        <v>587</v>
      </c>
      <c r="AC32" s="462"/>
      <c r="AD32" s="462"/>
      <c r="AE32" s="219">
        <v>100</v>
      </c>
      <c r="AF32" s="220"/>
      <c r="AG32" s="220"/>
      <c r="AH32" s="220"/>
      <c r="AI32" s="219">
        <v>100</v>
      </c>
      <c r="AJ32" s="220"/>
      <c r="AK32" s="220"/>
      <c r="AL32" s="220"/>
      <c r="AM32" s="219">
        <v>100</v>
      </c>
      <c r="AN32" s="220"/>
      <c r="AO32" s="220"/>
      <c r="AP32" s="220"/>
      <c r="AQ32" s="341" t="s">
        <v>578</v>
      </c>
      <c r="AR32" s="208"/>
      <c r="AS32" s="208"/>
      <c r="AT32" s="342"/>
      <c r="AU32" s="220" t="s">
        <v>578</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588</v>
      </c>
      <c r="AC33" s="524"/>
      <c r="AD33" s="524"/>
      <c r="AE33" s="219">
        <v>100</v>
      </c>
      <c r="AF33" s="220"/>
      <c r="AG33" s="220"/>
      <c r="AH33" s="220"/>
      <c r="AI33" s="219">
        <v>100</v>
      </c>
      <c r="AJ33" s="220"/>
      <c r="AK33" s="220"/>
      <c r="AL33" s="220"/>
      <c r="AM33" s="219">
        <v>100</v>
      </c>
      <c r="AN33" s="220"/>
      <c r="AO33" s="220"/>
      <c r="AP33" s="220"/>
      <c r="AQ33" s="341">
        <v>100</v>
      </c>
      <c r="AR33" s="208"/>
      <c r="AS33" s="208"/>
      <c r="AT33" s="342"/>
      <c r="AU33" s="220">
        <v>100</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100</v>
      </c>
      <c r="AF34" s="220"/>
      <c r="AG34" s="220"/>
      <c r="AH34" s="220"/>
      <c r="AI34" s="219">
        <v>100</v>
      </c>
      <c r="AJ34" s="220"/>
      <c r="AK34" s="220"/>
      <c r="AL34" s="220"/>
      <c r="AM34" s="219">
        <v>100</v>
      </c>
      <c r="AN34" s="220"/>
      <c r="AO34" s="220"/>
      <c r="AP34" s="220"/>
      <c r="AQ34" s="341" t="s">
        <v>580</v>
      </c>
      <c r="AR34" s="208"/>
      <c r="AS34" s="208"/>
      <c r="AT34" s="342"/>
      <c r="AU34" s="220" t="s">
        <v>578</v>
      </c>
      <c r="AV34" s="220"/>
      <c r="AW34" s="220"/>
      <c r="AX34" s="222"/>
    </row>
    <row r="35" spans="1:50" ht="23.25" customHeight="1" x14ac:dyDescent="0.15">
      <c r="A35" s="227" t="s">
        <v>503</v>
      </c>
      <c r="B35" s="228"/>
      <c r="C35" s="228"/>
      <c r="D35" s="228"/>
      <c r="E35" s="228"/>
      <c r="F35" s="229"/>
      <c r="G35" s="233" t="s">
        <v>589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1" t="s">
        <v>473</v>
      </c>
      <c r="B37" s="772"/>
      <c r="C37" s="772"/>
      <c r="D37" s="772"/>
      <c r="E37" s="772"/>
      <c r="F37" s="773"/>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533</v>
      </c>
      <c r="AF37" s="246"/>
      <c r="AG37" s="246"/>
      <c r="AH37" s="247"/>
      <c r="AI37" s="245" t="s">
        <v>530</v>
      </c>
      <c r="AJ37" s="246"/>
      <c r="AK37" s="246"/>
      <c r="AL37" s="247"/>
      <c r="AM37" s="251" t="s">
        <v>525</v>
      </c>
      <c r="AN37" s="251"/>
      <c r="AO37" s="251"/>
      <c r="AP37" s="245"/>
      <c r="AQ37" s="152" t="s">
        <v>354</v>
      </c>
      <c r="AR37" s="153"/>
      <c r="AS37" s="153"/>
      <c r="AT37" s="154"/>
      <c r="AU37" s="412" t="s">
        <v>253</v>
      </c>
      <c r="AV37" s="412"/>
      <c r="AW37" s="412"/>
      <c r="AX37" s="911"/>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v>31</v>
      </c>
      <c r="AR38" s="201"/>
      <c r="AS38" s="134" t="s">
        <v>355</v>
      </c>
      <c r="AT38" s="135"/>
      <c r="AU38" s="200" t="s">
        <v>568</v>
      </c>
      <c r="AV38" s="200"/>
      <c r="AW38" s="399" t="s">
        <v>300</v>
      </c>
      <c r="AX38" s="400"/>
    </row>
    <row r="39" spans="1:50" ht="23.25" customHeight="1" x14ac:dyDescent="0.15">
      <c r="A39" s="404"/>
      <c r="B39" s="402"/>
      <c r="C39" s="402"/>
      <c r="D39" s="402"/>
      <c r="E39" s="402"/>
      <c r="F39" s="403"/>
      <c r="G39" s="565" t="s">
        <v>590</v>
      </c>
      <c r="H39" s="566"/>
      <c r="I39" s="566"/>
      <c r="J39" s="566"/>
      <c r="K39" s="566"/>
      <c r="L39" s="566"/>
      <c r="M39" s="566"/>
      <c r="N39" s="566"/>
      <c r="O39" s="567"/>
      <c r="P39" s="106" t="s">
        <v>591</v>
      </c>
      <c r="Q39" s="106"/>
      <c r="R39" s="106"/>
      <c r="S39" s="106"/>
      <c r="T39" s="106"/>
      <c r="U39" s="106"/>
      <c r="V39" s="106"/>
      <c r="W39" s="106"/>
      <c r="X39" s="107"/>
      <c r="Y39" s="472" t="s">
        <v>12</v>
      </c>
      <c r="Z39" s="532"/>
      <c r="AA39" s="533"/>
      <c r="AB39" s="462" t="s">
        <v>588</v>
      </c>
      <c r="AC39" s="462"/>
      <c r="AD39" s="462"/>
      <c r="AE39" s="219">
        <v>100</v>
      </c>
      <c r="AF39" s="220"/>
      <c r="AG39" s="220"/>
      <c r="AH39" s="220"/>
      <c r="AI39" s="219">
        <v>100</v>
      </c>
      <c r="AJ39" s="220"/>
      <c r="AK39" s="220"/>
      <c r="AL39" s="220"/>
      <c r="AM39" s="219">
        <v>100</v>
      </c>
      <c r="AN39" s="220"/>
      <c r="AO39" s="220"/>
      <c r="AP39" s="220"/>
      <c r="AQ39" s="341" t="s">
        <v>578</v>
      </c>
      <c r="AR39" s="208"/>
      <c r="AS39" s="208"/>
      <c r="AT39" s="342"/>
      <c r="AU39" s="220" t="s">
        <v>578</v>
      </c>
      <c r="AV39" s="220"/>
      <c r="AW39" s="220"/>
      <c r="AX39" s="222"/>
    </row>
    <row r="40" spans="1:50" ht="23.25"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t="s">
        <v>587</v>
      </c>
      <c r="AC40" s="524"/>
      <c r="AD40" s="524"/>
      <c r="AE40" s="219">
        <v>100</v>
      </c>
      <c r="AF40" s="220"/>
      <c r="AG40" s="220"/>
      <c r="AH40" s="220"/>
      <c r="AI40" s="219">
        <v>100</v>
      </c>
      <c r="AJ40" s="220"/>
      <c r="AK40" s="220"/>
      <c r="AL40" s="220"/>
      <c r="AM40" s="219">
        <v>100</v>
      </c>
      <c r="AN40" s="220"/>
      <c r="AO40" s="220"/>
      <c r="AP40" s="220"/>
      <c r="AQ40" s="341">
        <v>100</v>
      </c>
      <c r="AR40" s="208"/>
      <c r="AS40" s="208"/>
      <c r="AT40" s="342"/>
      <c r="AU40" s="220">
        <v>100</v>
      </c>
      <c r="AV40" s="220"/>
      <c r="AW40" s="220"/>
      <c r="AX40" s="222"/>
    </row>
    <row r="41" spans="1:50" ht="23.25"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v>100</v>
      </c>
      <c r="AF41" s="220"/>
      <c r="AG41" s="220"/>
      <c r="AH41" s="220"/>
      <c r="AI41" s="219">
        <v>100</v>
      </c>
      <c r="AJ41" s="220"/>
      <c r="AK41" s="220"/>
      <c r="AL41" s="220"/>
      <c r="AM41" s="219">
        <v>100</v>
      </c>
      <c r="AN41" s="220"/>
      <c r="AO41" s="220"/>
      <c r="AP41" s="220"/>
      <c r="AQ41" s="341" t="s">
        <v>578</v>
      </c>
      <c r="AR41" s="208"/>
      <c r="AS41" s="208"/>
      <c r="AT41" s="342"/>
      <c r="AU41" s="220" t="s">
        <v>578</v>
      </c>
      <c r="AV41" s="220"/>
      <c r="AW41" s="220"/>
      <c r="AX41" s="222"/>
    </row>
    <row r="42" spans="1:50" ht="23.25" customHeight="1" x14ac:dyDescent="0.15">
      <c r="A42" s="227" t="s">
        <v>503</v>
      </c>
      <c r="B42" s="228"/>
      <c r="C42" s="228"/>
      <c r="D42" s="228"/>
      <c r="E42" s="228"/>
      <c r="F42" s="229"/>
      <c r="G42" s="233" t="s">
        <v>589</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1" t="s">
        <v>473</v>
      </c>
      <c r="B44" s="772"/>
      <c r="C44" s="772"/>
      <c r="D44" s="772"/>
      <c r="E44" s="772"/>
      <c r="F44" s="773"/>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533</v>
      </c>
      <c r="AF44" s="246"/>
      <c r="AG44" s="246"/>
      <c r="AH44" s="247"/>
      <c r="AI44" s="245" t="s">
        <v>530</v>
      </c>
      <c r="AJ44" s="246"/>
      <c r="AK44" s="246"/>
      <c r="AL44" s="247"/>
      <c r="AM44" s="251" t="s">
        <v>525</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533</v>
      </c>
      <c r="AF51" s="246"/>
      <c r="AG51" s="246"/>
      <c r="AH51" s="247"/>
      <c r="AI51" s="245" t="s">
        <v>530</v>
      </c>
      <c r="AJ51" s="246"/>
      <c r="AK51" s="246"/>
      <c r="AL51" s="247"/>
      <c r="AM51" s="251" t="s">
        <v>526</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534</v>
      </c>
      <c r="AF58" s="246"/>
      <c r="AG58" s="246"/>
      <c r="AH58" s="247"/>
      <c r="AI58" s="245" t="s">
        <v>530</v>
      </c>
      <c r="AJ58" s="246"/>
      <c r="AK58" s="246"/>
      <c r="AL58" s="247"/>
      <c r="AM58" s="251" t="s">
        <v>525</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533</v>
      </c>
      <c r="AF65" s="246"/>
      <c r="AG65" s="246"/>
      <c r="AH65" s="247"/>
      <c r="AI65" s="245" t="s">
        <v>530</v>
      </c>
      <c r="AJ65" s="246"/>
      <c r="AK65" s="246"/>
      <c r="AL65" s="247"/>
      <c r="AM65" s="251" t="s">
        <v>525</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493</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493</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494</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492</v>
      </c>
      <c r="X70" s="312"/>
      <c r="Y70" s="271" t="s">
        <v>12</v>
      </c>
      <c r="Z70" s="271"/>
      <c r="AA70" s="272"/>
      <c r="AB70" s="273" t="s">
        <v>493</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493</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494</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533</v>
      </c>
      <c r="AF73" s="246"/>
      <c r="AG73" s="246"/>
      <c r="AH73" s="247"/>
      <c r="AI73" s="245" t="s">
        <v>530</v>
      </c>
      <c r="AJ73" s="246"/>
      <c r="AK73" s="246"/>
      <c r="AL73" s="247"/>
      <c r="AM73" s="251" t="s">
        <v>525</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506</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533</v>
      </c>
      <c r="AF85" s="246"/>
      <c r="AG85" s="246"/>
      <c r="AH85" s="247"/>
      <c r="AI85" s="245" t="s">
        <v>530</v>
      </c>
      <c r="AJ85" s="246"/>
      <c r="AK85" s="246"/>
      <c r="AL85" s="247"/>
      <c r="AM85" s="251" t="s">
        <v>525</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533</v>
      </c>
      <c r="AF90" s="246"/>
      <c r="AG90" s="246"/>
      <c r="AH90" s="247"/>
      <c r="AI90" s="245" t="s">
        <v>530</v>
      </c>
      <c r="AJ90" s="246"/>
      <c r="AK90" s="246"/>
      <c r="AL90" s="247"/>
      <c r="AM90" s="251" t="s">
        <v>525</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533</v>
      </c>
      <c r="AF95" s="246"/>
      <c r="AG95" s="246"/>
      <c r="AH95" s="247"/>
      <c r="AI95" s="245" t="s">
        <v>530</v>
      </c>
      <c r="AJ95" s="246"/>
      <c r="AK95" s="246"/>
      <c r="AL95" s="247"/>
      <c r="AM95" s="251" t="s">
        <v>525</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533</v>
      </c>
      <c r="AF100" s="541"/>
      <c r="AG100" s="541"/>
      <c r="AH100" s="542"/>
      <c r="AI100" s="540" t="s">
        <v>530</v>
      </c>
      <c r="AJ100" s="541"/>
      <c r="AK100" s="541"/>
      <c r="AL100" s="542"/>
      <c r="AM100" s="540" t="s">
        <v>526</v>
      </c>
      <c r="AN100" s="541"/>
      <c r="AO100" s="541"/>
      <c r="AP100" s="542"/>
      <c r="AQ100" s="321" t="s">
        <v>519</v>
      </c>
      <c r="AR100" s="322"/>
      <c r="AS100" s="322"/>
      <c r="AT100" s="323"/>
      <c r="AU100" s="321" t="s">
        <v>516</v>
      </c>
      <c r="AV100" s="322"/>
      <c r="AW100" s="322"/>
      <c r="AX100" s="324"/>
    </row>
    <row r="101" spans="1:60" ht="23.25" customHeight="1" x14ac:dyDescent="0.15">
      <c r="A101" s="423"/>
      <c r="B101" s="424"/>
      <c r="C101" s="424"/>
      <c r="D101" s="424"/>
      <c r="E101" s="424"/>
      <c r="F101" s="425"/>
      <c r="G101" s="106" t="s">
        <v>592</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593</v>
      </c>
      <c r="AC101" s="462"/>
      <c r="AD101" s="462"/>
      <c r="AE101" s="219">
        <v>8</v>
      </c>
      <c r="AF101" s="220"/>
      <c r="AG101" s="220"/>
      <c r="AH101" s="221"/>
      <c r="AI101" s="219">
        <v>9</v>
      </c>
      <c r="AJ101" s="220"/>
      <c r="AK101" s="220"/>
      <c r="AL101" s="221"/>
      <c r="AM101" s="219">
        <v>8</v>
      </c>
      <c r="AN101" s="220"/>
      <c r="AO101" s="220"/>
      <c r="AP101" s="221"/>
      <c r="AQ101" s="219" t="s">
        <v>634</v>
      </c>
      <c r="AR101" s="220"/>
      <c r="AS101" s="220"/>
      <c r="AT101" s="221"/>
      <c r="AU101" s="219" t="s">
        <v>635</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593</v>
      </c>
      <c r="AC102" s="462"/>
      <c r="AD102" s="462"/>
      <c r="AE102" s="419">
        <v>10</v>
      </c>
      <c r="AF102" s="419"/>
      <c r="AG102" s="419"/>
      <c r="AH102" s="419"/>
      <c r="AI102" s="419">
        <v>10</v>
      </c>
      <c r="AJ102" s="419"/>
      <c r="AK102" s="419"/>
      <c r="AL102" s="419"/>
      <c r="AM102" s="419">
        <v>10</v>
      </c>
      <c r="AN102" s="419"/>
      <c r="AO102" s="419"/>
      <c r="AP102" s="419"/>
      <c r="AQ102" s="274">
        <v>6</v>
      </c>
      <c r="AR102" s="275"/>
      <c r="AS102" s="275"/>
      <c r="AT102" s="320"/>
      <c r="AU102" s="274">
        <v>6</v>
      </c>
      <c r="AV102" s="275"/>
      <c r="AW102" s="275"/>
      <c r="AX102" s="320"/>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533</v>
      </c>
      <c r="AF103" s="417"/>
      <c r="AG103" s="417"/>
      <c r="AH103" s="418"/>
      <c r="AI103" s="416" t="s">
        <v>530</v>
      </c>
      <c r="AJ103" s="417"/>
      <c r="AK103" s="417"/>
      <c r="AL103" s="418"/>
      <c r="AM103" s="416" t="s">
        <v>526</v>
      </c>
      <c r="AN103" s="417"/>
      <c r="AO103" s="417"/>
      <c r="AP103" s="418"/>
      <c r="AQ103" s="285" t="s">
        <v>519</v>
      </c>
      <c r="AR103" s="286"/>
      <c r="AS103" s="286"/>
      <c r="AT103" s="325"/>
      <c r="AU103" s="285" t="s">
        <v>516</v>
      </c>
      <c r="AV103" s="286"/>
      <c r="AW103" s="286"/>
      <c r="AX103" s="287"/>
    </row>
    <row r="104" spans="1:60" ht="23.25" customHeight="1" x14ac:dyDescent="0.15">
      <c r="A104" s="423"/>
      <c r="B104" s="424"/>
      <c r="C104" s="424"/>
      <c r="D104" s="424"/>
      <c r="E104" s="424"/>
      <c r="F104" s="425"/>
      <c r="G104" s="106" t="s">
        <v>594</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593</v>
      </c>
      <c r="AC104" s="547"/>
      <c r="AD104" s="548"/>
      <c r="AE104" s="219">
        <v>6</v>
      </c>
      <c r="AF104" s="220"/>
      <c r="AG104" s="220"/>
      <c r="AH104" s="221"/>
      <c r="AI104" s="219">
        <v>6</v>
      </c>
      <c r="AJ104" s="220"/>
      <c r="AK104" s="220"/>
      <c r="AL104" s="221"/>
      <c r="AM104" s="219">
        <v>4</v>
      </c>
      <c r="AN104" s="220"/>
      <c r="AO104" s="220"/>
      <c r="AP104" s="221"/>
      <c r="AQ104" s="219" t="s">
        <v>635</v>
      </c>
      <c r="AR104" s="220"/>
      <c r="AS104" s="220"/>
      <c r="AT104" s="221"/>
      <c r="AU104" s="219" t="s">
        <v>636</v>
      </c>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593</v>
      </c>
      <c r="AC105" s="470"/>
      <c r="AD105" s="471"/>
      <c r="AE105" s="419">
        <v>5</v>
      </c>
      <c r="AF105" s="419"/>
      <c r="AG105" s="419"/>
      <c r="AH105" s="419"/>
      <c r="AI105" s="419">
        <v>8</v>
      </c>
      <c r="AJ105" s="419"/>
      <c r="AK105" s="419"/>
      <c r="AL105" s="419"/>
      <c r="AM105" s="419">
        <v>8</v>
      </c>
      <c r="AN105" s="419"/>
      <c r="AO105" s="419"/>
      <c r="AP105" s="419"/>
      <c r="AQ105" s="219">
        <v>8</v>
      </c>
      <c r="AR105" s="220"/>
      <c r="AS105" s="220"/>
      <c r="AT105" s="221"/>
      <c r="AU105" s="274">
        <v>8</v>
      </c>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533</v>
      </c>
      <c r="AF106" s="417"/>
      <c r="AG106" s="417"/>
      <c r="AH106" s="418"/>
      <c r="AI106" s="416" t="s">
        <v>530</v>
      </c>
      <c r="AJ106" s="417"/>
      <c r="AK106" s="417"/>
      <c r="AL106" s="418"/>
      <c r="AM106" s="416" t="s">
        <v>525</v>
      </c>
      <c r="AN106" s="417"/>
      <c r="AO106" s="417"/>
      <c r="AP106" s="418"/>
      <c r="AQ106" s="285" t="s">
        <v>519</v>
      </c>
      <c r="AR106" s="286"/>
      <c r="AS106" s="286"/>
      <c r="AT106" s="325"/>
      <c r="AU106" s="285" t="s">
        <v>516</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533</v>
      </c>
      <c r="AF109" s="417"/>
      <c r="AG109" s="417"/>
      <c r="AH109" s="418"/>
      <c r="AI109" s="416" t="s">
        <v>530</v>
      </c>
      <c r="AJ109" s="417"/>
      <c r="AK109" s="417"/>
      <c r="AL109" s="418"/>
      <c r="AM109" s="416" t="s">
        <v>526</v>
      </c>
      <c r="AN109" s="417"/>
      <c r="AO109" s="417"/>
      <c r="AP109" s="418"/>
      <c r="AQ109" s="285" t="s">
        <v>519</v>
      </c>
      <c r="AR109" s="286"/>
      <c r="AS109" s="286"/>
      <c r="AT109" s="325"/>
      <c r="AU109" s="285" t="s">
        <v>516</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533</v>
      </c>
      <c r="AF112" s="417"/>
      <c r="AG112" s="417"/>
      <c r="AH112" s="418"/>
      <c r="AI112" s="416" t="s">
        <v>530</v>
      </c>
      <c r="AJ112" s="417"/>
      <c r="AK112" s="417"/>
      <c r="AL112" s="418"/>
      <c r="AM112" s="416" t="s">
        <v>525</v>
      </c>
      <c r="AN112" s="417"/>
      <c r="AO112" s="417"/>
      <c r="AP112" s="418"/>
      <c r="AQ112" s="285" t="s">
        <v>519</v>
      </c>
      <c r="AR112" s="286"/>
      <c r="AS112" s="286"/>
      <c r="AT112" s="325"/>
      <c r="AU112" s="285" t="s">
        <v>516</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533</v>
      </c>
      <c r="AF115" s="417"/>
      <c r="AG115" s="417"/>
      <c r="AH115" s="418"/>
      <c r="AI115" s="416" t="s">
        <v>530</v>
      </c>
      <c r="AJ115" s="417"/>
      <c r="AK115" s="417"/>
      <c r="AL115" s="418"/>
      <c r="AM115" s="416" t="s">
        <v>525</v>
      </c>
      <c r="AN115" s="417"/>
      <c r="AO115" s="417"/>
      <c r="AP115" s="418"/>
      <c r="AQ115" s="592" t="s">
        <v>520</v>
      </c>
      <c r="AR115" s="593"/>
      <c r="AS115" s="593"/>
      <c r="AT115" s="593"/>
      <c r="AU115" s="593"/>
      <c r="AV115" s="593"/>
      <c r="AW115" s="593"/>
      <c r="AX115" s="594"/>
    </row>
    <row r="116" spans="1:50" ht="23.25" customHeight="1" x14ac:dyDescent="0.15">
      <c r="A116" s="440"/>
      <c r="B116" s="441"/>
      <c r="C116" s="441"/>
      <c r="D116" s="441"/>
      <c r="E116" s="441"/>
      <c r="F116" s="442"/>
      <c r="G116" s="394" t="s">
        <v>595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597</v>
      </c>
      <c r="AC116" s="464"/>
      <c r="AD116" s="465"/>
      <c r="AE116" s="419">
        <v>418</v>
      </c>
      <c r="AF116" s="419"/>
      <c r="AG116" s="419"/>
      <c r="AH116" s="419"/>
      <c r="AI116" s="419">
        <v>445</v>
      </c>
      <c r="AJ116" s="419"/>
      <c r="AK116" s="419"/>
      <c r="AL116" s="419"/>
      <c r="AM116" s="419">
        <v>353</v>
      </c>
      <c r="AN116" s="419"/>
      <c r="AO116" s="419"/>
      <c r="AP116" s="419"/>
      <c r="AQ116" s="219">
        <v>403</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598</v>
      </c>
      <c r="AC117" s="474"/>
      <c r="AD117" s="475"/>
      <c r="AE117" s="552" t="s">
        <v>599</v>
      </c>
      <c r="AF117" s="552"/>
      <c r="AG117" s="552"/>
      <c r="AH117" s="552"/>
      <c r="AI117" s="552" t="s">
        <v>600</v>
      </c>
      <c r="AJ117" s="552"/>
      <c r="AK117" s="552"/>
      <c r="AL117" s="552"/>
      <c r="AM117" s="552" t="s">
        <v>641</v>
      </c>
      <c r="AN117" s="552"/>
      <c r="AO117" s="552"/>
      <c r="AP117" s="552"/>
      <c r="AQ117" s="552" t="s">
        <v>642</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533</v>
      </c>
      <c r="AF118" s="417"/>
      <c r="AG118" s="417"/>
      <c r="AH118" s="418"/>
      <c r="AI118" s="416" t="s">
        <v>530</v>
      </c>
      <c r="AJ118" s="417"/>
      <c r="AK118" s="417"/>
      <c r="AL118" s="418"/>
      <c r="AM118" s="416" t="s">
        <v>525</v>
      </c>
      <c r="AN118" s="417"/>
      <c r="AO118" s="417"/>
      <c r="AP118" s="418"/>
      <c r="AQ118" s="592" t="s">
        <v>520</v>
      </c>
      <c r="AR118" s="593"/>
      <c r="AS118" s="593"/>
      <c r="AT118" s="593"/>
      <c r="AU118" s="593"/>
      <c r="AV118" s="593"/>
      <c r="AW118" s="593"/>
      <c r="AX118" s="594"/>
    </row>
    <row r="119" spans="1:50" ht="23.25" customHeight="1" x14ac:dyDescent="0.15">
      <c r="A119" s="440"/>
      <c r="B119" s="441"/>
      <c r="C119" s="441"/>
      <c r="D119" s="441"/>
      <c r="E119" s="441"/>
      <c r="F119" s="442"/>
      <c r="G119" s="394" t="s">
        <v>601</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596</v>
      </c>
      <c r="AC119" s="464"/>
      <c r="AD119" s="465"/>
      <c r="AE119" s="419">
        <v>265</v>
      </c>
      <c r="AF119" s="419"/>
      <c r="AG119" s="419"/>
      <c r="AH119" s="419"/>
      <c r="AI119" s="419">
        <v>184</v>
      </c>
      <c r="AJ119" s="419"/>
      <c r="AK119" s="419"/>
      <c r="AL119" s="419"/>
      <c r="AM119" s="419">
        <v>371</v>
      </c>
      <c r="AN119" s="419"/>
      <c r="AO119" s="419"/>
      <c r="AP119" s="419"/>
      <c r="AQ119" s="419">
        <v>404</v>
      </c>
      <c r="AR119" s="419"/>
      <c r="AS119" s="419"/>
      <c r="AT119" s="419"/>
      <c r="AU119" s="419"/>
      <c r="AV119" s="419"/>
      <c r="AW119" s="419"/>
      <c r="AX119" s="551"/>
    </row>
    <row r="120" spans="1:50" ht="46.5"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639</v>
      </c>
      <c r="AC120" s="474"/>
      <c r="AD120" s="475"/>
      <c r="AE120" s="552" t="s">
        <v>602</v>
      </c>
      <c r="AF120" s="552"/>
      <c r="AG120" s="552"/>
      <c r="AH120" s="552"/>
      <c r="AI120" s="552" t="s">
        <v>603</v>
      </c>
      <c r="AJ120" s="552"/>
      <c r="AK120" s="552"/>
      <c r="AL120" s="552"/>
      <c r="AM120" s="552" t="s">
        <v>640</v>
      </c>
      <c r="AN120" s="552"/>
      <c r="AO120" s="552"/>
      <c r="AP120" s="552"/>
      <c r="AQ120" s="552" t="s">
        <v>643</v>
      </c>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533</v>
      </c>
      <c r="AF121" s="417"/>
      <c r="AG121" s="417"/>
      <c r="AH121" s="418"/>
      <c r="AI121" s="416" t="s">
        <v>530</v>
      </c>
      <c r="AJ121" s="417"/>
      <c r="AK121" s="417"/>
      <c r="AL121" s="418"/>
      <c r="AM121" s="416" t="s">
        <v>525</v>
      </c>
      <c r="AN121" s="417"/>
      <c r="AO121" s="417"/>
      <c r="AP121" s="418"/>
      <c r="AQ121" s="592" t="s">
        <v>520</v>
      </c>
      <c r="AR121" s="593"/>
      <c r="AS121" s="593"/>
      <c r="AT121" s="593"/>
      <c r="AU121" s="593"/>
      <c r="AV121" s="593"/>
      <c r="AW121" s="593"/>
      <c r="AX121" s="594"/>
    </row>
    <row r="122" spans="1:50" ht="23.25" hidden="1" customHeight="1" x14ac:dyDescent="0.15">
      <c r="A122" s="440"/>
      <c r="B122" s="441"/>
      <c r="C122" s="441"/>
      <c r="D122" s="441"/>
      <c r="E122" s="441"/>
      <c r="F122" s="442"/>
      <c r="G122" s="394" t="s">
        <v>604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605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534</v>
      </c>
      <c r="AF124" s="417"/>
      <c r="AG124" s="417"/>
      <c r="AH124" s="418"/>
      <c r="AI124" s="416" t="s">
        <v>530</v>
      </c>
      <c r="AJ124" s="417"/>
      <c r="AK124" s="417"/>
      <c r="AL124" s="418"/>
      <c r="AM124" s="416" t="s">
        <v>525</v>
      </c>
      <c r="AN124" s="417"/>
      <c r="AO124" s="417"/>
      <c r="AP124" s="418"/>
      <c r="AQ124" s="592" t="s">
        <v>520</v>
      </c>
      <c r="AR124" s="593"/>
      <c r="AS124" s="593"/>
      <c r="AT124" s="593"/>
      <c r="AU124" s="593"/>
      <c r="AV124" s="593"/>
      <c r="AW124" s="593"/>
      <c r="AX124" s="594"/>
    </row>
    <row r="125" spans="1:50" ht="23.25" hidden="1" customHeight="1" x14ac:dyDescent="0.15">
      <c r="A125" s="440"/>
      <c r="B125" s="441"/>
      <c r="C125" s="441"/>
      <c r="D125" s="441"/>
      <c r="E125" s="441"/>
      <c r="F125" s="442"/>
      <c r="G125" s="394" t="s">
        <v>606</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533</v>
      </c>
      <c r="AF127" s="417"/>
      <c r="AG127" s="417"/>
      <c r="AH127" s="418"/>
      <c r="AI127" s="416" t="s">
        <v>530</v>
      </c>
      <c r="AJ127" s="417"/>
      <c r="AK127" s="417"/>
      <c r="AL127" s="418"/>
      <c r="AM127" s="416" t="s">
        <v>525</v>
      </c>
      <c r="AN127" s="417"/>
      <c r="AO127" s="417"/>
      <c r="AP127" s="418"/>
      <c r="AQ127" s="592" t="s">
        <v>520</v>
      </c>
      <c r="AR127" s="593"/>
      <c r="AS127" s="593"/>
      <c r="AT127" s="593"/>
      <c r="AU127" s="593"/>
      <c r="AV127" s="593"/>
      <c r="AW127" s="593"/>
      <c r="AX127" s="594"/>
    </row>
    <row r="128" spans="1:50" ht="23.25" hidden="1" customHeight="1" x14ac:dyDescent="0.15">
      <c r="A128" s="440"/>
      <c r="B128" s="441"/>
      <c r="C128" s="441"/>
      <c r="D128" s="441"/>
      <c r="E128" s="441"/>
      <c r="F128" s="442"/>
      <c r="G128" s="394" t="s">
        <v>606</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605</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563</v>
      </c>
      <c r="B130" s="186"/>
      <c r="C130" s="185" t="s">
        <v>358</v>
      </c>
      <c r="D130" s="186"/>
      <c r="E130" s="170" t="s">
        <v>387</v>
      </c>
      <c r="F130" s="171"/>
      <c r="G130" s="172" t="s">
        <v>625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626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533</v>
      </c>
      <c r="AF132" s="156"/>
      <c r="AG132" s="156"/>
      <c r="AH132" s="156"/>
      <c r="AI132" s="156" t="s">
        <v>530</v>
      </c>
      <c r="AJ132" s="156"/>
      <c r="AK132" s="156"/>
      <c r="AL132" s="156"/>
      <c r="AM132" s="156" t="s">
        <v>525</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578</v>
      </c>
      <c r="AR133" s="200"/>
      <c r="AS133" s="134" t="s">
        <v>355</v>
      </c>
      <c r="AT133" s="135"/>
      <c r="AU133" s="201"/>
      <c r="AV133" s="201"/>
      <c r="AW133" s="134" t="s">
        <v>300</v>
      </c>
      <c r="AX133" s="196"/>
    </row>
    <row r="134" spans="1:50" ht="39.75" customHeight="1" x14ac:dyDescent="0.15">
      <c r="A134" s="190"/>
      <c r="B134" s="187"/>
      <c r="C134" s="181"/>
      <c r="D134" s="187"/>
      <c r="E134" s="181"/>
      <c r="F134" s="182"/>
      <c r="G134" s="105" t="s">
        <v>578</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578</v>
      </c>
      <c r="AC134" s="206"/>
      <c r="AD134" s="206"/>
      <c r="AE134" s="207" t="s">
        <v>568</v>
      </c>
      <c r="AF134" s="208"/>
      <c r="AG134" s="208"/>
      <c r="AH134" s="208"/>
      <c r="AI134" s="207" t="s">
        <v>568</v>
      </c>
      <c r="AJ134" s="208"/>
      <c r="AK134" s="208"/>
      <c r="AL134" s="208"/>
      <c r="AM134" s="207" t="s">
        <v>568</v>
      </c>
      <c r="AN134" s="208"/>
      <c r="AO134" s="208"/>
      <c r="AP134" s="208"/>
      <c r="AQ134" s="207" t="s">
        <v>578</v>
      </c>
      <c r="AR134" s="208"/>
      <c r="AS134" s="208"/>
      <c r="AT134" s="208"/>
      <c r="AU134" s="207" t="s">
        <v>580</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578</v>
      </c>
      <c r="AC135" s="214"/>
      <c r="AD135" s="214"/>
      <c r="AE135" s="207" t="s">
        <v>578</v>
      </c>
      <c r="AF135" s="208"/>
      <c r="AG135" s="208"/>
      <c r="AH135" s="208"/>
      <c r="AI135" s="207" t="s">
        <v>568</v>
      </c>
      <c r="AJ135" s="208"/>
      <c r="AK135" s="208"/>
      <c r="AL135" s="208"/>
      <c r="AM135" s="207" t="s">
        <v>568</v>
      </c>
      <c r="AN135" s="208"/>
      <c r="AO135" s="208"/>
      <c r="AP135" s="208"/>
      <c r="AQ135" s="207" t="s">
        <v>578</v>
      </c>
      <c r="AR135" s="208"/>
      <c r="AS135" s="208"/>
      <c r="AT135" s="208"/>
      <c r="AU135" s="207" t="s">
        <v>568</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533</v>
      </c>
      <c r="AF136" s="156"/>
      <c r="AG136" s="156"/>
      <c r="AH136" s="156"/>
      <c r="AI136" s="156" t="s">
        <v>530</v>
      </c>
      <c r="AJ136" s="156"/>
      <c r="AK136" s="156"/>
      <c r="AL136" s="156"/>
      <c r="AM136" s="156" t="s">
        <v>525</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533</v>
      </c>
      <c r="AF140" s="156"/>
      <c r="AG140" s="156"/>
      <c r="AH140" s="156"/>
      <c r="AI140" s="156" t="s">
        <v>530</v>
      </c>
      <c r="AJ140" s="156"/>
      <c r="AK140" s="156"/>
      <c r="AL140" s="156"/>
      <c r="AM140" s="156" t="s">
        <v>525</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533</v>
      </c>
      <c r="AF144" s="156"/>
      <c r="AG144" s="156"/>
      <c r="AH144" s="156"/>
      <c r="AI144" s="156" t="s">
        <v>530</v>
      </c>
      <c r="AJ144" s="156"/>
      <c r="AK144" s="156"/>
      <c r="AL144" s="156"/>
      <c r="AM144" s="156" t="s">
        <v>525</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533</v>
      </c>
      <c r="AF148" s="156"/>
      <c r="AG148" s="156"/>
      <c r="AH148" s="156"/>
      <c r="AI148" s="156" t="s">
        <v>530</v>
      </c>
      <c r="AJ148" s="156"/>
      <c r="AK148" s="156"/>
      <c r="AL148" s="156"/>
      <c r="AM148" s="156" t="s">
        <v>525</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607</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533</v>
      </c>
      <c r="AF192" s="156"/>
      <c r="AG192" s="156"/>
      <c r="AH192" s="156"/>
      <c r="AI192" s="156" t="s">
        <v>530</v>
      </c>
      <c r="AJ192" s="156"/>
      <c r="AK192" s="156"/>
      <c r="AL192" s="156"/>
      <c r="AM192" s="156" t="s">
        <v>525</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534</v>
      </c>
      <c r="AF196" s="156"/>
      <c r="AG196" s="156"/>
      <c r="AH196" s="156"/>
      <c r="AI196" s="156" t="s">
        <v>530</v>
      </c>
      <c r="AJ196" s="156"/>
      <c r="AK196" s="156"/>
      <c r="AL196" s="156"/>
      <c r="AM196" s="156" t="s">
        <v>525</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533</v>
      </c>
      <c r="AF200" s="156"/>
      <c r="AG200" s="156"/>
      <c r="AH200" s="156"/>
      <c r="AI200" s="156" t="s">
        <v>530</v>
      </c>
      <c r="AJ200" s="156"/>
      <c r="AK200" s="156"/>
      <c r="AL200" s="156"/>
      <c r="AM200" s="156" t="s">
        <v>525</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533</v>
      </c>
      <c r="AF204" s="156"/>
      <c r="AG204" s="156"/>
      <c r="AH204" s="156"/>
      <c r="AI204" s="156" t="s">
        <v>530</v>
      </c>
      <c r="AJ204" s="156"/>
      <c r="AK204" s="156"/>
      <c r="AL204" s="156"/>
      <c r="AM204" s="156" t="s">
        <v>525</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533</v>
      </c>
      <c r="AF208" s="156"/>
      <c r="AG208" s="156"/>
      <c r="AH208" s="156"/>
      <c r="AI208" s="156" t="s">
        <v>530</v>
      </c>
      <c r="AJ208" s="156"/>
      <c r="AK208" s="156"/>
      <c r="AL208" s="156"/>
      <c r="AM208" s="156" t="s">
        <v>525</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533</v>
      </c>
      <c r="AF252" s="156"/>
      <c r="AG252" s="156"/>
      <c r="AH252" s="156"/>
      <c r="AI252" s="156" t="s">
        <v>530</v>
      </c>
      <c r="AJ252" s="156"/>
      <c r="AK252" s="156"/>
      <c r="AL252" s="156"/>
      <c r="AM252" s="156" t="s">
        <v>525</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533</v>
      </c>
      <c r="AF256" s="156"/>
      <c r="AG256" s="156"/>
      <c r="AH256" s="156"/>
      <c r="AI256" s="156" t="s">
        <v>530</v>
      </c>
      <c r="AJ256" s="156"/>
      <c r="AK256" s="156"/>
      <c r="AL256" s="156"/>
      <c r="AM256" s="156" t="s">
        <v>526</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533</v>
      </c>
      <c r="AF260" s="156"/>
      <c r="AG260" s="156"/>
      <c r="AH260" s="156"/>
      <c r="AI260" s="156" t="s">
        <v>530</v>
      </c>
      <c r="AJ260" s="156"/>
      <c r="AK260" s="156"/>
      <c r="AL260" s="156"/>
      <c r="AM260" s="156" t="s">
        <v>526</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533</v>
      </c>
      <c r="AF264" s="218"/>
      <c r="AG264" s="218"/>
      <c r="AH264" s="218"/>
      <c r="AI264" s="218" t="s">
        <v>530</v>
      </c>
      <c r="AJ264" s="218"/>
      <c r="AK264" s="218"/>
      <c r="AL264" s="218"/>
      <c r="AM264" s="218" t="s">
        <v>525</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534</v>
      </c>
      <c r="AF268" s="156"/>
      <c r="AG268" s="156"/>
      <c r="AH268" s="156"/>
      <c r="AI268" s="156" t="s">
        <v>530</v>
      </c>
      <c r="AJ268" s="156"/>
      <c r="AK268" s="156"/>
      <c r="AL268" s="156"/>
      <c r="AM268" s="156" t="s">
        <v>525</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533</v>
      </c>
      <c r="AF312" s="156"/>
      <c r="AG312" s="156"/>
      <c r="AH312" s="156"/>
      <c r="AI312" s="156" t="s">
        <v>530</v>
      </c>
      <c r="AJ312" s="156"/>
      <c r="AK312" s="156"/>
      <c r="AL312" s="156"/>
      <c r="AM312" s="156" t="s">
        <v>525</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533</v>
      </c>
      <c r="AF316" s="156"/>
      <c r="AG316" s="156"/>
      <c r="AH316" s="156"/>
      <c r="AI316" s="156" t="s">
        <v>530</v>
      </c>
      <c r="AJ316" s="156"/>
      <c r="AK316" s="156"/>
      <c r="AL316" s="156"/>
      <c r="AM316" s="156" t="s">
        <v>525</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533</v>
      </c>
      <c r="AF320" s="156"/>
      <c r="AG320" s="156"/>
      <c r="AH320" s="156"/>
      <c r="AI320" s="156" t="s">
        <v>530</v>
      </c>
      <c r="AJ320" s="156"/>
      <c r="AK320" s="156"/>
      <c r="AL320" s="156"/>
      <c r="AM320" s="156" t="s">
        <v>526</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533</v>
      </c>
      <c r="AF324" s="156"/>
      <c r="AG324" s="156"/>
      <c r="AH324" s="156"/>
      <c r="AI324" s="156" t="s">
        <v>530</v>
      </c>
      <c r="AJ324" s="156"/>
      <c r="AK324" s="156"/>
      <c r="AL324" s="156"/>
      <c r="AM324" s="156" t="s">
        <v>525</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534</v>
      </c>
      <c r="AF328" s="156"/>
      <c r="AG328" s="156"/>
      <c r="AH328" s="156"/>
      <c r="AI328" s="156" t="s">
        <v>530</v>
      </c>
      <c r="AJ328" s="156"/>
      <c r="AK328" s="156"/>
      <c r="AL328" s="156"/>
      <c r="AM328" s="156" t="s">
        <v>526</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533</v>
      </c>
      <c r="AF372" s="156"/>
      <c r="AG372" s="156"/>
      <c r="AH372" s="156"/>
      <c r="AI372" s="156" t="s">
        <v>530</v>
      </c>
      <c r="AJ372" s="156"/>
      <c r="AK372" s="156"/>
      <c r="AL372" s="156"/>
      <c r="AM372" s="156" t="s">
        <v>525</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533</v>
      </c>
      <c r="AF376" s="156"/>
      <c r="AG376" s="156"/>
      <c r="AH376" s="156"/>
      <c r="AI376" s="156" t="s">
        <v>530</v>
      </c>
      <c r="AJ376" s="156"/>
      <c r="AK376" s="156"/>
      <c r="AL376" s="156"/>
      <c r="AM376" s="156" t="s">
        <v>525</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533</v>
      </c>
      <c r="AF380" s="156"/>
      <c r="AG380" s="156"/>
      <c r="AH380" s="156"/>
      <c r="AI380" s="156" t="s">
        <v>530</v>
      </c>
      <c r="AJ380" s="156"/>
      <c r="AK380" s="156"/>
      <c r="AL380" s="156"/>
      <c r="AM380" s="156" t="s">
        <v>525</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533</v>
      </c>
      <c r="AF384" s="156"/>
      <c r="AG384" s="156"/>
      <c r="AH384" s="156"/>
      <c r="AI384" s="156" t="s">
        <v>530</v>
      </c>
      <c r="AJ384" s="156"/>
      <c r="AK384" s="156"/>
      <c r="AL384" s="156"/>
      <c r="AM384" s="156" t="s">
        <v>525</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533</v>
      </c>
      <c r="AF388" s="156"/>
      <c r="AG388" s="156"/>
      <c r="AH388" s="156"/>
      <c r="AI388" s="156" t="s">
        <v>530</v>
      </c>
      <c r="AJ388" s="156"/>
      <c r="AK388" s="156"/>
      <c r="AL388" s="156"/>
      <c r="AM388" s="156" t="s">
        <v>525</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559</v>
      </c>
      <c r="D430" s="932"/>
      <c r="E430" s="175" t="s">
        <v>543</v>
      </c>
      <c r="F430" s="899"/>
      <c r="G430" s="900" t="s">
        <v>374</v>
      </c>
      <c r="H430" s="124"/>
      <c r="I430" s="124"/>
      <c r="J430" s="901" t="s">
        <v>573</v>
      </c>
      <c r="K430" s="902"/>
      <c r="L430" s="902"/>
      <c r="M430" s="902"/>
      <c r="N430" s="902"/>
      <c r="O430" s="902"/>
      <c r="P430" s="902"/>
      <c r="Q430" s="902"/>
      <c r="R430" s="902"/>
      <c r="S430" s="902"/>
      <c r="T430" s="903"/>
      <c r="U430" s="589" t="s">
        <v>573</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526</v>
      </c>
      <c r="AJ431" s="218"/>
      <c r="AK431" s="218"/>
      <c r="AL431" s="160"/>
      <c r="AM431" s="218" t="s">
        <v>521</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608</v>
      </c>
      <c r="AF432" s="201"/>
      <c r="AG432" s="134" t="s">
        <v>355</v>
      </c>
      <c r="AH432" s="135"/>
      <c r="AI432" s="157"/>
      <c r="AJ432" s="157"/>
      <c r="AK432" s="157"/>
      <c r="AL432" s="155"/>
      <c r="AM432" s="157"/>
      <c r="AN432" s="157"/>
      <c r="AO432" s="157"/>
      <c r="AP432" s="155"/>
      <c r="AQ432" s="591" t="s">
        <v>573</v>
      </c>
      <c r="AR432" s="201"/>
      <c r="AS432" s="134" t="s">
        <v>355</v>
      </c>
      <c r="AT432" s="135"/>
      <c r="AU432" s="201" t="s">
        <v>573</v>
      </c>
      <c r="AV432" s="201"/>
      <c r="AW432" s="134" t="s">
        <v>300</v>
      </c>
      <c r="AX432" s="196"/>
    </row>
    <row r="433" spans="1:50" ht="23.25" customHeight="1" x14ac:dyDescent="0.15">
      <c r="A433" s="190"/>
      <c r="B433" s="187"/>
      <c r="C433" s="181"/>
      <c r="D433" s="187"/>
      <c r="E433" s="343"/>
      <c r="F433" s="344"/>
      <c r="G433" s="105" t="s">
        <v>608</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573</v>
      </c>
      <c r="AC433" s="214"/>
      <c r="AD433" s="214"/>
      <c r="AE433" s="341" t="s">
        <v>573</v>
      </c>
      <c r="AF433" s="208"/>
      <c r="AG433" s="208"/>
      <c r="AH433" s="342"/>
      <c r="AI433" s="341" t="s">
        <v>573</v>
      </c>
      <c r="AJ433" s="208"/>
      <c r="AK433" s="208"/>
      <c r="AL433" s="208"/>
      <c r="AM433" s="341" t="s">
        <v>568</v>
      </c>
      <c r="AN433" s="208"/>
      <c r="AO433" s="208"/>
      <c r="AP433" s="342"/>
      <c r="AQ433" s="341" t="s">
        <v>573</v>
      </c>
      <c r="AR433" s="208"/>
      <c r="AS433" s="208"/>
      <c r="AT433" s="342"/>
      <c r="AU433" s="208" t="s">
        <v>573</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573</v>
      </c>
      <c r="AC434" s="206"/>
      <c r="AD434" s="206"/>
      <c r="AE434" s="341" t="s">
        <v>573</v>
      </c>
      <c r="AF434" s="208"/>
      <c r="AG434" s="208"/>
      <c r="AH434" s="342"/>
      <c r="AI434" s="341" t="s">
        <v>573</v>
      </c>
      <c r="AJ434" s="208"/>
      <c r="AK434" s="208"/>
      <c r="AL434" s="208"/>
      <c r="AM434" s="341" t="s">
        <v>568</v>
      </c>
      <c r="AN434" s="208"/>
      <c r="AO434" s="208"/>
      <c r="AP434" s="342"/>
      <c r="AQ434" s="341" t="s">
        <v>573</v>
      </c>
      <c r="AR434" s="208"/>
      <c r="AS434" s="208"/>
      <c r="AT434" s="342"/>
      <c r="AU434" s="208" t="s">
        <v>573</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573</v>
      </c>
      <c r="AF435" s="208"/>
      <c r="AG435" s="208"/>
      <c r="AH435" s="342"/>
      <c r="AI435" s="341" t="s">
        <v>573</v>
      </c>
      <c r="AJ435" s="208"/>
      <c r="AK435" s="208"/>
      <c r="AL435" s="208"/>
      <c r="AM435" s="341" t="s">
        <v>568</v>
      </c>
      <c r="AN435" s="208"/>
      <c r="AO435" s="208"/>
      <c r="AP435" s="342"/>
      <c r="AQ435" s="341" t="s">
        <v>573</v>
      </c>
      <c r="AR435" s="208"/>
      <c r="AS435" s="208"/>
      <c r="AT435" s="342"/>
      <c r="AU435" s="208" t="s">
        <v>608</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525</v>
      </c>
      <c r="AJ436" s="218"/>
      <c r="AK436" s="218"/>
      <c r="AL436" s="160"/>
      <c r="AM436" s="218" t="s">
        <v>521</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525</v>
      </c>
      <c r="AJ441" s="218"/>
      <c r="AK441" s="218"/>
      <c r="AL441" s="160"/>
      <c r="AM441" s="218" t="s">
        <v>517</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525</v>
      </c>
      <c r="AJ446" s="218"/>
      <c r="AK446" s="218"/>
      <c r="AL446" s="160"/>
      <c r="AM446" s="218" t="s">
        <v>522</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525</v>
      </c>
      <c r="AJ451" s="218"/>
      <c r="AK451" s="218"/>
      <c r="AL451" s="160"/>
      <c r="AM451" s="218" t="s">
        <v>521</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525</v>
      </c>
      <c r="AJ456" s="218"/>
      <c r="AK456" s="218"/>
      <c r="AL456" s="160"/>
      <c r="AM456" s="218" t="s">
        <v>521</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573</v>
      </c>
      <c r="AF457" s="201"/>
      <c r="AG457" s="134" t="s">
        <v>355</v>
      </c>
      <c r="AH457" s="135"/>
      <c r="AI457" s="157"/>
      <c r="AJ457" s="157"/>
      <c r="AK457" s="157"/>
      <c r="AL457" s="155"/>
      <c r="AM457" s="157"/>
      <c r="AN457" s="157"/>
      <c r="AO457" s="157"/>
      <c r="AP457" s="155"/>
      <c r="AQ457" s="591" t="s">
        <v>573</v>
      </c>
      <c r="AR457" s="201"/>
      <c r="AS457" s="134" t="s">
        <v>355</v>
      </c>
      <c r="AT457" s="135"/>
      <c r="AU457" s="201" t="s">
        <v>573</v>
      </c>
      <c r="AV457" s="201"/>
      <c r="AW457" s="134" t="s">
        <v>300</v>
      </c>
      <c r="AX457" s="196"/>
    </row>
    <row r="458" spans="1:50" ht="23.25" customHeight="1" x14ac:dyDescent="0.15">
      <c r="A458" s="190"/>
      <c r="B458" s="187"/>
      <c r="C458" s="181"/>
      <c r="D458" s="187"/>
      <c r="E458" s="343"/>
      <c r="F458" s="344"/>
      <c r="G458" s="105" t="s">
        <v>573</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608</v>
      </c>
      <c r="AC458" s="214"/>
      <c r="AD458" s="214"/>
      <c r="AE458" s="341" t="s">
        <v>573</v>
      </c>
      <c r="AF458" s="208"/>
      <c r="AG458" s="208"/>
      <c r="AH458" s="208"/>
      <c r="AI458" s="341" t="s">
        <v>608</v>
      </c>
      <c r="AJ458" s="208"/>
      <c r="AK458" s="208"/>
      <c r="AL458" s="208"/>
      <c r="AM458" s="341" t="s">
        <v>568</v>
      </c>
      <c r="AN458" s="208"/>
      <c r="AO458" s="208"/>
      <c r="AP458" s="342"/>
      <c r="AQ458" s="341" t="s">
        <v>573</v>
      </c>
      <c r="AR458" s="208"/>
      <c r="AS458" s="208"/>
      <c r="AT458" s="342"/>
      <c r="AU458" s="208" t="s">
        <v>573</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573</v>
      </c>
      <c r="AC459" s="206"/>
      <c r="AD459" s="206"/>
      <c r="AE459" s="341" t="s">
        <v>573</v>
      </c>
      <c r="AF459" s="208"/>
      <c r="AG459" s="208"/>
      <c r="AH459" s="342"/>
      <c r="AI459" s="341" t="s">
        <v>573</v>
      </c>
      <c r="AJ459" s="208"/>
      <c r="AK459" s="208"/>
      <c r="AL459" s="208"/>
      <c r="AM459" s="341" t="s">
        <v>568</v>
      </c>
      <c r="AN459" s="208"/>
      <c r="AO459" s="208"/>
      <c r="AP459" s="342"/>
      <c r="AQ459" s="341" t="s">
        <v>608</v>
      </c>
      <c r="AR459" s="208"/>
      <c r="AS459" s="208"/>
      <c r="AT459" s="342"/>
      <c r="AU459" s="208" t="s">
        <v>608</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573</v>
      </c>
      <c r="AF460" s="208"/>
      <c r="AG460" s="208"/>
      <c r="AH460" s="342"/>
      <c r="AI460" s="341" t="s">
        <v>573</v>
      </c>
      <c r="AJ460" s="208"/>
      <c r="AK460" s="208"/>
      <c r="AL460" s="208"/>
      <c r="AM460" s="341" t="s">
        <v>568</v>
      </c>
      <c r="AN460" s="208"/>
      <c r="AO460" s="208"/>
      <c r="AP460" s="342"/>
      <c r="AQ460" s="341" t="s">
        <v>609</v>
      </c>
      <c r="AR460" s="208"/>
      <c r="AS460" s="208"/>
      <c r="AT460" s="342"/>
      <c r="AU460" s="208" t="s">
        <v>573</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525</v>
      </c>
      <c r="AJ461" s="218"/>
      <c r="AK461" s="218"/>
      <c r="AL461" s="160"/>
      <c r="AM461" s="218" t="s">
        <v>523</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525</v>
      </c>
      <c r="AJ466" s="218"/>
      <c r="AK466" s="218"/>
      <c r="AL466" s="160"/>
      <c r="AM466" s="218" t="s">
        <v>521</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525</v>
      </c>
      <c r="AJ471" s="218"/>
      <c r="AK471" s="218"/>
      <c r="AL471" s="160"/>
      <c r="AM471" s="218" t="s">
        <v>517</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525</v>
      </c>
      <c r="AJ476" s="218"/>
      <c r="AK476" s="218"/>
      <c r="AL476" s="160"/>
      <c r="AM476" s="218" t="s">
        <v>521</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565</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573</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560</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526</v>
      </c>
      <c r="AJ485" s="218"/>
      <c r="AK485" s="218"/>
      <c r="AL485" s="160"/>
      <c r="AM485" s="218" t="s">
        <v>523</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525</v>
      </c>
      <c r="AJ490" s="218"/>
      <c r="AK490" s="218"/>
      <c r="AL490" s="160"/>
      <c r="AM490" s="218" t="s">
        <v>523</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525</v>
      </c>
      <c r="AJ495" s="218"/>
      <c r="AK495" s="218"/>
      <c r="AL495" s="160"/>
      <c r="AM495" s="218" t="s">
        <v>521</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525</v>
      </c>
      <c r="AJ500" s="218"/>
      <c r="AK500" s="218"/>
      <c r="AL500" s="160"/>
      <c r="AM500" s="218" t="s">
        <v>522</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525</v>
      </c>
      <c r="AJ505" s="218"/>
      <c r="AK505" s="218"/>
      <c r="AL505" s="160"/>
      <c r="AM505" s="218" t="s">
        <v>523</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525</v>
      </c>
      <c r="AJ510" s="218"/>
      <c r="AK510" s="218"/>
      <c r="AL510" s="160"/>
      <c r="AM510" s="218" t="s">
        <v>521</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526</v>
      </c>
      <c r="AJ515" s="218"/>
      <c r="AK515" s="218"/>
      <c r="AL515" s="160"/>
      <c r="AM515" s="218" t="s">
        <v>521</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526</v>
      </c>
      <c r="AJ520" s="218"/>
      <c r="AK520" s="218"/>
      <c r="AL520" s="160"/>
      <c r="AM520" s="218" t="s">
        <v>521</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525</v>
      </c>
      <c r="AJ525" s="218"/>
      <c r="AK525" s="218"/>
      <c r="AL525" s="160"/>
      <c r="AM525" s="218" t="s">
        <v>517</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525</v>
      </c>
      <c r="AJ530" s="218"/>
      <c r="AK530" s="218"/>
      <c r="AL530" s="160"/>
      <c r="AM530" s="218" t="s">
        <v>521</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566</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thickBo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561</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526</v>
      </c>
      <c r="AJ539" s="218"/>
      <c r="AK539" s="218"/>
      <c r="AL539" s="160"/>
      <c r="AM539" s="218" t="s">
        <v>521</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525</v>
      </c>
      <c r="AJ544" s="218"/>
      <c r="AK544" s="218"/>
      <c r="AL544" s="160"/>
      <c r="AM544" s="218" t="s">
        <v>523</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525</v>
      </c>
      <c r="AJ549" s="218"/>
      <c r="AK549" s="218"/>
      <c r="AL549" s="160"/>
      <c r="AM549" s="218" t="s">
        <v>517</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525</v>
      </c>
      <c r="AJ554" s="218"/>
      <c r="AK554" s="218"/>
      <c r="AL554" s="160"/>
      <c r="AM554" s="218" t="s">
        <v>517</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525</v>
      </c>
      <c r="AJ559" s="218"/>
      <c r="AK559" s="218"/>
      <c r="AL559" s="160"/>
      <c r="AM559" s="218" t="s">
        <v>521</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525</v>
      </c>
      <c r="AJ564" s="218"/>
      <c r="AK564" s="218"/>
      <c r="AL564" s="160"/>
      <c r="AM564" s="218" t="s">
        <v>517</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526</v>
      </c>
      <c r="AJ569" s="218"/>
      <c r="AK569" s="218"/>
      <c r="AL569" s="160"/>
      <c r="AM569" s="218" t="s">
        <v>517</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525</v>
      </c>
      <c r="AJ574" s="218"/>
      <c r="AK574" s="218"/>
      <c r="AL574" s="160"/>
      <c r="AM574" s="218" t="s">
        <v>517</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525</v>
      </c>
      <c r="AJ579" s="218"/>
      <c r="AK579" s="218"/>
      <c r="AL579" s="160"/>
      <c r="AM579" s="218" t="s">
        <v>517</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525</v>
      </c>
      <c r="AJ584" s="218"/>
      <c r="AK584" s="218"/>
      <c r="AL584" s="160"/>
      <c r="AM584" s="218" t="s">
        <v>521</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566</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560</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525</v>
      </c>
      <c r="AJ593" s="218"/>
      <c r="AK593" s="218"/>
      <c r="AL593" s="160"/>
      <c r="AM593" s="218" t="s">
        <v>517</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526</v>
      </c>
      <c r="AJ598" s="218"/>
      <c r="AK598" s="218"/>
      <c r="AL598" s="160"/>
      <c r="AM598" s="218" t="s">
        <v>522</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525</v>
      </c>
      <c r="AJ603" s="218"/>
      <c r="AK603" s="218"/>
      <c r="AL603" s="160"/>
      <c r="AM603" s="218" t="s">
        <v>517</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525</v>
      </c>
      <c r="AJ608" s="218"/>
      <c r="AK608" s="218"/>
      <c r="AL608" s="160"/>
      <c r="AM608" s="218" t="s">
        <v>517</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525</v>
      </c>
      <c r="AJ613" s="218"/>
      <c r="AK613" s="218"/>
      <c r="AL613" s="160"/>
      <c r="AM613" s="218" t="s">
        <v>521</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525</v>
      </c>
      <c r="AJ618" s="218"/>
      <c r="AK618" s="218"/>
      <c r="AL618" s="160"/>
      <c r="AM618" s="218" t="s">
        <v>521</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525</v>
      </c>
      <c r="AJ623" s="218"/>
      <c r="AK623" s="218"/>
      <c r="AL623" s="160"/>
      <c r="AM623" s="218" t="s">
        <v>522</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525</v>
      </c>
      <c r="AJ628" s="218"/>
      <c r="AK628" s="218"/>
      <c r="AL628" s="160"/>
      <c r="AM628" s="218" t="s">
        <v>521</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525</v>
      </c>
      <c r="AJ633" s="218"/>
      <c r="AK633" s="218"/>
      <c r="AL633" s="160"/>
      <c r="AM633" s="218" t="s">
        <v>517</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525</v>
      </c>
      <c r="AJ638" s="218"/>
      <c r="AK638" s="218"/>
      <c r="AL638" s="160"/>
      <c r="AM638" s="218" t="s">
        <v>521</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566</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561</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526</v>
      </c>
      <c r="AJ647" s="218"/>
      <c r="AK647" s="218"/>
      <c r="AL647" s="160"/>
      <c r="AM647" s="218" t="s">
        <v>517</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525</v>
      </c>
      <c r="AJ652" s="218"/>
      <c r="AK652" s="218"/>
      <c r="AL652" s="160"/>
      <c r="AM652" s="218" t="s">
        <v>517</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525</v>
      </c>
      <c r="AJ657" s="218"/>
      <c r="AK657" s="218"/>
      <c r="AL657" s="160"/>
      <c r="AM657" s="218" t="s">
        <v>521</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525</v>
      </c>
      <c r="AJ662" s="218"/>
      <c r="AK662" s="218"/>
      <c r="AL662" s="160"/>
      <c r="AM662" s="218" t="s">
        <v>517</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525</v>
      </c>
      <c r="AJ667" s="218"/>
      <c r="AK667" s="218"/>
      <c r="AL667" s="160"/>
      <c r="AM667" s="218" t="s">
        <v>517</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526</v>
      </c>
      <c r="AJ672" s="218"/>
      <c r="AK672" s="218"/>
      <c r="AL672" s="160"/>
      <c r="AM672" s="218" t="s">
        <v>517</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525</v>
      </c>
      <c r="AJ677" s="218"/>
      <c r="AK677" s="218"/>
      <c r="AL677" s="160"/>
      <c r="AM677" s="218" t="s">
        <v>523</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526</v>
      </c>
      <c r="AJ682" s="218"/>
      <c r="AK682" s="218"/>
      <c r="AL682" s="160"/>
      <c r="AM682" s="218" t="s">
        <v>521</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525</v>
      </c>
      <c r="AJ687" s="218"/>
      <c r="AK687" s="218"/>
      <c r="AL687" s="160"/>
      <c r="AM687" s="218" t="s">
        <v>517</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525</v>
      </c>
      <c r="AJ692" s="218"/>
      <c r="AK692" s="218"/>
      <c r="AL692" s="160"/>
      <c r="AM692" s="218" t="s">
        <v>522</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566</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5.75"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574</v>
      </c>
      <c r="AE702" s="347"/>
      <c r="AF702" s="347"/>
      <c r="AG702" s="386" t="s">
        <v>610</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574</v>
      </c>
      <c r="AE703" s="330"/>
      <c r="AF703" s="330"/>
      <c r="AG703" s="102" t="s">
        <v>611</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637</v>
      </c>
      <c r="AE704" s="784"/>
      <c r="AF704" s="784"/>
      <c r="AG704" s="168" t="s">
        <v>578</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637</v>
      </c>
      <c r="AE705" s="716"/>
      <c r="AF705" s="716"/>
      <c r="AG705" s="126" t="s">
        <v>612</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5"/>
      <c r="D706" s="796"/>
      <c r="E706" s="731" t="s">
        <v>504</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9" t="s">
        <v>638</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638</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637</v>
      </c>
      <c r="AE708" s="606"/>
      <c r="AF708" s="606"/>
      <c r="AG708" s="743" t="s">
        <v>578</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574</v>
      </c>
      <c r="AE709" s="330"/>
      <c r="AF709" s="330"/>
      <c r="AG709" s="102" t="s">
        <v>613</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637</v>
      </c>
      <c r="AE710" s="330"/>
      <c r="AF710" s="330"/>
      <c r="AG710" s="102" t="s">
        <v>578</v>
      </c>
      <c r="AH710" s="103"/>
      <c r="AI710" s="103"/>
      <c r="AJ710" s="103"/>
      <c r="AK710" s="103"/>
      <c r="AL710" s="103"/>
      <c r="AM710" s="103"/>
      <c r="AN710" s="103"/>
      <c r="AO710" s="103"/>
      <c r="AP710" s="103"/>
      <c r="AQ710" s="103"/>
      <c r="AR710" s="103"/>
      <c r="AS710" s="103"/>
      <c r="AT710" s="103"/>
      <c r="AU710" s="103"/>
      <c r="AV710" s="103"/>
      <c r="AW710" s="103"/>
      <c r="AX710" s="104"/>
    </row>
    <row r="711" spans="1:50" ht="45.7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574</v>
      </c>
      <c r="AE711" s="330"/>
      <c r="AF711" s="330"/>
      <c r="AG711" s="102" t="s">
        <v>614</v>
      </c>
      <c r="AH711" s="103"/>
      <c r="AI711" s="103"/>
      <c r="AJ711" s="103"/>
      <c r="AK711" s="103"/>
      <c r="AL711" s="103"/>
      <c r="AM711" s="103"/>
      <c r="AN711" s="103"/>
      <c r="AO711" s="103"/>
      <c r="AP711" s="103"/>
      <c r="AQ711" s="103"/>
      <c r="AR711" s="103"/>
      <c r="AS711" s="103"/>
      <c r="AT711" s="103"/>
      <c r="AU711" s="103"/>
      <c r="AV711" s="103"/>
      <c r="AW711" s="103"/>
      <c r="AX711" s="104"/>
    </row>
    <row r="712" spans="1:50" ht="45.7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574</v>
      </c>
      <c r="AE712" s="784"/>
      <c r="AF712" s="784"/>
      <c r="AG712" s="811" t="s">
        <v>661</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637</v>
      </c>
      <c r="AE713" s="330"/>
      <c r="AF713" s="664"/>
      <c r="AG713" s="102" t="s">
        <v>578</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637</v>
      </c>
      <c r="AE714" s="809"/>
      <c r="AF714" s="810"/>
      <c r="AG714" s="737" t="s">
        <v>578</v>
      </c>
      <c r="AH714" s="738"/>
      <c r="AI714" s="738"/>
      <c r="AJ714" s="738"/>
      <c r="AK714" s="738"/>
      <c r="AL714" s="738"/>
      <c r="AM714" s="738"/>
      <c r="AN714" s="738"/>
      <c r="AO714" s="738"/>
      <c r="AP714" s="738"/>
      <c r="AQ714" s="738"/>
      <c r="AR714" s="738"/>
      <c r="AS714" s="738"/>
      <c r="AT714" s="738"/>
      <c r="AU714" s="738"/>
      <c r="AV714" s="738"/>
      <c r="AW714" s="738"/>
      <c r="AX714" s="739"/>
    </row>
    <row r="715" spans="1:50" ht="59.25" customHeight="1" x14ac:dyDescent="0.15">
      <c r="A715" s="641" t="s">
        <v>40</v>
      </c>
      <c r="B715" s="785"/>
      <c r="C715" s="786" t="s">
        <v>448</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574</v>
      </c>
      <c r="AE715" s="606"/>
      <c r="AF715" s="657"/>
      <c r="AG715" s="743" t="s">
        <v>615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637</v>
      </c>
      <c r="AE716" s="628"/>
      <c r="AF716" s="628"/>
      <c r="AG716" s="102" t="s">
        <v>578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574</v>
      </c>
      <c r="AE717" s="330"/>
      <c r="AF717" s="330"/>
      <c r="AG717" s="102" t="s">
        <v>616</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637</v>
      </c>
      <c r="AE718" s="330"/>
      <c r="AF718" s="330"/>
      <c r="AG718" s="128" t="s">
        <v>578</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637</v>
      </c>
      <c r="AE719" s="606"/>
      <c r="AF719" s="606"/>
      <c r="AG719" s="126" t="s">
        <v>578</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79"/>
      <c r="B720" s="780"/>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79"/>
      <c r="B721" s="780"/>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79"/>
      <c r="B722" s="780"/>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79"/>
      <c r="B723" s="780"/>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79"/>
      <c r="B724" s="780"/>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1"/>
      <c r="B725" s="782"/>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3"/>
      <c r="C726" s="816" t="s">
        <v>53</v>
      </c>
      <c r="D726" s="838"/>
      <c r="E726" s="838"/>
      <c r="F726" s="839"/>
      <c r="G726" s="578" t="s">
        <v>659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4"/>
      <c r="B727" s="805"/>
      <c r="C727" s="749" t="s">
        <v>57</v>
      </c>
      <c r="D727" s="750"/>
      <c r="E727" s="750"/>
      <c r="F727" s="751"/>
      <c r="G727" s="576" t="s">
        <v>660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t="s">
        <v>663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110.25" customHeight="1" thickBot="1" x14ac:dyDescent="0.2">
      <c r="A731" s="800" t="s">
        <v>256</v>
      </c>
      <c r="B731" s="801"/>
      <c r="C731" s="801"/>
      <c r="D731" s="801"/>
      <c r="E731" s="802"/>
      <c r="F731" s="730" t="s">
        <v>664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t="s">
        <v>666</v>
      </c>
      <c r="B733" s="675"/>
      <c r="C733" s="675"/>
      <c r="D733" s="675"/>
      <c r="E733" s="676"/>
      <c r="F733" s="638" t="s">
        <v>665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662</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547</v>
      </c>
      <c r="B737" s="211"/>
      <c r="C737" s="211"/>
      <c r="D737" s="212"/>
      <c r="E737" s="991" t="s">
        <v>578</v>
      </c>
      <c r="F737" s="991"/>
      <c r="G737" s="991"/>
      <c r="H737" s="991"/>
      <c r="I737" s="991"/>
      <c r="J737" s="991"/>
      <c r="K737" s="991"/>
      <c r="L737" s="991"/>
      <c r="M737" s="991"/>
      <c r="N737" s="366" t="s">
        <v>540</v>
      </c>
      <c r="O737" s="366"/>
      <c r="P737" s="366"/>
      <c r="Q737" s="366"/>
      <c r="R737" s="991" t="s">
        <v>617</v>
      </c>
      <c r="S737" s="991"/>
      <c r="T737" s="991"/>
      <c r="U737" s="991"/>
      <c r="V737" s="991"/>
      <c r="W737" s="991"/>
      <c r="X737" s="991"/>
      <c r="Y737" s="991"/>
      <c r="Z737" s="991"/>
      <c r="AA737" s="366" t="s">
        <v>539</v>
      </c>
      <c r="AB737" s="366"/>
      <c r="AC737" s="366"/>
      <c r="AD737" s="366"/>
      <c r="AE737" s="991" t="s">
        <v>618</v>
      </c>
      <c r="AF737" s="991"/>
      <c r="AG737" s="991"/>
      <c r="AH737" s="991"/>
      <c r="AI737" s="991"/>
      <c r="AJ737" s="991"/>
      <c r="AK737" s="991"/>
      <c r="AL737" s="991"/>
      <c r="AM737" s="991"/>
      <c r="AN737" s="366" t="s">
        <v>538</v>
      </c>
      <c r="AO737" s="366"/>
      <c r="AP737" s="366"/>
      <c r="AQ737" s="366"/>
      <c r="AR737" s="983" t="s">
        <v>619</v>
      </c>
      <c r="AS737" s="984"/>
      <c r="AT737" s="984"/>
      <c r="AU737" s="984"/>
      <c r="AV737" s="984"/>
      <c r="AW737" s="984"/>
      <c r="AX737" s="985"/>
      <c r="AY737" s="89"/>
      <c r="AZ737" s="89"/>
    </row>
    <row r="738" spans="1:52" ht="24.75" customHeight="1" x14ac:dyDescent="0.15">
      <c r="A738" s="992" t="s">
        <v>537</v>
      </c>
      <c r="B738" s="211"/>
      <c r="C738" s="211"/>
      <c r="D738" s="212"/>
      <c r="E738" s="991" t="s">
        <v>620</v>
      </c>
      <c r="F738" s="991"/>
      <c r="G738" s="991"/>
      <c r="H738" s="991"/>
      <c r="I738" s="991"/>
      <c r="J738" s="991"/>
      <c r="K738" s="991"/>
      <c r="L738" s="991"/>
      <c r="M738" s="991"/>
      <c r="N738" s="366" t="s">
        <v>536</v>
      </c>
      <c r="O738" s="366"/>
      <c r="P738" s="366"/>
      <c r="Q738" s="366"/>
      <c r="R738" s="991" t="s">
        <v>621</v>
      </c>
      <c r="S738" s="991"/>
      <c r="T738" s="991"/>
      <c r="U738" s="991"/>
      <c r="V738" s="991"/>
      <c r="W738" s="991"/>
      <c r="X738" s="991"/>
      <c r="Y738" s="991"/>
      <c r="Z738" s="991"/>
      <c r="AA738" s="366" t="s">
        <v>535</v>
      </c>
      <c r="AB738" s="366"/>
      <c r="AC738" s="366"/>
      <c r="AD738" s="366"/>
      <c r="AE738" s="991" t="s">
        <v>622</v>
      </c>
      <c r="AF738" s="991"/>
      <c r="AG738" s="991"/>
      <c r="AH738" s="991"/>
      <c r="AI738" s="991"/>
      <c r="AJ738" s="991"/>
      <c r="AK738" s="991"/>
      <c r="AL738" s="991"/>
      <c r="AM738" s="991"/>
      <c r="AN738" s="366" t="s">
        <v>531</v>
      </c>
      <c r="AO738" s="366"/>
      <c r="AP738" s="366"/>
      <c r="AQ738" s="366"/>
      <c r="AR738" s="983">
        <v>293</v>
      </c>
      <c r="AS738" s="984"/>
      <c r="AT738" s="984"/>
      <c r="AU738" s="984"/>
      <c r="AV738" s="984"/>
      <c r="AW738" s="984"/>
      <c r="AX738" s="985"/>
    </row>
    <row r="739" spans="1:52" ht="24.75" customHeight="1" thickBot="1" x14ac:dyDescent="0.2">
      <c r="A739" s="993" t="s">
        <v>527</v>
      </c>
      <c r="B739" s="994"/>
      <c r="C739" s="994"/>
      <c r="D739" s="995"/>
      <c r="E739" s="996" t="s">
        <v>623</v>
      </c>
      <c r="F739" s="986"/>
      <c r="G739" s="986"/>
      <c r="H739" s="93" t="str">
        <f>IF(E739="", "", "(")</f>
        <v>(</v>
      </c>
      <c r="I739" s="986"/>
      <c r="J739" s="986"/>
      <c r="K739" s="93" t="str">
        <f>IF(OR(I739="　", I739=""), "", "-")</f>
        <v/>
      </c>
      <c r="L739" s="987">
        <v>260</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507</v>
      </c>
      <c r="B740" s="616"/>
      <c r="C740" s="616"/>
      <c r="D740" s="616"/>
      <c r="E740" s="616"/>
      <c r="F740" s="61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101"/>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thickBot="1" x14ac:dyDescent="0.2">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2.25" customHeight="1" x14ac:dyDescent="0.15">
      <c r="A779" s="629" t="s">
        <v>509</v>
      </c>
      <c r="B779" s="630"/>
      <c r="C779" s="630"/>
      <c r="D779" s="630"/>
      <c r="E779" s="630"/>
      <c r="F779" s="631"/>
      <c r="G779" s="596" t="s">
        <v>669</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32.2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32.25" customHeight="1" x14ac:dyDescent="0.15">
      <c r="A781" s="632"/>
      <c r="B781" s="633"/>
      <c r="C781" s="633"/>
      <c r="D781" s="633"/>
      <c r="E781" s="633"/>
      <c r="F781" s="634"/>
      <c r="G781" s="671" t="s">
        <v>667</v>
      </c>
      <c r="H781" s="672"/>
      <c r="I781" s="672"/>
      <c r="J781" s="672"/>
      <c r="K781" s="673"/>
      <c r="L781" s="665" t="s">
        <v>668</v>
      </c>
      <c r="M781" s="666"/>
      <c r="N781" s="666"/>
      <c r="O781" s="666"/>
      <c r="P781" s="666"/>
      <c r="Q781" s="666"/>
      <c r="R781" s="666"/>
      <c r="S781" s="666"/>
      <c r="T781" s="666"/>
      <c r="U781" s="666"/>
      <c r="V781" s="666"/>
      <c r="W781" s="666"/>
      <c r="X781" s="667"/>
      <c r="Y781" s="389">
        <v>4.8</v>
      </c>
      <c r="Z781" s="390"/>
      <c r="AA781" s="390"/>
      <c r="AB781" s="806"/>
      <c r="AC781" s="671"/>
      <c r="AD781" s="672"/>
      <c r="AE781" s="672"/>
      <c r="AF781" s="672"/>
      <c r="AG781" s="673"/>
      <c r="AH781" s="665"/>
      <c r="AI781" s="666"/>
      <c r="AJ781" s="666"/>
      <c r="AK781" s="666"/>
      <c r="AL781" s="666"/>
      <c r="AM781" s="666"/>
      <c r="AN781" s="666"/>
      <c r="AO781" s="666"/>
      <c r="AP781" s="666"/>
      <c r="AQ781" s="666"/>
      <c r="AR781" s="666"/>
      <c r="AS781" s="666"/>
      <c r="AT781" s="667"/>
      <c r="AU781" s="389"/>
      <c r="AV781" s="390"/>
      <c r="AW781" s="390"/>
      <c r="AX781" s="391"/>
    </row>
    <row r="782" spans="1:50" ht="24.75" hidden="1"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3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4.8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v>
      </c>
      <c r="AV791" s="833"/>
      <c r="AW791" s="833"/>
      <c r="AX791" s="835"/>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6"/>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6"/>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6"/>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490</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62" t="s">
        <v>644</v>
      </c>
      <c r="D837" s="348"/>
      <c r="E837" s="348"/>
      <c r="F837" s="348"/>
      <c r="G837" s="348"/>
      <c r="H837" s="348"/>
      <c r="I837" s="348"/>
      <c r="J837" s="349" t="s">
        <v>654</v>
      </c>
      <c r="K837" s="350"/>
      <c r="L837" s="350"/>
      <c r="M837" s="350"/>
      <c r="N837" s="350"/>
      <c r="O837" s="350"/>
      <c r="P837" s="363" t="s">
        <v>655</v>
      </c>
      <c r="Q837" s="351"/>
      <c r="R837" s="351"/>
      <c r="S837" s="351"/>
      <c r="T837" s="351"/>
      <c r="U837" s="351"/>
      <c r="V837" s="351"/>
      <c r="W837" s="351"/>
      <c r="X837" s="351"/>
      <c r="Y837" s="352">
        <v>0.6</v>
      </c>
      <c r="Z837" s="353"/>
      <c r="AA837" s="353"/>
      <c r="AB837" s="354"/>
      <c r="AC837" s="364" t="s">
        <v>196</v>
      </c>
      <c r="AD837" s="372"/>
      <c r="AE837" s="372"/>
      <c r="AF837" s="372"/>
      <c r="AG837" s="372"/>
      <c r="AH837" s="373" t="s">
        <v>656</v>
      </c>
      <c r="AI837" s="374"/>
      <c r="AJ837" s="374"/>
      <c r="AK837" s="374"/>
      <c r="AL837" s="358" t="s">
        <v>657</v>
      </c>
      <c r="AM837" s="359"/>
      <c r="AN837" s="359"/>
      <c r="AO837" s="360"/>
      <c r="AP837" s="361"/>
      <c r="AQ837" s="361"/>
      <c r="AR837" s="361"/>
      <c r="AS837" s="361"/>
      <c r="AT837" s="361"/>
      <c r="AU837" s="361"/>
      <c r="AV837" s="361"/>
      <c r="AW837" s="361"/>
      <c r="AX837" s="361"/>
    </row>
    <row r="838" spans="1:50" ht="30" customHeight="1" x14ac:dyDescent="0.15">
      <c r="A838" s="377">
        <v>2</v>
      </c>
      <c r="B838" s="377">
        <v>1</v>
      </c>
      <c r="C838" s="362" t="s">
        <v>645</v>
      </c>
      <c r="D838" s="348"/>
      <c r="E838" s="348"/>
      <c r="F838" s="348"/>
      <c r="G838" s="348"/>
      <c r="H838" s="348"/>
      <c r="I838" s="348"/>
      <c r="J838" s="349" t="s">
        <v>654</v>
      </c>
      <c r="K838" s="350"/>
      <c r="L838" s="350"/>
      <c r="M838" s="350"/>
      <c r="N838" s="350"/>
      <c r="O838" s="350"/>
      <c r="P838" s="363" t="s">
        <v>655</v>
      </c>
      <c r="Q838" s="351"/>
      <c r="R838" s="351"/>
      <c r="S838" s="351"/>
      <c r="T838" s="351"/>
      <c r="U838" s="351"/>
      <c r="V838" s="351"/>
      <c r="W838" s="351"/>
      <c r="X838" s="351"/>
      <c r="Y838" s="352">
        <v>0.5</v>
      </c>
      <c r="Z838" s="353"/>
      <c r="AA838" s="353"/>
      <c r="AB838" s="354"/>
      <c r="AC838" s="364" t="s">
        <v>196</v>
      </c>
      <c r="AD838" s="372"/>
      <c r="AE838" s="372"/>
      <c r="AF838" s="372"/>
      <c r="AG838" s="372"/>
      <c r="AH838" s="373" t="s">
        <v>656</v>
      </c>
      <c r="AI838" s="374"/>
      <c r="AJ838" s="374"/>
      <c r="AK838" s="374"/>
      <c r="AL838" s="358" t="s">
        <v>657</v>
      </c>
      <c r="AM838" s="359"/>
      <c r="AN838" s="359"/>
      <c r="AO838" s="360"/>
      <c r="AP838" s="361"/>
      <c r="AQ838" s="361"/>
      <c r="AR838" s="361"/>
      <c r="AS838" s="361"/>
      <c r="AT838" s="361"/>
      <c r="AU838" s="361"/>
      <c r="AV838" s="361"/>
      <c r="AW838" s="361"/>
      <c r="AX838" s="361"/>
    </row>
    <row r="839" spans="1:50" ht="30" customHeight="1" x14ac:dyDescent="0.15">
      <c r="A839" s="377">
        <v>3</v>
      </c>
      <c r="B839" s="377">
        <v>1</v>
      </c>
      <c r="C839" s="362" t="s">
        <v>646</v>
      </c>
      <c r="D839" s="348"/>
      <c r="E839" s="348"/>
      <c r="F839" s="348"/>
      <c r="G839" s="348"/>
      <c r="H839" s="348"/>
      <c r="I839" s="348"/>
      <c r="J839" s="349" t="s">
        <v>654</v>
      </c>
      <c r="K839" s="350"/>
      <c r="L839" s="350"/>
      <c r="M839" s="350"/>
      <c r="N839" s="350"/>
      <c r="O839" s="350"/>
      <c r="P839" s="363" t="s">
        <v>655</v>
      </c>
      <c r="Q839" s="351"/>
      <c r="R839" s="351"/>
      <c r="S839" s="351"/>
      <c r="T839" s="351"/>
      <c r="U839" s="351"/>
      <c r="V839" s="351"/>
      <c r="W839" s="351"/>
      <c r="X839" s="351"/>
      <c r="Y839" s="352">
        <v>0.4</v>
      </c>
      <c r="Z839" s="353"/>
      <c r="AA839" s="353"/>
      <c r="AB839" s="354"/>
      <c r="AC839" s="364" t="s">
        <v>196</v>
      </c>
      <c r="AD839" s="372"/>
      <c r="AE839" s="372"/>
      <c r="AF839" s="372"/>
      <c r="AG839" s="372"/>
      <c r="AH839" s="373" t="s">
        <v>656</v>
      </c>
      <c r="AI839" s="374"/>
      <c r="AJ839" s="374"/>
      <c r="AK839" s="374"/>
      <c r="AL839" s="358" t="s">
        <v>657</v>
      </c>
      <c r="AM839" s="359"/>
      <c r="AN839" s="359"/>
      <c r="AO839" s="360"/>
      <c r="AP839" s="361"/>
      <c r="AQ839" s="361"/>
      <c r="AR839" s="361"/>
      <c r="AS839" s="361"/>
      <c r="AT839" s="361"/>
      <c r="AU839" s="361"/>
      <c r="AV839" s="361"/>
      <c r="AW839" s="361"/>
      <c r="AX839" s="361"/>
    </row>
    <row r="840" spans="1:50" ht="30" customHeight="1" x14ac:dyDescent="0.15">
      <c r="A840" s="377">
        <v>4</v>
      </c>
      <c r="B840" s="377">
        <v>1</v>
      </c>
      <c r="C840" s="362" t="s">
        <v>647</v>
      </c>
      <c r="D840" s="348"/>
      <c r="E840" s="348"/>
      <c r="F840" s="348"/>
      <c r="G840" s="348"/>
      <c r="H840" s="348"/>
      <c r="I840" s="348"/>
      <c r="J840" s="349" t="s">
        <v>654</v>
      </c>
      <c r="K840" s="350"/>
      <c r="L840" s="350"/>
      <c r="M840" s="350"/>
      <c r="N840" s="350"/>
      <c r="O840" s="350"/>
      <c r="P840" s="363" t="s">
        <v>655</v>
      </c>
      <c r="Q840" s="351"/>
      <c r="R840" s="351"/>
      <c r="S840" s="351"/>
      <c r="T840" s="351"/>
      <c r="U840" s="351"/>
      <c r="V840" s="351"/>
      <c r="W840" s="351"/>
      <c r="X840" s="351"/>
      <c r="Y840" s="352">
        <v>0.4</v>
      </c>
      <c r="Z840" s="353"/>
      <c r="AA840" s="353"/>
      <c r="AB840" s="354"/>
      <c r="AC840" s="364" t="s">
        <v>196</v>
      </c>
      <c r="AD840" s="372"/>
      <c r="AE840" s="372"/>
      <c r="AF840" s="372"/>
      <c r="AG840" s="372"/>
      <c r="AH840" s="373" t="s">
        <v>656</v>
      </c>
      <c r="AI840" s="374"/>
      <c r="AJ840" s="374"/>
      <c r="AK840" s="374"/>
      <c r="AL840" s="358" t="s">
        <v>657</v>
      </c>
      <c r="AM840" s="359"/>
      <c r="AN840" s="359"/>
      <c r="AO840" s="360"/>
      <c r="AP840" s="361"/>
      <c r="AQ840" s="361"/>
      <c r="AR840" s="361"/>
      <c r="AS840" s="361"/>
      <c r="AT840" s="361"/>
      <c r="AU840" s="361"/>
      <c r="AV840" s="361"/>
      <c r="AW840" s="361"/>
      <c r="AX840" s="361"/>
    </row>
    <row r="841" spans="1:50" ht="30" customHeight="1" x14ac:dyDescent="0.15">
      <c r="A841" s="377">
        <v>5</v>
      </c>
      <c r="B841" s="377">
        <v>1</v>
      </c>
      <c r="C841" s="362" t="s">
        <v>648</v>
      </c>
      <c r="D841" s="348"/>
      <c r="E841" s="348"/>
      <c r="F841" s="348"/>
      <c r="G841" s="348"/>
      <c r="H841" s="348"/>
      <c r="I841" s="348"/>
      <c r="J841" s="349" t="s">
        <v>654</v>
      </c>
      <c r="K841" s="350"/>
      <c r="L841" s="350"/>
      <c r="M841" s="350"/>
      <c r="N841" s="350"/>
      <c r="O841" s="350"/>
      <c r="P841" s="363" t="s">
        <v>655</v>
      </c>
      <c r="Q841" s="351"/>
      <c r="R841" s="351"/>
      <c r="S841" s="351"/>
      <c r="T841" s="351"/>
      <c r="U841" s="351"/>
      <c r="V841" s="351"/>
      <c r="W841" s="351"/>
      <c r="X841" s="351"/>
      <c r="Y841" s="352">
        <v>0.4</v>
      </c>
      <c r="Z841" s="353"/>
      <c r="AA841" s="353"/>
      <c r="AB841" s="354"/>
      <c r="AC841" s="364" t="s">
        <v>196</v>
      </c>
      <c r="AD841" s="372"/>
      <c r="AE841" s="372"/>
      <c r="AF841" s="372"/>
      <c r="AG841" s="372"/>
      <c r="AH841" s="373" t="s">
        <v>656</v>
      </c>
      <c r="AI841" s="374"/>
      <c r="AJ841" s="374"/>
      <c r="AK841" s="374"/>
      <c r="AL841" s="358" t="s">
        <v>657</v>
      </c>
      <c r="AM841" s="359"/>
      <c r="AN841" s="359"/>
      <c r="AO841" s="360"/>
      <c r="AP841" s="361"/>
      <c r="AQ841" s="361"/>
      <c r="AR841" s="361"/>
      <c r="AS841" s="361"/>
      <c r="AT841" s="361"/>
      <c r="AU841" s="361"/>
      <c r="AV841" s="361"/>
      <c r="AW841" s="361"/>
      <c r="AX841" s="361"/>
    </row>
    <row r="842" spans="1:50" ht="30" customHeight="1" x14ac:dyDescent="0.15">
      <c r="A842" s="377">
        <v>6</v>
      </c>
      <c r="B842" s="377">
        <v>1</v>
      </c>
      <c r="C842" s="362" t="s">
        <v>649</v>
      </c>
      <c r="D842" s="348"/>
      <c r="E842" s="348"/>
      <c r="F842" s="348"/>
      <c r="G842" s="348"/>
      <c r="H842" s="348"/>
      <c r="I842" s="348"/>
      <c r="J842" s="349" t="s">
        <v>654</v>
      </c>
      <c r="K842" s="350"/>
      <c r="L842" s="350"/>
      <c r="M842" s="350"/>
      <c r="N842" s="350"/>
      <c r="O842" s="350"/>
      <c r="P842" s="363" t="s">
        <v>655</v>
      </c>
      <c r="Q842" s="351"/>
      <c r="R842" s="351"/>
      <c r="S842" s="351"/>
      <c r="T842" s="351"/>
      <c r="U842" s="351"/>
      <c r="V842" s="351"/>
      <c r="W842" s="351"/>
      <c r="X842" s="351"/>
      <c r="Y842" s="352">
        <v>0.4</v>
      </c>
      <c r="Z842" s="353"/>
      <c r="AA842" s="353"/>
      <c r="AB842" s="354"/>
      <c r="AC842" s="364" t="s">
        <v>196</v>
      </c>
      <c r="AD842" s="372"/>
      <c r="AE842" s="372"/>
      <c r="AF842" s="372"/>
      <c r="AG842" s="372"/>
      <c r="AH842" s="373" t="s">
        <v>656</v>
      </c>
      <c r="AI842" s="374"/>
      <c r="AJ842" s="374"/>
      <c r="AK842" s="374"/>
      <c r="AL842" s="358" t="s">
        <v>657</v>
      </c>
      <c r="AM842" s="359"/>
      <c r="AN842" s="359"/>
      <c r="AO842" s="360"/>
      <c r="AP842" s="361"/>
      <c r="AQ842" s="361"/>
      <c r="AR842" s="361"/>
      <c r="AS842" s="361"/>
      <c r="AT842" s="361"/>
      <c r="AU842" s="361"/>
      <c r="AV842" s="361"/>
      <c r="AW842" s="361"/>
      <c r="AX842" s="361"/>
    </row>
    <row r="843" spans="1:50" ht="30" customHeight="1" x14ac:dyDescent="0.15">
      <c r="A843" s="377">
        <v>7</v>
      </c>
      <c r="B843" s="377">
        <v>1</v>
      </c>
      <c r="C843" s="362" t="s">
        <v>650</v>
      </c>
      <c r="D843" s="348"/>
      <c r="E843" s="348"/>
      <c r="F843" s="348"/>
      <c r="G843" s="348"/>
      <c r="H843" s="348"/>
      <c r="I843" s="348"/>
      <c r="J843" s="349" t="s">
        <v>654</v>
      </c>
      <c r="K843" s="350"/>
      <c r="L843" s="350"/>
      <c r="M843" s="350"/>
      <c r="N843" s="350"/>
      <c r="O843" s="350"/>
      <c r="P843" s="363" t="s">
        <v>655</v>
      </c>
      <c r="Q843" s="351"/>
      <c r="R843" s="351"/>
      <c r="S843" s="351"/>
      <c r="T843" s="351"/>
      <c r="U843" s="351"/>
      <c r="V843" s="351"/>
      <c r="W843" s="351"/>
      <c r="X843" s="351"/>
      <c r="Y843" s="352">
        <v>0.4</v>
      </c>
      <c r="Z843" s="353"/>
      <c r="AA843" s="353"/>
      <c r="AB843" s="354"/>
      <c r="AC843" s="364" t="s">
        <v>196</v>
      </c>
      <c r="AD843" s="372"/>
      <c r="AE843" s="372"/>
      <c r="AF843" s="372"/>
      <c r="AG843" s="372"/>
      <c r="AH843" s="373" t="s">
        <v>656</v>
      </c>
      <c r="AI843" s="374"/>
      <c r="AJ843" s="374"/>
      <c r="AK843" s="374"/>
      <c r="AL843" s="358" t="s">
        <v>657</v>
      </c>
      <c r="AM843" s="359"/>
      <c r="AN843" s="359"/>
      <c r="AO843" s="360"/>
      <c r="AP843" s="361"/>
      <c r="AQ843" s="361"/>
      <c r="AR843" s="361"/>
      <c r="AS843" s="361"/>
      <c r="AT843" s="361"/>
      <c r="AU843" s="361"/>
      <c r="AV843" s="361"/>
      <c r="AW843" s="361"/>
      <c r="AX843" s="361"/>
    </row>
    <row r="844" spans="1:50" ht="30" customHeight="1" x14ac:dyDescent="0.15">
      <c r="A844" s="377">
        <v>8</v>
      </c>
      <c r="B844" s="377">
        <v>1</v>
      </c>
      <c r="C844" s="362" t="s">
        <v>651</v>
      </c>
      <c r="D844" s="348"/>
      <c r="E844" s="348"/>
      <c r="F844" s="348"/>
      <c r="G844" s="348"/>
      <c r="H844" s="348"/>
      <c r="I844" s="348"/>
      <c r="J844" s="349" t="s">
        <v>654</v>
      </c>
      <c r="K844" s="350"/>
      <c r="L844" s="350"/>
      <c r="M844" s="350"/>
      <c r="N844" s="350"/>
      <c r="O844" s="350"/>
      <c r="P844" s="363" t="s">
        <v>655</v>
      </c>
      <c r="Q844" s="351"/>
      <c r="R844" s="351"/>
      <c r="S844" s="351"/>
      <c r="T844" s="351"/>
      <c r="U844" s="351"/>
      <c r="V844" s="351"/>
      <c r="W844" s="351"/>
      <c r="X844" s="351"/>
      <c r="Y844" s="352">
        <v>0.3</v>
      </c>
      <c r="Z844" s="353"/>
      <c r="AA844" s="353"/>
      <c r="AB844" s="354"/>
      <c r="AC844" s="364" t="s">
        <v>196</v>
      </c>
      <c r="AD844" s="372"/>
      <c r="AE844" s="372"/>
      <c r="AF844" s="372"/>
      <c r="AG844" s="372"/>
      <c r="AH844" s="373" t="s">
        <v>656</v>
      </c>
      <c r="AI844" s="374"/>
      <c r="AJ844" s="374"/>
      <c r="AK844" s="374"/>
      <c r="AL844" s="358" t="s">
        <v>657</v>
      </c>
      <c r="AM844" s="359"/>
      <c r="AN844" s="359"/>
      <c r="AO844" s="360"/>
      <c r="AP844" s="361"/>
      <c r="AQ844" s="361"/>
      <c r="AR844" s="361"/>
      <c r="AS844" s="361"/>
      <c r="AT844" s="361"/>
      <c r="AU844" s="361"/>
      <c r="AV844" s="361"/>
      <c r="AW844" s="361"/>
      <c r="AX844" s="361"/>
    </row>
    <row r="845" spans="1:50" ht="30" customHeight="1" x14ac:dyDescent="0.15">
      <c r="A845" s="377">
        <v>9</v>
      </c>
      <c r="B845" s="377">
        <v>1</v>
      </c>
      <c r="C845" s="362" t="s">
        <v>652</v>
      </c>
      <c r="D845" s="348"/>
      <c r="E845" s="348"/>
      <c r="F845" s="348"/>
      <c r="G845" s="348"/>
      <c r="H845" s="348"/>
      <c r="I845" s="348"/>
      <c r="J845" s="349" t="s">
        <v>654</v>
      </c>
      <c r="K845" s="350"/>
      <c r="L845" s="350"/>
      <c r="M845" s="350"/>
      <c r="N845" s="350"/>
      <c r="O845" s="350"/>
      <c r="P845" s="363" t="s">
        <v>655</v>
      </c>
      <c r="Q845" s="351"/>
      <c r="R845" s="351"/>
      <c r="S845" s="351"/>
      <c r="T845" s="351"/>
      <c r="U845" s="351"/>
      <c r="V845" s="351"/>
      <c r="W845" s="351"/>
      <c r="X845" s="351"/>
      <c r="Y845" s="352">
        <v>0.3</v>
      </c>
      <c r="Z845" s="353"/>
      <c r="AA845" s="353"/>
      <c r="AB845" s="354"/>
      <c r="AC845" s="364" t="s">
        <v>196</v>
      </c>
      <c r="AD845" s="372"/>
      <c r="AE845" s="372"/>
      <c r="AF845" s="372"/>
      <c r="AG845" s="372"/>
      <c r="AH845" s="373" t="s">
        <v>656</v>
      </c>
      <c r="AI845" s="374"/>
      <c r="AJ845" s="374"/>
      <c r="AK845" s="374"/>
      <c r="AL845" s="358" t="s">
        <v>657</v>
      </c>
      <c r="AM845" s="359"/>
      <c r="AN845" s="359"/>
      <c r="AO845" s="360"/>
      <c r="AP845" s="361"/>
      <c r="AQ845" s="361"/>
      <c r="AR845" s="361"/>
      <c r="AS845" s="361"/>
      <c r="AT845" s="361"/>
      <c r="AU845" s="361"/>
      <c r="AV845" s="361"/>
      <c r="AW845" s="361"/>
      <c r="AX845" s="361"/>
    </row>
    <row r="846" spans="1:50" ht="30" customHeight="1" x14ac:dyDescent="0.15">
      <c r="A846" s="377">
        <v>10</v>
      </c>
      <c r="B846" s="377">
        <v>1</v>
      </c>
      <c r="C846" s="362" t="s">
        <v>653</v>
      </c>
      <c r="D846" s="348"/>
      <c r="E846" s="348"/>
      <c r="F846" s="348"/>
      <c r="G846" s="348"/>
      <c r="H846" s="348"/>
      <c r="I846" s="348"/>
      <c r="J846" s="349" t="s">
        <v>654</v>
      </c>
      <c r="K846" s="350"/>
      <c r="L846" s="350"/>
      <c r="M846" s="350"/>
      <c r="N846" s="350"/>
      <c r="O846" s="350"/>
      <c r="P846" s="363" t="s">
        <v>655</v>
      </c>
      <c r="Q846" s="351"/>
      <c r="R846" s="351"/>
      <c r="S846" s="351"/>
      <c r="T846" s="351"/>
      <c r="U846" s="351"/>
      <c r="V846" s="351"/>
      <c r="W846" s="351"/>
      <c r="X846" s="351"/>
      <c r="Y846" s="352">
        <v>0.3</v>
      </c>
      <c r="Z846" s="353"/>
      <c r="AA846" s="353"/>
      <c r="AB846" s="354"/>
      <c r="AC846" s="364" t="s">
        <v>196</v>
      </c>
      <c r="AD846" s="372"/>
      <c r="AE846" s="372"/>
      <c r="AF846" s="372"/>
      <c r="AG846" s="372"/>
      <c r="AH846" s="373" t="s">
        <v>656</v>
      </c>
      <c r="AI846" s="374"/>
      <c r="AJ846" s="374"/>
      <c r="AK846" s="374"/>
      <c r="AL846" s="358" t="s">
        <v>657</v>
      </c>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490</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490</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490</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490</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490</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490</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490</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569</v>
      </c>
      <c r="F1102" s="376"/>
      <c r="G1102" s="376"/>
      <c r="H1102" s="376"/>
      <c r="I1102" s="376"/>
      <c r="J1102" s="349" t="s">
        <v>570</v>
      </c>
      <c r="K1102" s="350"/>
      <c r="L1102" s="350"/>
      <c r="M1102" s="350"/>
      <c r="N1102" s="350"/>
      <c r="O1102" s="350"/>
      <c r="P1102" s="363" t="s">
        <v>569</v>
      </c>
      <c r="Q1102" s="351"/>
      <c r="R1102" s="351"/>
      <c r="S1102" s="351"/>
      <c r="T1102" s="351"/>
      <c r="U1102" s="351"/>
      <c r="V1102" s="351"/>
      <c r="W1102" s="351"/>
      <c r="X1102" s="351"/>
      <c r="Y1102" s="352" t="s">
        <v>571</v>
      </c>
      <c r="Z1102" s="353"/>
      <c r="AA1102" s="353"/>
      <c r="AB1102" s="354"/>
      <c r="AC1102" s="355"/>
      <c r="AD1102" s="355"/>
      <c r="AE1102" s="355"/>
      <c r="AF1102" s="355"/>
      <c r="AG1102" s="355"/>
      <c r="AH1102" s="356" t="s">
        <v>570</v>
      </c>
      <c r="AI1102" s="357"/>
      <c r="AJ1102" s="357"/>
      <c r="AK1102" s="357"/>
      <c r="AL1102" s="358" t="s">
        <v>572</v>
      </c>
      <c r="AM1102" s="359"/>
      <c r="AN1102" s="359"/>
      <c r="AO1102" s="360"/>
      <c r="AP1102" s="361" t="s">
        <v>569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9" priority="14015">
      <formula>IF(RIGHT(TEXT(P14,"0.#"),1)=".",FALSE,TRUE)</formula>
    </cfRule>
    <cfRule type="expression" dxfId="2808" priority="14016">
      <formula>IF(RIGHT(TEXT(P14,"0.#"),1)=".",TRUE,FALSE)</formula>
    </cfRule>
  </conditionalFormatting>
  <conditionalFormatting sqref="AE32">
    <cfRule type="expression" dxfId="2807" priority="14005">
      <formula>IF(RIGHT(TEXT(AE32,"0.#"),1)=".",FALSE,TRUE)</formula>
    </cfRule>
    <cfRule type="expression" dxfId="2806" priority="14006">
      <formula>IF(RIGHT(TEXT(AE32,"0.#"),1)=".",TRUE,FALSE)</formula>
    </cfRule>
  </conditionalFormatting>
  <conditionalFormatting sqref="P18:AX18">
    <cfRule type="expression" dxfId="2805" priority="13891">
      <formula>IF(RIGHT(TEXT(P18,"0.#"),1)=".",FALSE,TRUE)</formula>
    </cfRule>
    <cfRule type="expression" dxfId="2804" priority="13892">
      <formula>IF(RIGHT(TEXT(P18,"0.#"),1)=".",TRUE,FALSE)</formula>
    </cfRule>
  </conditionalFormatting>
  <conditionalFormatting sqref="Y782">
    <cfRule type="expression" dxfId="2803" priority="13887">
      <formula>IF(RIGHT(TEXT(Y782,"0.#"),1)=".",FALSE,TRUE)</formula>
    </cfRule>
    <cfRule type="expression" dxfId="2802" priority="13888">
      <formula>IF(RIGHT(TEXT(Y782,"0.#"),1)=".",TRUE,FALSE)</formula>
    </cfRule>
  </conditionalFormatting>
  <conditionalFormatting sqref="Y791">
    <cfRule type="expression" dxfId="2801" priority="13883">
      <formula>IF(RIGHT(TEXT(Y791,"0.#"),1)=".",FALSE,TRUE)</formula>
    </cfRule>
    <cfRule type="expression" dxfId="2800" priority="13884">
      <formula>IF(RIGHT(TEXT(Y791,"0.#"),1)=".",TRUE,FALSE)</formula>
    </cfRule>
  </conditionalFormatting>
  <conditionalFormatting sqref="Y822:Y829 Y820 Y809:Y816 Y807 Y796:Y803 Y794">
    <cfRule type="expression" dxfId="2799" priority="13665">
      <formula>IF(RIGHT(TEXT(Y794,"0.#"),1)=".",FALSE,TRUE)</formula>
    </cfRule>
    <cfRule type="expression" dxfId="2798" priority="13666">
      <formula>IF(RIGHT(TEXT(Y794,"0.#"),1)=".",TRUE,FALSE)</formula>
    </cfRule>
  </conditionalFormatting>
  <conditionalFormatting sqref="P13:AX13 AR15:AX15 P15:AJ17">
    <cfRule type="expression" dxfId="2797" priority="13713">
      <formula>IF(RIGHT(TEXT(P13,"0.#"),1)=".",FALSE,TRUE)</formula>
    </cfRule>
    <cfRule type="expression" dxfId="2796" priority="13714">
      <formula>IF(RIGHT(TEXT(P13,"0.#"),1)=".",TRUE,FALSE)</formula>
    </cfRule>
  </conditionalFormatting>
  <conditionalFormatting sqref="P19:AJ19">
    <cfRule type="expression" dxfId="2795" priority="13711">
      <formula>IF(RIGHT(TEXT(P19,"0.#"),1)=".",FALSE,TRUE)</formula>
    </cfRule>
    <cfRule type="expression" dxfId="2794" priority="13712">
      <formula>IF(RIGHT(TEXT(P19,"0.#"),1)=".",TRUE,FALSE)</formula>
    </cfRule>
  </conditionalFormatting>
  <conditionalFormatting sqref="AE101 AQ101">
    <cfRule type="expression" dxfId="2793" priority="13703">
      <formula>IF(RIGHT(TEXT(AE101,"0.#"),1)=".",FALSE,TRUE)</formula>
    </cfRule>
    <cfRule type="expression" dxfId="2792" priority="13704">
      <formula>IF(RIGHT(TEXT(AE101,"0.#"),1)=".",TRUE,FALSE)</formula>
    </cfRule>
  </conditionalFormatting>
  <conditionalFormatting sqref="Y783:Y790 Y781">
    <cfRule type="expression" dxfId="2791" priority="13689">
      <formula>IF(RIGHT(TEXT(Y781,"0.#"),1)=".",FALSE,TRUE)</formula>
    </cfRule>
    <cfRule type="expression" dxfId="2790" priority="13690">
      <formula>IF(RIGHT(TEXT(Y781,"0.#"),1)=".",TRUE,FALSE)</formula>
    </cfRule>
  </conditionalFormatting>
  <conditionalFormatting sqref="AU782">
    <cfRule type="expression" dxfId="2789" priority="13687">
      <formula>IF(RIGHT(TEXT(AU782,"0.#"),1)=".",FALSE,TRUE)</formula>
    </cfRule>
    <cfRule type="expression" dxfId="2788" priority="13688">
      <formula>IF(RIGHT(TEXT(AU782,"0.#"),1)=".",TRUE,FALSE)</formula>
    </cfRule>
  </conditionalFormatting>
  <conditionalFormatting sqref="AU791">
    <cfRule type="expression" dxfId="2787" priority="13685">
      <formula>IF(RIGHT(TEXT(AU791,"0.#"),1)=".",FALSE,TRUE)</formula>
    </cfRule>
    <cfRule type="expression" dxfId="2786" priority="13686">
      <formula>IF(RIGHT(TEXT(AU791,"0.#"),1)=".",TRUE,FALSE)</formula>
    </cfRule>
  </conditionalFormatting>
  <conditionalFormatting sqref="AU783:AU790 AU781">
    <cfRule type="expression" dxfId="2785" priority="13683">
      <formula>IF(RIGHT(TEXT(AU781,"0.#"),1)=".",FALSE,TRUE)</formula>
    </cfRule>
    <cfRule type="expression" dxfId="2784" priority="13684">
      <formula>IF(RIGHT(TEXT(AU781,"0.#"),1)=".",TRUE,FALSE)</formula>
    </cfRule>
  </conditionalFormatting>
  <conditionalFormatting sqref="Y821 Y808 Y795">
    <cfRule type="expression" dxfId="2783" priority="13669">
      <formula>IF(RIGHT(TEXT(Y795,"0.#"),1)=".",FALSE,TRUE)</formula>
    </cfRule>
    <cfRule type="expression" dxfId="2782" priority="13670">
      <formula>IF(RIGHT(TEXT(Y795,"0.#"),1)=".",TRUE,FALSE)</formula>
    </cfRule>
  </conditionalFormatting>
  <conditionalFormatting sqref="Y830 Y817 Y804">
    <cfRule type="expression" dxfId="2781" priority="13667">
      <formula>IF(RIGHT(TEXT(Y804,"0.#"),1)=".",FALSE,TRUE)</formula>
    </cfRule>
    <cfRule type="expression" dxfId="2780" priority="13668">
      <formula>IF(RIGHT(TEXT(Y804,"0.#"),1)=".",TRUE,FALSE)</formula>
    </cfRule>
  </conditionalFormatting>
  <conditionalFormatting sqref="AU821 AU808 AU795">
    <cfRule type="expression" dxfId="2779" priority="13663">
      <formula>IF(RIGHT(TEXT(AU795,"0.#"),1)=".",FALSE,TRUE)</formula>
    </cfRule>
    <cfRule type="expression" dxfId="2778" priority="13664">
      <formula>IF(RIGHT(TEXT(AU795,"0.#"),1)=".",TRUE,FALSE)</formula>
    </cfRule>
  </conditionalFormatting>
  <conditionalFormatting sqref="AU830 AU817 AU804">
    <cfRule type="expression" dxfId="2777" priority="13661">
      <formula>IF(RIGHT(TEXT(AU804,"0.#"),1)=".",FALSE,TRUE)</formula>
    </cfRule>
    <cfRule type="expression" dxfId="2776" priority="13662">
      <formula>IF(RIGHT(TEXT(AU804,"0.#"),1)=".",TRUE,FALSE)</formula>
    </cfRule>
  </conditionalFormatting>
  <conditionalFormatting sqref="AU822:AU829 AU820 AU809:AU816 AU807 AU796:AU803 AU794">
    <cfRule type="expression" dxfId="2775" priority="13659">
      <formula>IF(RIGHT(TEXT(AU794,"0.#"),1)=".",FALSE,TRUE)</formula>
    </cfRule>
    <cfRule type="expression" dxfId="2774" priority="13660">
      <formula>IF(RIGHT(TEXT(AU794,"0.#"),1)=".",TRUE,FALSE)</formula>
    </cfRule>
  </conditionalFormatting>
  <conditionalFormatting sqref="AM87">
    <cfRule type="expression" dxfId="2773" priority="13313">
      <formula>IF(RIGHT(TEXT(AM87,"0.#"),1)=".",FALSE,TRUE)</formula>
    </cfRule>
    <cfRule type="expression" dxfId="2772" priority="13314">
      <formula>IF(RIGHT(TEXT(AM87,"0.#"),1)=".",TRUE,FALSE)</formula>
    </cfRule>
  </conditionalFormatting>
  <conditionalFormatting sqref="AE55">
    <cfRule type="expression" dxfId="2771" priority="13381">
      <formula>IF(RIGHT(TEXT(AE55,"0.#"),1)=".",FALSE,TRUE)</formula>
    </cfRule>
    <cfRule type="expression" dxfId="2770" priority="13382">
      <formula>IF(RIGHT(TEXT(AE55,"0.#"),1)=".",TRUE,FALSE)</formula>
    </cfRule>
  </conditionalFormatting>
  <conditionalFormatting sqref="AI55">
    <cfRule type="expression" dxfId="2769" priority="13379">
      <formula>IF(RIGHT(TEXT(AI55,"0.#"),1)=".",FALSE,TRUE)</formula>
    </cfRule>
    <cfRule type="expression" dxfId="2768" priority="13380">
      <formula>IF(RIGHT(TEXT(AI55,"0.#"),1)=".",TRUE,FALSE)</formula>
    </cfRule>
  </conditionalFormatting>
  <conditionalFormatting sqref="AM34">
    <cfRule type="expression" dxfId="2767" priority="13459">
      <formula>IF(RIGHT(TEXT(AM34,"0.#"),1)=".",FALSE,TRUE)</formula>
    </cfRule>
    <cfRule type="expression" dxfId="2766" priority="13460">
      <formula>IF(RIGHT(TEXT(AM34,"0.#"),1)=".",TRUE,FALSE)</formula>
    </cfRule>
  </conditionalFormatting>
  <conditionalFormatting sqref="AE33">
    <cfRule type="expression" dxfId="2765" priority="13473">
      <formula>IF(RIGHT(TEXT(AE33,"0.#"),1)=".",FALSE,TRUE)</formula>
    </cfRule>
    <cfRule type="expression" dxfId="2764" priority="13474">
      <formula>IF(RIGHT(TEXT(AE33,"0.#"),1)=".",TRUE,FALSE)</formula>
    </cfRule>
  </conditionalFormatting>
  <conditionalFormatting sqref="AE34">
    <cfRule type="expression" dxfId="2763" priority="13471">
      <formula>IF(RIGHT(TEXT(AE34,"0.#"),1)=".",FALSE,TRUE)</formula>
    </cfRule>
    <cfRule type="expression" dxfId="2762" priority="13472">
      <formula>IF(RIGHT(TEXT(AE34,"0.#"),1)=".",TRUE,FALSE)</formula>
    </cfRule>
  </conditionalFormatting>
  <conditionalFormatting sqref="AI34">
    <cfRule type="expression" dxfId="2761" priority="13469">
      <formula>IF(RIGHT(TEXT(AI34,"0.#"),1)=".",FALSE,TRUE)</formula>
    </cfRule>
    <cfRule type="expression" dxfId="2760" priority="13470">
      <formula>IF(RIGHT(TEXT(AI34,"0.#"),1)=".",TRUE,FALSE)</formula>
    </cfRule>
  </conditionalFormatting>
  <conditionalFormatting sqref="AI33">
    <cfRule type="expression" dxfId="2759" priority="13467">
      <formula>IF(RIGHT(TEXT(AI33,"0.#"),1)=".",FALSE,TRUE)</formula>
    </cfRule>
    <cfRule type="expression" dxfId="2758" priority="13468">
      <formula>IF(RIGHT(TEXT(AI33,"0.#"),1)=".",TRUE,FALSE)</formula>
    </cfRule>
  </conditionalFormatting>
  <conditionalFormatting sqref="AI32">
    <cfRule type="expression" dxfId="2757" priority="13465">
      <formula>IF(RIGHT(TEXT(AI32,"0.#"),1)=".",FALSE,TRUE)</formula>
    </cfRule>
    <cfRule type="expression" dxfId="2756" priority="13466">
      <formula>IF(RIGHT(TEXT(AI32,"0.#"),1)=".",TRUE,FALSE)</formula>
    </cfRule>
  </conditionalFormatting>
  <conditionalFormatting sqref="AM32">
    <cfRule type="expression" dxfId="2755" priority="13463">
      <formula>IF(RIGHT(TEXT(AM32,"0.#"),1)=".",FALSE,TRUE)</formula>
    </cfRule>
    <cfRule type="expression" dxfId="2754" priority="13464">
      <formula>IF(RIGHT(TEXT(AM32,"0.#"),1)=".",TRUE,FALSE)</formula>
    </cfRule>
  </conditionalFormatting>
  <conditionalFormatting sqref="AM33">
    <cfRule type="expression" dxfId="2753" priority="13461">
      <formula>IF(RIGHT(TEXT(AM33,"0.#"),1)=".",FALSE,TRUE)</formula>
    </cfRule>
    <cfRule type="expression" dxfId="2752" priority="13462">
      <formula>IF(RIGHT(TEXT(AM33,"0.#"),1)=".",TRUE,FALSE)</formula>
    </cfRule>
  </conditionalFormatting>
  <conditionalFormatting sqref="AQ32:AQ34">
    <cfRule type="expression" dxfId="2751" priority="13453">
      <formula>IF(RIGHT(TEXT(AQ32,"0.#"),1)=".",FALSE,TRUE)</formula>
    </cfRule>
    <cfRule type="expression" dxfId="2750" priority="13454">
      <formula>IF(RIGHT(TEXT(AQ32,"0.#"),1)=".",TRUE,FALSE)</formula>
    </cfRule>
  </conditionalFormatting>
  <conditionalFormatting sqref="AU32:AU34">
    <cfRule type="expression" dxfId="2749" priority="13451">
      <formula>IF(RIGHT(TEXT(AU32,"0.#"),1)=".",FALSE,TRUE)</formula>
    </cfRule>
    <cfRule type="expression" dxfId="2748" priority="13452">
      <formula>IF(RIGHT(TEXT(AU32,"0.#"),1)=".",TRUE,FALSE)</formula>
    </cfRule>
  </conditionalFormatting>
  <conditionalFormatting sqref="AE53">
    <cfRule type="expression" dxfId="2747" priority="13385">
      <formula>IF(RIGHT(TEXT(AE53,"0.#"),1)=".",FALSE,TRUE)</formula>
    </cfRule>
    <cfRule type="expression" dxfId="2746" priority="13386">
      <formula>IF(RIGHT(TEXT(AE53,"0.#"),1)=".",TRUE,FALSE)</formula>
    </cfRule>
  </conditionalFormatting>
  <conditionalFormatting sqref="AE54">
    <cfRule type="expression" dxfId="2745" priority="13383">
      <formula>IF(RIGHT(TEXT(AE54,"0.#"),1)=".",FALSE,TRUE)</formula>
    </cfRule>
    <cfRule type="expression" dxfId="2744" priority="13384">
      <formula>IF(RIGHT(TEXT(AE54,"0.#"),1)=".",TRUE,FALSE)</formula>
    </cfRule>
  </conditionalFormatting>
  <conditionalFormatting sqref="AI54">
    <cfRule type="expression" dxfId="2743" priority="13377">
      <formula>IF(RIGHT(TEXT(AI54,"0.#"),1)=".",FALSE,TRUE)</formula>
    </cfRule>
    <cfRule type="expression" dxfId="2742" priority="13378">
      <formula>IF(RIGHT(TEXT(AI54,"0.#"),1)=".",TRUE,FALSE)</formula>
    </cfRule>
  </conditionalFormatting>
  <conditionalFormatting sqref="AI53">
    <cfRule type="expression" dxfId="2741" priority="13375">
      <formula>IF(RIGHT(TEXT(AI53,"0.#"),1)=".",FALSE,TRUE)</formula>
    </cfRule>
    <cfRule type="expression" dxfId="2740" priority="13376">
      <formula>IF(RIGHT(TEXT(AI53,"0.#"),1)=".",TRUE,FALSE)</formula>
    </cfRule>
  </conditionalFormatting>
  <conditionalFormatting sqref="AM53">
    <cfRule type="expression" dxfId="2739" priority="13373">
      <formula>IF(RIGHT(TEXT(AM53,"0.#"),1)=".",FALSE,TRUE)</formula>
    </cfRule>
    <cfRule type="expression" dxfId="2738" priority="13374">
      <formula>IF(RIGHT(TEXT(AM53,"0.#"),1)=".",TRUE,FALSE)</formula>
    </cfRule>
  </conditionalFormatting>
  <conditionalFormatting sqref="AM54">
    <cfRule type="expression" dxfId="2737" priority="13371">
      <formula>IF(RIGHT(TEXT(AM54,"0.#"),1)=".",FALSE,TRUE)</formula>
    </cfRule>
    <cfRule type="expression" dxfId="2736" priority="13372">
      <formula>IF(RIGHT(TEXT(AM54,"0.#"),1)=".",TRUE,FALSE)</formula>
    </cfRule>
  </conditionalFormatting>
  <conditionalFormatting sqref="AM55">
    <cfRule type="expression" dxfId="2735" priority="13369">
      <formula>IF(RIGHT(TEXT(AM55,"0.#"),1)=".",FALSE,TRUE)</formula>
    </cfRule>
    <cfRule type="expression" dxfId="2734" priority="13370">
      <formula>IF(RIGHT(TEXT(AM55,"0.#"),1)=".",TRUE,FALSE)</formula>
    </cfRule>
  </conditionalFormatting>
  <conditionalFormatting sqref="AE60">
    <cfRule type="expression" dxfId="2733" priority="13355">
      <formula>IF(RIGHT(TEXT(AE60,"0.#"),1)=".",FALSE,TRUE)</formula>
    </cfRule>
    <cfRule type="expression" dxfId="2732" priority="13356">
      <formula>IF(RIGHT(TEXT(AE60,"0.#"),1)=".",TRUE,FALSE)</formula>
    </cfRule>
  </conditionalFormatting>
  <conditionalFormatting sqref="AE61">
    <cfRule type="expression" dxfId="2731" priority="13353">
      <formula>IF(RIGHT(TEXT(AE61,"0.#"),1)=".",FALSE,TRUE)</formula>
    </cfRule>
    <cfRule type="expression" dxfId="2730" priority="13354">
      <formula>IF(RIGHT(TEXT(AE61,"0.#"),1)=".",TRUE,FALSE)</formula>
    </cfRule>
  </conditionalFormatting>
  <conditionalFormatting sqref="AE62">
    <cfRule type="expression" dxfId="2729" priority="13351">
      <formula>IF(RIGHT(TEXT(AE62,"0.#"),1)=".",FALSE,TRUE)</formula>
    </cfRule>
    <cfRule type="expression" dxfId="2728" priority="13352">
      <formula>IF(RIGHT(TEXT(AE62,"0.#"),1)=".",TRUE,FALSE)</formula>
    </cfRule>
  </conditionalFormatting>
  <conditionalFormatting sqref="AI62">
    <cfRule type="expression" dxfId="2727" priority="13349">
      <formula>IF(RIGHT(TEXT(AI62,"0.#"),1)=".",FALSE,TRUE)</formula>
    </cfRule>
    <cfRule type="expression" dxfId="2726" priority="13350">
      <formula>IF(RIGHT(TEXT(AI62,"0.#"),1)=".",TRUE,FALSE)</formula>
    </cfRule>
  </conditionalFormatting>
  <conditionalFormatting sqref="AI61">
    <cfRule type="expression" dxfId="2725" priority="13347">
      <formula>IF(RIGHT(TEXT(AI61,"0.#"),1)=".",FALSE,TRUE)</formula>
    </cfRule>
    <cfRule type="expression" dxfId="2724" priority="13348">
      <formula>IF(RIGHT(TEXT(AI61,"0.#"),1)=".",TRUE,FALSE)</formula>
    </cfRule>
  </conditionalFormatting>
  <conditionalFormatting sqref="AI60">
    <cfRule type="expression" dxfId="2723" priority="13345">
      <formula>IF(RIGHT(TEXT(AI60,"0.#"),1)=".",FALSE,TRUE)</formula>
    </cfRule>
    <cfRule type="expression" dxfId="2722" priority="13346">
      <formula>IF(RIGHT(TEXT(AI60,"0.#"),1)=".",TRUE,FALSE)</formula>
    </cfRule>
  </conditionalFormatting>
  <conditionalFormatting sqref="AM60">
    <cfRule type="expression" dxfId="2721" priority="13343">
      <formula>IF(RIGHT(TEXT(AM60,"0.#"),1)=".",FALSE,TRUE)</formula>
    </cfRule>
    <cfRule type="expression" dxfId="2720" priority="13344">
      <formula>IF(RIGHT(TEXT(AM60,"0.#"),1)=".",TRUE,FALSE)</formula>
    </cfRule>
  </conditionalFormatting>
  <conditionalFormatting sqref="AM61">
    <cfRule type="expression" dxfId="2719" priority="13341">
      <formula>IF(RIGHT(TEXT(AM61,"0.#"),1)=".",FALSE,TRUE)</formula>
    </cfRule>
    <cfRule type="expression" dxfId="2718" priority="13342">
      <formula>IF(RIGHT(TEXT(AM61,"0.#"),1)=".",TRUE,FALSE)</formula>
    </cfRule>
  </conditionalFormatting>
  <conditionalFormatting sqref="AM62">
    <cfRule type="expression" dxfId="2717" priority="13339">
      <formula>IF(RIGHT(TEXT(AM62,"0.#"),1)=".",FALSE,TRUE)</formula>
    </cfRule>
    <cfRule type="expression" dxfId="2716" priority="13340">
      <formula>IF(RIGHT(TEXT(AM62,"0.#"),1)=".",TRUE,FALSE)</formula>
    </cfRule>
  </conditionalFormatting>
  <conditionalFormatting sqref="AE87">
    <cfRule type="expression" dxfId="2715" priority="13325">
      <formula>IF(RIGHT(TEXT(AE87,"0.#"),1)=".",FALSE,TRUE)</formula>
    </cfRule>
    <cfRule type="expression" dxfId="2714" priority="13326">
      <formula>IF(RIGHT(TEXT(AE87,"0.#"),1)=".",TRUE,FALSE)</formula>
    </cfRule>
  </conditionalFormatting>
  <conditionalFormatting sqref="AE88">
    <cfRule type="expression" dxfId="2713" priority="13323">
      <formula>IF(RIGHT(TEXT(AE88,"0.#"),1)=".",FALSE,TRUE)</formula>
    </cfRule>
    <cfRule type="expression" dxfId="2712" priority="13324">
      <formula>IF(RIGHT(TEXT(AE88,"0.#"),1)=".",TRUE,FALSE)</formula>
    </cfRule>
  </conditionalFormatting>
  <conditionalFormatting sqref="AE89">
    <cfRule type="expression" dxfId="2711" priority="13321">
      <formula>IF(RIGHT(TEXT(AE89,"0.#"),1)=".",FALSE,TRUE)</formula>
    </cfRule>
    <cfRule type="expression" dxfId="2710" priority="13322">
      <formula>IF(RIGHT(TEXT(AE89,"0.#"),1)=".",TRUE,FALSE)</formula>
    </cfRule>
  </conditionalFormatting>
  <conditionalFormatting sqref="AI89">
    <cfRule type="expression" dxfId="2709" priority="13319">
      <formula>IF(RIGHT(TEXT(AI89,"0.#"),1)=".",FALSE,TRUE)</formula>
    </cfRule>
    <cfRule type="expression" dxfId="2708" priority="13320">
      <formula>IF(RIGHT(TEXT(AI89,"0.#"),1)=".",TRUE,FALSE)</formula>
    </cfRule>
  </conditionalFormatting>
  <conditionalFormatting sqref="AI88">
    <cfRule type="expression" dxfId="2707" priority="13317">
      <formula>IF(RIGHT(TEXT(AI88,"0.#"),1)=".",FALSE,TRUE)</formula>
    </cfRule>
    <cfRule type="expression" dxfId="2706" priority="13318">
      <formula>IF(RIGHT(TEXT(AI88,"0.#"),1)=".",TRUE,FALSE)</formula>
    </cfRule>
  </conditionalFormatting>
  <conditionalFormatting sqref="AI87">
    <cfRule type="expression" dxfId="2705" priority="13315">
      <formula>IF(RIGHT(TEXT(AI87,"0.#"),1)=".",FALSE,TRUE)</formula>
    </cfRule>
    <cfRule type="expression" dxfId="2704" priority="13316">
      <formula>IF(RIGHT(TEXT(AI87,"0.#"),1)=".",TRUE,FALSE)</formula>
    </cfRule>
  </conditionalFormatting>
  <conditionalFormatting sqref="AM88">
    <cfRule type="expression" dxfId="2703" priority="13311">
      <formula>IF(RIGHT(TEXT(AM88,"0.#"),1)=".",FALSE,TRUE)</formula>
    </cfRule>
    <cfRule type="expression" dxfId="2702" priority="13312">
      <formula>IF(RIGHT(TEXT(AM88,"0.#"),1)=".",TRUE,FALSE)</formula>
    </cfRule>
  </conditionalFormatting>
  <conditionalFormatting sqref="AM89">
    <cfRule type="expression" dxfId="2701" priority="13309">
      <formula>IF(RIGHT(TEXT(AM89,"0.#"),1)=".",FALSE,TRUE)</formula>
    </cfRule>
    <cfRule type="expression" dxfId="2700" priority="13310">
      <formula>IF(RIGHT(TEXT(AM89,"0.#"),1)=".",TRUE,FALSE)</formula>
    </cfRule>
  </conditionalFormatting>
  <conditionalFormatting sqref="AE92">
    <cfRule type="expression" dxfId="2699" priority="13295">
      <formula>IF(RIGHT(TEXT(AE92,"0.#"),1)=".",FALSE,TRUE)</formula>
    </cfRule>
    <cfRule type="expression" dxfId="2698" priority="13296">
      <formula>IF(RIGHT(TEXT(AE92,"0.#"),1)=".",TRUE,FALSE)</formula>
    </cfRule>
  </conditionalFormatting>
  <conditionalFormatting sqref="AE93">
    <cfRule type="expression" dxfId="2697" priority="13293">
      <formula>IF(RIGHT(TEXT(AE93,"0.#"),1)=".",FALSE,TRUE)</formula>
    </cfRule>
    <cfRule type="expression" dxfId="2696" priority="13294">
      <formula>IF(RIGHT(TEXT(AE93,"0.#"),1)=".",TRUE,FALSE)</formula>
    </cfRule>
  </conditionalFormatting>
  <conditionalFormatting sqref="AE94">
    <cfRule type="expression" dxfId="2695" priority="13291">
      <formula>IF(RIGHT(TEXT(AE94,"0.#"),1)=".",FALSE,TRUE)</formula>
    </cfRule>
    <cfRule type="expression" dxfId="2694" priority="13292">
      <formula>IF(RIGHT(TEXT(AE94,"0.#"),1)=".",TRUE,FALSE)</formula>
    </cfRule>
  </conditionalFormatting>
  <conditionalFormatting sqref="AI94">
    <cfRule type="expression" dxfId="2693" priority="13289">
      <formula>IF(RIGHT(TEXT(AI94,"0.#"),1)=".",FALSE,TRUE)</formula>
    </cfRule>
    <cfRule type="expression" dxfId="2692" priority="13290">
      <formula>IF(RIGHT(TEXT(AI94,"0.#"),1)=".",TRUE,FALSE)</formula>
    </cfRule>
  </conditionalFormatting>
  <conditionalFormatting sqref="AI93">
    <cfRule type="expression" dxfId="2691" priority="13287">
      <formula>IF(RIGHT(TEXT(AI93,"0.#"),1)=".",FALSE,TRUE)</formula>
    </cfRule>
    <cfRule type="expression" dxfId="2690" priority="13288">
      <formula>IF(RIGHT(TEXT(AI93,"0.#"),1)=".",TRUE,FALSE)</formula>
    </cfRule>
  </conditionalFormatting>
  <conditionalFormatting sqref="AI92">
    <cfRule type="expression" dxfId="2689" priority="13285">
      <formula>IF(RIGHT(TEXT(AI92,"0.#"),1)=".",FALSE,TRUE)</formula>
    </cfRule>
    <cfRule type="expression" dxfId="2688" priority="13286">
      <formula>IF(RIGHT(TEXT(AI92,"0.#"),1)=".",TRUE,FALSE)</formula>
    </cfRule>
  </conditionalFormatting>
  <conditionalFormatting sqref="AM92">
    <cfRule type="expression" dxfId="2687" priority="13283">
      <formula>IF(RIGHT(TEXT(AM92,"0.#"),1)=".",FALSE,TRUE)</formula>
    </cfRule>
    <cfRule type="expression" dxfId="2686" priority="13284">
      <formula>IF(RIGHT(TEXT(AM92,"0.#"),1)=".",TRUE,FALSE)</formula>
    </cfRule>
  </conditionalFormatting>
  <conditionalFormatting sqref="AM93">
    <cfRule type="expression" dxfId="2685" priority="13281">
      <formula>IF(RIGHT(TEXT(AM93,"0.#"),1)=".",FALSE,TRUE)</formula>
    </cfRule>
    <cfRule type="expression" dxfId="2684" priority="13282">
      <formula>IF(RIGHT(TEXT(AM93,"0.#"),1)=".",TRUE,FALSE)</formula>
    </cfRule>
  </conditionalFormatting>
  <conditionalFormatting sqref="AM94">
    <cfRule type="expression" dxfId="2683" priority="13279">
      <formula>IF(RIGHT(TEXT(AM94,"0.#"),1)=".",FALSE,TRUE)</formula>
    </cfRule>
    <cfRule type="expression" dxfId="2682" priority="13280">
      <formula>IF(RIGHT(TEXT(AM94,"0.#"),1)=".",TRUE,FALSE)</formula>
    </cfRule>
  </conditionalFormatting>
  <conditionalFormatting sqref="AE97">
    <cfRule type="expression" dxfId="2681" priority="13265">
      <formula>IF(RIGHT(TEXT(AE97,"0.#"),1)=".",FALSE,TRUE)</formula>
    </cfRule>
    <cfRule type="expression" dxfId="2680" priority="13266">
      <formula>IF(RIGHT(TEXT(AE97,"0.#"),1)=".",TRUE,FALSE)</formula>
    </cfRule>
  </conditionalFormatting>
  <conditionalFormatting sqref="AE98">
    <cfRule type="expression" dxfId="2679" priority="13263">
      <formula>IF(RIGHT(TEXT(AE98,"0.#"),1)=".",FALSE,TRUE)</formula>
    </cfRule>
    <cfRule type="expression" dxfId="2678" priority="13264">
      <formula>IF(RIGHT(TEXT(AE98,"0.#"),1)=".",TRUE,FALSE)</formula>
    </cfRule>
  </conditionalFormatting>
  <conditionalFormatting sqref="AE99">
    <cfRule type="expression" dxfId="2677" priority="13261">
      <formula>IF(RIGHT(TEXT(AE99,"0.#"),1)=".",FALSE,TRUE)</formula>
    </cfRule>
    <cfRule type="expression" dxfId="2676" priority="13262">
      <formula>IF(RIGHT(TEXT(AE99,"0.#"),1)=".",TRUE,FALSE)</formula>
    </cfRule>
  </conditionalFormatting>
  <conditionalFormatting sqref="AI99">
    <cfRule type="expression" dxfId="2675" priority="13259">
      <formula>IF(RIGHT(TEXT(AI99,"0.#"),1)=".",FALSE,TRUE)</formula>
    </cfRule>
    <cfRule type="expression" dxfId="2674" priority="13260">
      <formula>IF(RIGHT(TEXT(AI99,"0.#"),1)=".",TRUE,FALSE)</formula>
    </cfRule>
  </conditionalFormatting>
  <conditionalFormatting sqref="AI98">
    <cfRule type="expression" dxfId="2673" priority="13257">
      <formula>IF(RIGHT(TEXT(AI98,"0.#"),1)=".",FALSE,TRUE)</formula>
    </cfRule>
    <cfRule type="expression" dxfId="2672" priority="13258">
      <formula>IF(RIGHT(TEXT(AI98,"0.#"),1)=".",TRUE,FALSE)</formula>
    </cfRule>
  </conditionalFormatting>
  <conditionalFormatting sqref="AI97">
    <cfRule type="expression" dxfId="2671" priority="13255">
      <formula>IF(RIGHT(TEXT(AI97,"0.#"),1)=".",FALSE,TRUE)</formula>
    </cfRule>
    <cfRule type="expression" dxfId="2670" priority="13256">
      <formula>IF(RIGHT(TEXT(AI97,"0.#"),1)=".",TRUE,FALSE)</formula>
    </cfRule>
  </conditionalFormatting>
  <conditionalFormatting sqref="AM97">
    <cfRule type="expression" dxfId="2669" priority="13253">
      <formula>IF(RIGHT(TEXT(AM97,"0.#"),1)=".",FALSE,TRUE)</formula>
    </cfRule>
    <cfRule type="expression" dxfId="2668" priority="13254">
      <formula>IF(RIGHT(TEXT(AM97,"0.#"),1)=".",TRUE,FALSE)</formula>
    </cfRule>
  </conditionalFormatting>
  <conditionalFormatting sqref="AM98">
    <cfRule type="expression" dxfId="2667" priority="13251">
      <formula>IF(RIGHT(TEXT(AM98,"0.#"),1)=".",FALSE,TRUE)</formula>
    </cfRule>
    <cfRule type="expression" dxfId="2666" priority="13252">
      <formula>IF(RIGHT(TEXT(AM98,"0.#"),1)=".",TRUE,FALSE)</formula>
    </cfRule>
  </conditionalFormatting>
  <conditionalFormatting sqref="AM99">
    <cfRule type="expression" dxfId="2665" priority="13249">
      <formula>IF(RIGHT(TEXT(AM99,"0.#"),1)=".",FALSE,TRUE)</formula>
    </cfRule>
    <cfRule type="expression" dxfId="2664" priority="13250">
      <formula>IF(RIGHT(TEXT(AM99,"0.#"),1)=".",TRUE,FALSE)</formula>
    </cfRule>
  </conditionalFormatting>
  <conditionalFormatting sqref="AI101">
    <cfRule type="expression" dxfId="2663" priority="13235">
      <formula>IF(RIGHT(TEXT(AI101,"0.#"),1)=".",FALSE,TRUE)</formula>
    </cfRule>
    <cfRule type="expression" dxfId="2662" priority="13236">
      <formula>IF(RIGHT(TEXT(AI101,"0.#"),1)=".",TRUE,FALSE)</formula>
    </cfRule>
  </conditionalFormatting>
  <conditionalFormatting sqref="AM101">
    <cfRule type="expression" dxfId="2661" priority="13233">
      <formula>IF(RIGHT(TEXT(AM101,"0.#"),1)=".",FALSE,TRUE)</formula>
    </cfRule>
    <cfRule type="expression" dxfId="2660" priority="13234">
      <formula>IF(RIGHT(TEXT(AM101,"0.#"),1)=".",TRUE,FALSE)</formula>
    </cfRule>
  </conditionalFormatting>
  <conditionalFormatting sqref="AE102">
    <cfRule type="expression" dxfId="2659" priority="13231">
      <formula>IF(RIGHT(TEXT(AE102,"0.#"),1)=".",FALSE,TRUE)</formula>
    </cfRule>
    <cfRule type="expression" dxfId="2658" priority="13232">
      <formula>IF(RIGHT(TEXT(AE102,"0.#"),1)=".",TRUE,FALSE)</formula>
    </cfRule>
  </conditionalFormatting>
  <conditionalFormatting sqref="AI102">
    <cfRule type="expression" dxfId="2657" priority="13229">
      <formula>IF(RIGHT(TEXT(AI102,"0.#"),1)=".",FALSE,TRUE)</formula>
    </cfRule>
    <cfRule type="expression" dxfId="2656" priority="13230">
      <formula>IF(RIGHT(TEXT(AI102,"0.#"),1)=".",TRUE,FALSE)</formula>
    </cfRule>
  </conditionalFormatting>
  <conditionalFormatting sqref="AM102">
    <cfRule type="expression" dxfId="2655" priority="13227">
      <formula>IF(RIGHT(TEXT(AM102,"0.#"),1)=".",FALSE,TRUE)</formula>
    </cfRule>
    <cfRule type="expression" dxfId="2654" priority="13228">
      <formula>IF(RIGHT(TEXT(AM102,"0.#"),1)=".",TRUE,FALSE)</formula>
    </cfRule>
  </conditionalFormatting>
  <conditionalFormatting sqref="AQ102">
    <cfRule type="expression" dxfId="2653" priority="13225">
      <formula>IF(RIGHT(TEXT(AQ102,"0.#"),1)=".",FALSE,TRUE)</formula>
    </cfRule>
    <cfRule type="expression" dxfId="2652" priority="13226">
      <formula>IF(RIGHT(TEXT(AQ102,"0.#"),1)=".",TRUE,FALSE)</formula>
    </cfRule>
  </conditionalFormatting>
  <conditionalFormatting sqref="AE104">
    <cfRule type="expression" dxfId="2651" priority="13223">
      <formula>IF(RIGHT(TEXT(AE104,"0.#"),1)=".",FALSE,TRUE)</formula>
    </cfRule>
    <cfRule type="expression" dxfId="2650" priority="13224">
      <formula>IF(RIGHT(TEXT(AE104,"0.#"),1)=".",TRUE,FALSE)</formula>
    </cfRule>
  </conditionalFormatting>
  <conditionalFormatting sqref="AI104">
    <cfRule type="expression" dxfId="2649" priority="13221">
      <formula>IF(RIGHT(TEXT(AI104,"0.#"),1)=".",FALSE,TRUE)</formula>
    </cfRule>
    <cfRule type="expression" dxfId="2648" priority="13222">
      <formula>IF(RIGHT(TEXT(AI104,"0.#"),1)=".",TRUE,FALSE)</formula>
    </cfRule>
  </conditionalFormatting>
  <conditionalFormatting sqref="AM104">
    <cfRule type="expression" dxfId="2647" priority="13219">
      <formula>IF(RIGHT(TEXT(AM104,"0.#"),1)=".",FALSE,TRUE)</formula>
    </cfRule>
    <cfRule type="expression" dxfId="2646" priority="13220">
      <formula>IF(RIGHT(TEXT(AM104,"0.#"),1)=".",TRUE,FALSE)</formula>
    </cfRule>
  </conditionalFormatting>
  <conditionalFormatting sqref="AE105">
    <cfRule type="expression" dxfId="2645" priority="13217">
      <formula>IF(RIGHT(TEXT(AE105,"0.#"),1)=".",FALSE,TRUE)</formula>
    </cfRule>
    <cfRule type="expression" dxfId="2644" priority="13218">
      <formula>IF(RIGHT(TEXT(AE105,"0.#"),1)=".",TRUE,FALSE)</formula>
    </cfRule>
  </conditionalFormatting>
  <conditionalFormatting sqref="AI105">
    <cfRule type="expression" dxfId="2643" priority="13215">
      <formula>IF(RIGHT(TEXT(AI105,"0.#"),1)=".",FALSE,TRUE)</formula>
    </cfRule>
    <cfRule type="expression" dxfId="2642" priority="13216">
      <formula>IF(RIGHT(TEXT(AI105,"0.#"),1)=".",TRUE,FALSE)</formula>
    </cfRule>
  </conditionalFormatting>
  <conditionalFormatting sqref="AM105">
    <cfRule type="expression" dxfId="2641" priority="13213">
      <formula>IF(RIGHT(TEXT(AM105,"0.#"),1)=".",FALSE,TRUE)</formula>
    </cfRule>
    <cfRule type="expression" dxfId="2640" priority="13214">
      <formula>IF(RIGHT(TEXT(AM105,"0.#"),1)=".",TRUE,FALSE)</formula>
    </cfRule>
  </conditionalFormatting>
  <conditionalFormatting sqref="AE107">
    <cfRule type="expression" dxfId="2639" priority="13209">
      <formula>IF(RIGHT(TEXT(AE107,"0.#"),1)=".",FALSE,TRUE)</formula>
    </cfRule>
    <cfRule type="expression" dxfId="2638" priority="13210">
      <formula>IF(RIGHT(TEXT(AE107,"0.#"),1)=".",TRUE,FALSE)</formula>
    </cfRule>
  </conditionalFormatting>
  <conditionalFormatting sqref="AI107">
    <cfRule type="expression" dxfId="2637" priority="13207">
      <formula>IF(RIGHT(TEXT(AI107,"0.#"),1)=".",FALSE,TRUE)</formula>
    </cfRule>
    <cfRule type="expression" dxfId="2636" priority="13208">
      <formula>IF(RIGHT(TEXT(AI107,"0.#"),1)=".",TRUE,FALSE)</formula>
    </cfRule>
  </conditionalFormatting>
  <conditionalFormatting sqref="AM107">
    <cfRule type="expression" dxfId="2635" priority="13205">
      <formula>IF(RIGHT(TEXT(AM107,"0.#"),1)=".",FALSE,TRUE)</formula>
    </cfRule>
    <cfRule type="expression" dxfId="2634" priority="13206">
      <formula>IF(RIGHT(TEXT(AM107,"0.#"),1)=".",TRUE,FALSE)</formula>
    </cfRule>
  </conditionalFormatting>
  <conditionalFormatting sqref="AE108">
    <cfRule type="expression" dxfId="2633" priority="13203">
      <formula>IF(RIGHT(TEXT(AE108,"0.#"),1)=".",FALSE,TRUE)</formula>
    </cfRule>
    <cfRule type="expression" dxfId="2632" priority="13204">
      <formula>IF(RIGHT(TEXT(AE108,"0.#"),1)=".",TRUE,FALSE)</formula>
    </cfRule>
  </conditionalFormatting>
  <conditionalFormatting sqref="AI108">
    <cfRule type="expression" dxfId="2631" priority="13201">
      <formula>IF(RIGHT(TEXT(AI108,"0.#"),1)=".",FALSE,TRUE)</formula>
    </cfRule>
    <cfRule type="expression" dxfId="2630" priority="13202">
      <formula>IF(RIGHT(TEXT(AI108,"0.#"),1)=".",TRUE,FALSE)</formula>
    </cfRule>
  </conditionalFormatting>
  <conditionalFormatting sqref="AM108">
    <cfRule type="expression" dxfId="2629" priority="13199">
      <formula>IF(RIGHT(TEXT(AM108,"0.#"),1)=".",FALSE,TRUE)</formula>
    </cfRule>
    <cfRule type="expression" dxfId="2628" priority="13200">
      <formula>IF(RIGHT(TEXT(AM108,"0.#"),1)=".",TRUE,FALSE)</formula>
    </cfRule>
  </conditionalFormatting>
  <conditionalFormatting sqref="AE110">
    <cfRule type="expression" dxfId="2627" priority="13195">
      <formula>IF(RIGHT(TEXT(AE110,"0.#"),1)=".",FALSE,TRUE)</formula>
    </cfRule>
    <cfRule type="expression" dxfId="2626" priority="13196">
      <formula>IF(RIGHT(TEXT(AE110,"0.#"),1)=".",TRUE,FALSE)</formula>
    </cfRule>
  </conditionalFormatting>
  <conditionalFormatting sqref="AI110">
    <cfRule type="expression" dxfId="2625" priority="13193">
      <formula>IF(RIGHT(TEXT(AI110,"0.#"),1)=".",FALSE,TRUE)</formula>
    </cfRule>
    <cfRule type="expression" dxfId="2624" priority="13194">
      <formula>IF(RIGHT(TEXT(AI110,"0.#"),1)=".",TRUE,FALSE)</formula>
    </cfRule>
  </conditionalFormatting>
  <conditionalFormatting sqref="AM110">
    <cfRule type="expression" dxfId="2623" priority="13191">
      <formula>IF(RIGHT(TEXT(AM110,"0.#"),1)=".",FALSE,TRUE)</formula>
    </cfRule>
    <cfRule type="expression" dxfId="2622" priority="13192">
      <formula>IF(RIGHT(TEXT(AM110,"0.#"),1)=".",TRUE,FALSE)</formula>
    </cfRule>
  </conditionalFormatting>
  <conditionalFormatting sqref="AE111">
    <cfRule type="expression" dxfId="2621" priority="13189">
      <formula>IF(RIGHT(TEXT(AE111,"0.#"),1)=".",FALSE,TRUE)</formula>
    </cfRule>
    <cfRule type="expression" dxfId="2620" priority="13190">
      <formula>IF(RIGHT(TEXT(AE111,"0.#"),1)=".",TRUE,FALSE)</formula>
    </cfRule>
  </conditionalFormatting>
  <conditionalFormatting sqref="AI111">
    <cfRule type="expression" dxfId="2619" priority="13187">
      <formula>IF(RIGHT(TEXT(AI111,"0.#"),1)=".",FALSE,TRUE)</formula>
    </cfRule>
    <cfRule type="expression" dxfId="2618" priority="13188">
      <formula>IF(RIGHT(TEXT(AI111,"0.#"),1)=".",TRUE,FALSE)</formula>
    </cfRule>
  </conditionalFormatting>
  <conditionalFormatting sqref="AM111">
    <cfRule type="expression" dxfId="2617" priority="13185">
      <formula>IF(RIGHT(TEXT(AM111,"0.#"),1)=".",FALSE,TRUE)</formula>
    </cfRule>
    <cfRule type="expression" dxfId="2616" priority="13186">
      <formula>IF(RIGHT(TEXT(AM111,"0.#"),1)=".",TRUE,FALSE)</formula>
    </cfRule>
  </conditionalFormatting>
  <conditionalFormatting sqref="AE113">
    <cfRule type="expression" dxfId="2615" priority="13181">
      <formula>IF(RIGHT(TEXT(AE113,"0.#"),1)=".",FALSE,TRUE)</formula>
    </cfRule>
    <cfRule type="expression" dxfId="2614" priority="13182">
      <formula>IF(RIGHT(TEXT(AE113,"0.#"),1)=".",TRUE,FALSE)</formula>
    </cfRule>
  </conditionalFormatting>
  <conditionalFormatting sqref="AI113">
    <cfRule type="expression" dxfId="2613" priority="13179">
      <formula>IF(RIGHT(TEXT(AI113,"0.#"),1)=".",FALSE,TRUE)</formula>
    </cfRule>
    <cfRule type="expression" dxfId="2612" priority="13180">
      <formula>IF(RIGHT(TEXT(AI113,"0.#"),1)=".",TRUE,FALSE)</formula>
    </cfRule>
  </conditionalFormatting>
  <conditionalFormatting sqref="AM113">
    <cfRule type="expression" dxfId="2611" priority="13177">
      <formula>IF(RIGHT(TEXT(AM113,"0.#"),1)=".",FALSE,TRUE)</formula>
    </cfRule>
    <cfRule type="expression" dxfId="2610" priority="13178">
      <formula>IF(RIGHT(TEXT(AM113,"0.#"),1)=".",TRUE,FALSE)</formula>
    </cfRule>
  </conditionalFormatting>
  <conditionalFormatting sqref="AE114">
    <cfRule type="expression" dxfId="2609" priority="13175">
      <formula>IF(RIGHT(TEXT(AE114,"0.#"),1)=".",FALSE,TRUE)</formula>
    </cfRule>
    <cfRule type="expression" dxfId="2608" priority="13176">
      <formula>IF(RIGHT(TEXT(AE114,"0.#"),1)=".",TRUE,FALSE)</formula>
    </cfRule>
  </conditionalFormatting>
  <conditionalFormatting sqref="AI114">
    <cfRule type="expression" dxfId="2607" priority="13173">
      <formula>IF(RIGHT(TEXT(AI114,"0.#"),1)=".",FALSE,TRUE)</formula>
    </cfRule>
    <cfRule type="expression" dxfId="2606" priority="13174">
      <formula>IF(RIGHT(TEXT(AI114,"0.#"),1)=".",TRUE,FALSE)</formula>
    </cfRule>
  </conditionalFormatting>
  <conditionalFormatting sqref="AM114">
    <cfRule type="expression" dxfId="2605" priority="13171">
      <formula>IF(RIGHT(TEXT(AM114,"0.#"),1)=".",FALSE,TRUE)</formula>
    </cfRule>
    <cfRule type="expression" dxfId="2604" priority="13172">
      <formula>IF(RIGHT(TEXT(AM114,"0.#"),1)=".",TRUE,FALSE)</formula>
    </cfRule>
  </conditionalFormatting>
  <conditionalFormatting sqref="AE116 AQ116">
    <cfRule type="expression" dxfId="2603" priority="13167">
      <formula>IF(RIGHT(TEXT(AE116,"0.#"),1)=".",FALSE,TRUE)</formula>
    </cfRule>
    <cfRule type="expression" dxfId="2602" priority="13168">
      <formula>IF(RIGHT(TEXT(AE116,"0.#"),1)=".",TRUE,FALSE)</formula>
    </cfRule>
  </conditionalFormatting>
  <conditionalFormatting sqref="AI116">
    <cfRule type="expression" dxfId="2601" priority="13165">
      <formula>IF(RIGHT(TEXT(AI116,"0.#"),1)=".",FALSE,TRUE)</formula>
    </cfRule>
    <cfRule type="expression" dxfId="2600" priority="13166">
      <formula>IF(RIGHT(TEXT(AI116,"0.#"),1)=".",TRUE,FALSE)</formula>
    </cfRule>
  </conditionalFormatting>
  <conditionalFormatting sqref="AM116">
    <cfRule type="expression" dxfId="2599" priority="13163">
      <formula>IF(RIGHT(TEXT(AM116,"0.#"),1)=".",FALSE,TRUE)</formula>
    </cfRule>
    <cfRule type="expression" dxfId="2598" priority="13164">
      <formula>IF(RIGHT(TEXT(AM116,"0.#"),1)=".",TRUE,FALSE)</formula>
    </cfRule>
  </conditionalFormatting>
  <conditionalFormatting sqref="AE117 AM117">
    <cfRule type="expression" dxfId="2597" priority="13161">
      <formula>IF(RIGHT(TEXT(AE117,"0.#"),1)=".",FALSE,TRUE)</formula>
    </cfRule>
    <cfRule type="expression" dxfId="2596" priority="13162">
      <formula>IF(RIGHT(TEXT(AE117,"0.#"),1)=".",TRUE,FALSE)</formula>
    </cfRule>
  </conditionalFormatting>
  <conditionalFormatting sqref="AI117">
    <cfRule type="expression" dxfId="2595" priority="13159">
      <formula>IF(RIGHT(TEXT(AI117,"0.#"),1)=".",FALSE,TRUE)</formula>
    </cfRule>
    <cfRule type="expression" dxfId="2594" priority="13160">
      <formula>IF(RIGHT(TEXT(AI117,"0.#"),1)=".",TRUE,FALSE)</formula>
    </cfRule>
  </conditionalFormatting>
  <conditionalFormatting sqref="AQ117">
    <cfRule type="expression" dxfId="2593" priority="13155">
      <formula>IF(RIGHT(TEXT(AQ117,"0.#"),1)=".",FALSE,TRUE)</formula>
    </cfRule>
    <cfRule type="expression" dxfId="2592" priority="13156">
      <formula>IF(RIGHT(TEXT(AQ117,"0.#"),1)=".",TRUE,FALSE)</formula>
    </cfRule>
  </conditionalFormatting>
  <conditionalFormatting sqref="AE119 AQ119">
    <cfRule type="expression" dxfId="2591" priority="13153">
      <formula>IF(RIGHT(TEXT(AE119,"0.#"),1)=".",FALSE,TRUE)</formula>
    </cfRule>
    <cfRule type="expression" dxfId="2590" priority="13154">
      <formula>IF(RIGHT(TEXT(AE119,"0.#"),1)=".",TRUE,FALSE)</formula>
    </cfRule>
  </conditionalFormatting>
  <conditionalFormatting sqref="AI119">
    <cfRule type="expression" dxfId="2589" priority="13151">
      <formula>IF(RIGHT(TEXT(AI119,"0.#"),1)=".",FALSE,TRUE)</formula>
    </cfRule>
    <cfRule type="expression" dxfId="2588" priority="13152">
      <formula>IF(RIGHT(TEXT(AI119,"0.#"),1)=".",TRUE,FALSE)</formula>
    </cfRule>
  </conditionalFormatting>
  <conditionalFormatting sqref="AM119">
    <cfRule type="expression" dxfId="2587" priority="13149">
      <formula>IF(RIGHT(TEXT(AM119,"0.#"),1)=".",FALSE,TRUE)</formula>
    </cfRule>
    <cfRule type="expression" dxfId="2586" priority="13150">
      <formula>IF(RIGHT(TEXT(AM119,"0.#"),1)=".",TRUE,FALSE)</formula>
    </cfRule>
  </conditionalFormatting>
  <conditionalFormatting sqref="AQ120">
    <cfRule type="expression" dxfId="2585" priority="13141">
      <formula>IF(RIGHT(TEXT(AQ120,"0.#"),1)=".",FALSE,TRUE)</formula>
    </cfRule>
    <cfRule type="expression" dxfId="2584" priority="13142">
      <formula>IF(RIGHT(TEXT(AQ120,"0.#"),1)=".",TRUE,FALSE)</formula>
    </cfRule>
  </conditionalFormatting>
  <conditionalFormatting sqref="AE122 AQ122">
    <cfRule type="expression" dxfId="2583" priority="13139">
      <formula>IF(RIGHT(TEXT(AE122,"0.#"),1)=".",FALSE,TRUE)</formula>
    </cfRule>
    <cfRule type="expression" dxfId="2582" priority="13140">
      <formula>IF(RIGHT(TEXT(AE122,"0.#"),1)=".",TRUE,FALSE)</formula>
    </cfRule>
  </conditionalFormatting>
  <conditionalFormatting sqref="AI122">
    <cfRule type="expression" dxfId="2581" priority="13137">
      <formula>IF(RIGHT(TEXT(AI122,"0.#"),1)=".",FALSE,TRUE)</formula>
    </cfRule>
    <cfRule type="expression" dxfId="2580" priority="13138">
      <formula>IF(RIGHT(TEXT(AI122,"0.#"),1)=".",TRUE,FALSE)</formula>
    </cfRule>
  </conditionalFormatting>
  <conditionalFormatting sqref="AM122">
    <cfRule type="expression" dxfId="2579" priority="13135">
      <formula>IF(RIGHT(TEXT(AM122,"0.#"),1)=".",FALSE,TRUE)</formula>
    </cfRule>
    <cfRule type="expression" dxfId="2578" priority="13136">
      <formula>IF(RIGHT(TEXT(AM122,"0.#"),1)=".",TRUE,FALSE)</formula>
    </cfRule>
  </conditionalFormatting>
  <conditionalFormatting sqref="AQ123">
    <cfRule type="expression" dxfId="2577" priority="13127">
      <formula>IF(RIGHT(TEXT(AQ123,"0.#"),1)=".",FALSE,TRUE)</formula>
    </cfRule>
    <cfRule type="expression" dxfId="2576" priority="13128">
      <formula>IF(RIGHT(TEXT(AQ123,"0.#"),1)=".",TRUE,FALSE)</formula>
    </cfRule>
  </conditionalFormatting>
  <conditionalFormatting sqref="AE125 AQ125">
    <cfRule type="expression" dxfId="2575" priority="13125">
      <formula>IF(RIGHT(TEXT(AE125,"0.#"),1)=".",FALSE,TRUE)</formula>
    </cfRule>
    <cfRule type="expression" dxfId="2574" priority="13126">
      <formula>IF(RIGHT(TEXT(AE125,"0.#"),1)=".",TRUE,FALSE)</formula>
    </cfRule>
  </conditionalFormatting>
  <conditionalFormatting sqref="AI125">
    <cfRule type="expression" dxfId="2573" priority="13123">
      <formula>IF(RIGHT(TEXT(AI125,"0.#"),1)=".",FALSE,TRUE)</formula>
    </cfRule>
    <cfRule type="expression" dxfId="2572" priority="13124">
      <formula>IF(RIGHT(TEXT(AI125,"0.#"),1)=".",TRUE,FALSE)</formula>
    </cfRule>
  </conditionalFormatting>
  <conditionalFormatting sqref="AM125">
    <cfRule type="expression" dxfId="2571" priority="13121">
      <formula>IF(RIGHT(TEXT(AM125,"0.#"),1)=".",FALSE,TRUE)</formula>
    </cfRule>
    <cfRule type="expression" dxfId="2570" priority="13122">
      <formula>IF(RIGHT(TEXT(AM125,"0.#"),1)=".",TRUE,FALSE)</formula>
    </cfRule>
  </conditionalFormatting>
  <conditionalFormatting sqref="AQ126">
    <cfRule type="expression" dxfId="2569" priority="13113">
      <formula>IF(RIGHT(TEXT(AQ126,"0.#"),1)=".",FALSE,TRUE)</formula>
    </cfRule>
    <cfRule type="expression" dxfId="2568" priority="13114">
      <formula>IF(RIGHT(TEXT(AQ126,"0.#"),1)=".",TRUE,FALSE)</formula>
    </cfRule>
  </conditionalFormatting>
  <conditionalFormatting sqref="AE128 AQ128">
    <cfRule type="expression" dxfId="2567" priority="13111">
      <formula>IF(RIGHT(TEXT(AE128,"0.#"),1)=".",FALSE,TRUE)</formula>
    </cfRule>
    <cfRule type="expression" dxfId="2566" priority="13112">
      <formula>IF(RIGHT(TEXT(AE128,"0.#"),1)=".",TRUE,FALSE)</formula>
    </cfRule>
  </conditionalFormatting>
  <conditionalFormatting sqref="AI128">
    <cfRule type="expression" dxfId="2565" priority="13109">
      <formula>IF(RIGHT(TEXT(AI128,"0.#"),1)=".",FALSE,TRUE)</formula>
    </cfRule>
    <cfRule type="expression" dxfId="2564" priority="13110">
      <formula>IF(RIGHT(TEXT(AI128,"0.#"),1)=".",TRUE,FALSE)</formula>
    </cfRule>
  </conditionalFormatting>
  <conditionalFormatting sqref="AM128">
    <cfRule type="expression" dxfId="2563" priority="13107">
      <formula>IF(RIGHT(TEXT(AM128,"0.#"),1)=".",FALSE,TRUE)</formula>
    </cfRule>
    <cfRule type="expression" dxfId="2562" priority="13108">
      <formula>IF(RIGHT(TEXT(AM128,"0.#"),1)=".",TRUE,FALSE)</formula>
    </cfRule>
  </conditionalFormatting>
  <conditionalFormatting sqref="AQ129">
    <cfRule type="expression" dxfId="2561" priority="13099">
      <formula>IF(RIGHT(TEXT(AQ129,"0.#"),1)=".",FALSE,TRUE)</formula>
    </cfRule>
    <cfRule type="expression" dxfId="2560" priority="13100">
      <formula>IF(RIGHT(TEXT(AQ129,"0.#"),1)=".",TRUE,FALSE)</formula>
    </cfRule>
  </conditionalFormatting>
  <conditionalFormatting sqref="AE75">
    <cfRule type="expression" dxfId="2559" priority="13097">
      <formula>IF(RIGHT(TEXT(AE75,"0.#"),1)=".",FALSE,TRUE)</formula>
    </cfRule>
    <cfRule type="expression" dxfId="2558" priority="13098">
      <formula>IF(RIGHT(TEXT(AE75,"0.#"),1)=".",TRUE,FALSE)</formula>
    </cfRule>
  </conditionalFormatting>
  <conditionalFormatting sqref="AE76">
    <cfRule type="expression" dxfId="2557" priority="13095">
      <formula>IF(RIGHT(TEXT(AE76,"0.#"),1)=".",FALSE,TRUE)</formula>
    </cfRule>
    <cfRule type="expression" dxfId="2556" priority="13096">
      <formula>IF(RIGHT(TEXT(AE76,"0.#"),1)=".",TRUE,FALSE)</formula>
    </cfRule>
  </conditionalFormatting>
  <conditionalFormatting sqref="AE77">
    <cfRule type="expression" dxfId="2555" priority="13093">
      <formula>IF(RIGHT(TEXT(AE77,"0.#"),1)=".",FALSE,TRUE)</formula>
    </cfRule>
    <cfRule type="expression" dxfId="2554" priority="13094">
      <formula>IF(RIGHT(TEXT(AE77,"0.#"),1)=".",TRUE,FALSE)</formula>
    </cfRule>
  </conditionalFormatting>
  <conditionalFormatting sqref="AI77">
    <cfRule type="expression" dxfId="2553" priority="13091">
      <formula>IF(RIGHT(TEXT(AI77,"0.#"),1)=".",FALSE,TRUE)</formula>
    </cfRule>
    <cfRule type="expression" dxfId="2552" priority="13092">
      <formula>IF(RIGHT(TEXT(AI77,"0.#"),1)=".",TRUE,FALSE)</formula>
    </cfRule>
  </conditionalFormatting>
  <conditionalFormatting sqref="AI76">
    <cfRule type="expression" dxfId="2551" priority="13089">
      <formula>IF(RIGHT(TEXT(AI76,"0.#"),1)=".",FALSE,TRUE)</formula>
    </cfRule>
    <cfRule type="expression" dxfId="2550" priority="13090">
      <formula>IF(RIGHT(TEXT(AI76,"0.#"),1)=".",TRUE,FALSE)</formula>
    </cfRule>
  </conditionalFormatting>
  <conditionalFormatting sqref="AI75">
    <cfRule type="expression" dxfId="2549" priority="13087">
      <formula>IF(RIGHT(TEXT(AI75,"0.#"),1)=".",FALSE,TRUE)</formula>
    </cfRule>
    <cfRule type="expression" dxfId="2548" priority="13088">
      <formula>IF(RIGHT(TEXT(AI75,"0.#"),1)=".",TRUE,FALSE)</formula>
    </cfRule>
  </conditionalFormatting>
  <conditionalFormatting sqref="AM75">
    <cfRule type="expression" dxfId="2547" priority="13085">
      <formula>IF(RIGHT(TEXT(AM75,"0.#"),1)=".",FALSE,TRUE)</formula>
    </cfRule>
    <cfRule type="expression" dxfId="2546" priority="13086">
      <formula>IF(RIGHT(TEXT(AM75,"0.#"),1)=".",TRUE,FALSE)</formula>
    </cfRule>
  </conditionalFormatting>
  <conditionalFormatting sqref="AM76">
    <cfRule type="expression" dxfId="2545" priority="13083">
      <formula>IF(RIGHT(TEXT(AM76,"0.#"),1)=".",FALSE,TRUE)</formula>
    </cfRule>
    <cfRule type="expression" dxfId="2544" priority="13084">
      <formula>IF(RIGHT(TEXT(AM76,"0.#"),1)=".",TRUE,FALSE)</formula>
    </cfRule>
  </conditionalFormatting>
  <conditionalFormatting sqref="AM77">
    <cfRule type="expression" dxfId="2543" priority="13081">
      <formula>IF(RIGHT(TEXT(AM77,"0.#"),1)=".",FALSE,TRUE)</formula>
    </cfRule>
    <cfRule type="expression" dxfId="2542" priority="13082">
      <formula>IF(RIGHT(TEXT(AM77,"0.#"),1)=".",TRUE,FALSE)</formula>
    </cfRule>
  </conditionalFormatting>
  <conditionalFormatting sqref="AE134:AE135 AI134:AI135 AQ134:AQ135 AU134:AU135">
    <cfRule type="expression" dxfId="2541" priority="13067">
      <formula>IF(RIGHT(TEXT(AE134,"0.#"),1)=".",FALSE,TRUE)</formula>
    </cfRule>
    <cfRule type="expression" dxfId="2540" priority="13068">
      <formula>IF(RIGHT(TEXT(AE134,"0.#"),1)=".",TRUE,FALSE)</formula>
    </cfRule>
  </conditionalFormatting>
  <conditionalFormatting sqref="AE433">
    <cfRule type="expression" dxfId="2539" priority="13037">
      <formula>IF(RIGHT(TEXT(AE433,"0.#"),1)=".",FALSE,TRUE)</formula>
    </cfRule>
    <cfRule type="expression" dxfId="2538" priority="13038">
      <formula>IF(RIGHT(TEXT(AE433,"0.#"),1)=".",TRUE,FALSE)</formula>
    </cfRule>
  </conditionalFormatting>
  <conditionalFormatting sqref="AM435">
    <cfRule type="expression" dxfId="2537" priority="13021">
      <formula>IF(RIGHT(TEXT(AM435,"0.#"),1)=".",FALSE,TRUE)</formula>
    </cfRule>
    <cfRule type="expression" dxfId="2536" priority="13022">
      <formula>IF(RIGHT(TEXT(AM435,"0.#"),1)=".",TRUE,FALSE)</formula>
    </cfRule>
  </conditionalFormatting>
  <conditionalFormatting sqref="AE434">
    <cfRule type="expression" dxfId="2535" priority="13035">
      <formula>IF(RIGHT(TEXT(AE434,"0.#"),1)=".",FALSE,TRUE)</formula>
    </cfRule>
    <cfRule type="expression" dxfId="2534" priority="13036">
      <formula>IF(RIGHT(TEXT(AE434,"0.#"),1)=".",TRUE,FALSE)</formula>
    </cfRule>
  </conditionalFormatting>
  <conditionalFormatting sqref="AE435">
    <cfRule type="expression" dxfId="2533" priority="13033">
      <formula>IF(RIGHT(TEXT(AE435,"0.#"),1)=".",FALSE,TRUE)</formula>
    </cfRule>
    <cfRule type="expression" dxfId="2532" priority="13034">
      <formula>IF(RIGHT(TEXT(AE435,"0.#"),1)=".",TRUE,FALSE)</formula>
    </cfRule>
  </conditionalFormatting>
  <conditionalFormatting sqref="AM433">
    <cfRule type="expression" dxfId="2531" priority="13025">
      <formula>IF(RIGHT(TEXT(AM433,"0.#"),1)=".",FALSE,TRUE)</formula>
    </cfRule>
    <cfRule type="expression" dxfId="2530" priority="13026">
      <formula>IF(RIGHT(TEXT(AM433,"0.#"),1)=".",TRUE,FALSE)</formula>
    </cfRule>
  </conditionalFormatting>
  <conditionalFormatting sqref="AM434">
    <cfRule type="expression" dxfId="2529" priority="13023">
      <formula>IF(RIGHT(TEXT(AM434,"0.#"),1)=".",FALSE,TRUE)</formula>
    </cfRule>
    <cfRule type="expression" dxfId="2528" priority="13024">
      <formula>IF(RIGHT(TEXT(AM434,"0.#"),1)=".",TRUE,FALSE)</formula>
    </cfRule>
  </conditionalFormatting>
  <conditionalFormatting sqref="AU433">
    <cfRule type="expression" dxfId="2527" priority="13013">
      <formula>IF(RIGHT(TEXT(AU433,"0.#"),1)=".",FALSE,TRUE)</formula>
    </cfRule>
    <cfRule type="expression" dxfId="2526" priority="13014">
      <formula>IF(RIGHT(TEXT(AU433,"0.#"),1)=".",TRUE,FALSE)</formula>
    </cfRule>
  </conditionalFormatting>
  <conditionalFormatting sqref="AU434">
    <cfRule type="expression" dxfId="2525" priority="13011">
      <formula>IF(RIGHT(TEXT(AU434,"0.#"),1)=".",FALSE,TRUE)</formula>
    </cfRule>
    <cfRule type="expression" dxfId="2524" priority="13012">
      <formula>IF(RIGHT(TEXT(AU434,"0.#"),1)=".",TRUE,FALSE)</formula>
    </cfRule>
  </conditionalFormatting>
  <conditionalFormatting sqref="AU435">
    <cfRule type="expression" dxfId="2523" priority="13009">
      <formula>IF(RIGHT(TEXT(AU435,"0.#"),1)=".",FALSE,TRUE)</formula>
    </cfRule>
    <cfRule type="expression" dxfId="2522" priority="13010">
      <formula>IF(RIGHT(TEXT(AU435,"0.#"),1)=".",TRUE,FALSE)</formula>
    </cfRule>
  </conditionalFormatting>
  <conditionalFormatting sqref="AI435">
    <cfRule type="expression" dxfId="2521" priority="12943">
      <formula>IF(RIGHT(TEXT(AI435,"0.#"),1)=".",FALSE,TRUE)</formula>
    </cfRule>
    <cfRule type="expression" dxfId="2520" priority="12944">
      <formula>IF(RIGHT(TEXT(AI435,"0.#"),1)=".",TRUE,FALSE)</formula>
    </cfRule>
  </conditionalFormatting>
  <conditionalFormatting sqref="AI433">
    <cfRule type="expression" dxfId="2519" priority="12947">
      <formula>IF(RIGHT(TEXT(AI433,"0.#"),1)=".",FALSE,TRUE)</formula>
    </cfRule>
    <cfRule type="expression" dxfId="2518" priority="12948">
      <formula>IF(RIGHT(TEXT(AI433,"0.#"),1)=".",TRUE,FALSE)</formula>
    </cfRule>
  </conditionalFormatting>
  <conditionalFormatting sqref="AI434">
    <cfRule type="expression" dxfId="2517" priority="12945">
      <formula>IF(RIGHT(TEXT(AI434,"0.#"),1)=".",FALSE,TRUE)</formula>
    </cfRule>
    <cfRule type="expression" dxfId="2516" priority="12946">
      <formula>IF(RIGHT(TEXT(AI434,"0.#"),1)=".",TRUE,FALSE)</formula>
    </cfRule>
  </conditionalFormatting>
  <conditionalFormatting sqref="AQ434">
    <cfRule type="expression" dxfId="2515" priority="12929">
      <formula>IF(RIGHT(TEXT(AQ434,"0.#"),1)=".",FALSE,TRUE)</formula>
    </cfRule>
    <cfRule type="expression" dxfId="2514" priority="12930">
      <formula>IF(RIGHT(TEXT(AQ434,"0.#"),1)=".",TRUE,FALSE)</formula>
    </cfRule>
  </conditionalFormatting>
  <conditionalFormatting sqref="AQ435">
    <cfRule type="expression" dxfId="2513" priority="12915">
      <formula>IF(RIGHT(TEXT(AQ435,"0.#"),1)=".",FALSE,TRUE)</formula>
    </cfRule>
    <cfRule type="expression" dxfId="2512" priority="12916">
      <formula>IF(RIGHT(TEXT(AQ435,"0.#"),1)=".",TRUE,FALSE)</formula>
    </cfRule>
  </conditionalFormatting>
  <conditionalFormatting sqref="AQ433">
    <cfRule type="expression" dxfId="2511" priority="12913">
      <formula>IF(RIGHT(TEXT(AQ433,"0.#"),1)=".",FALSE,TRUE)</formula>
    </cfRule>
    <cfRule type="expression" dxfId="2510" priority="12914">
      <formula>IF(RIGHT(TEXT(AQ433,"0.#"),1)=".",TRUE,FALSE)</formula>
    </cfRule>
  </conditionalFormatting>
  <conditionalFormatting sqref="AL847:AO866">
    <cfRule type="expression" dxfId="2509" priority="6637">
      <formula>IF(AND(AL847&gt;=0, RIGHT(TEXT(AL847,"0.#"),1)&lt;&gt;"."),TRUE,FALSE)</formula>
    </cfRule>
    <cfRule type="expression" dxfId="2508" priority="6638">
      <formula>IF(AND(AL847&gt;=0, RIGHT(TEXT(AL847,"0.#"),1)="."),TRUE,FALSE)</formula>
    </cfRule>
    <cfRule type="expression" dxfId="2507" priority="6639">
      <formula>IF(AND(AL847&lt;0, RIGHT(TEXT(AL847,"0.#"),1)&lt;&gt;"."),TRUE,FALSE)</formula>
    </cfRule>
    <cfRule type="expression" dxfId="2506" priority="6640">
      <formula>IF(AND(AL847&lt;0, RIGHT(TEXT(AL847,"0.#"),1)="."),TRUE,FALSE)</formula>
    </cfRule>
  </conditionalFormatting>
  <conditionalFormatting sqref="AQ53:AQ55">
    <cfRule type="expression" dxfId="2505" priority="4659">
      <formula>IF(RIGHT(TEXT(AQ53,"0.#"),1)=".",FALSE,TRUE)</formula>
    </cfRule>
    <cfRule type="expression" dxfId="2504" priority="4660">
      <formula>IF(RIGHT(TEXT(AQ53,"0.#"),1)=".",TRUE,FALSE)</formula>
    </cfRule>
  </conditionalFormatting>
  <conditionalFormatting sqref="AU53:AU55">
    <cfRule type="expression" dxfId="2503" priority="4657">
      <formula>IF(RIGHT(TEXT(AU53,"0.#"),1)=".",FALSE,TRUE)</formula>
    </cfRule>
    <cfRule type="expression" dxfId="2502" priority="4658">
      <formula>IF(RIGHT(TEXT(AU53,"0.#"),1)=".",TRUE,FALSE)</formula>
    </cfRule>
  </conditionalFormatting>
  <conditionalFormatting sqref="AQ60:AQ62">
    <cfRule type="expression" dxfId="2501" priority="4655">
      <formula>IF(RIGHT(TEXT(AQ60,"0.#"),1)=".",FALSE,TRUE)</formula>
    </cfRule>
    <cfRule type="expression" dxfId="2500" priority="4656">
      <formula>IF(RIGHT(TEXT(AQ60,"0.#"),1)=".",TRUE,FALSE)</formula>
    </cfRule>
  </conditionalFormatting>
  <conditionalFormatting sqref="AU60:AU62">
    <cfRule type="expression" dxfId="2499" priority="4653">
      <formula>IF(RIGHT(TEXT(AU60,"0.#"),1)=".",FALSE,TRUE)</formula>
    </cfRule>
    <cfRule type="expression" dxfId="2498" priority="4654">
      <formula>IF(RIGHT(TEXT(AU60,"0.#"),1)=".",TRUE,FALSE)</formula>
    </cfRule>
  </conditionalFormatting>
  <conditionalFormatting sqref="AQ75:AQ77">
    <cfRule type="expression" dxfId="2497" priority="4651">
      <formula>IF(RIGHT(TEXT(AQ75,"0.#"),1)=".",FALSE,TRUE)</formula>
    </cfRule>
    <cfRule type="expression" dxfId="2496" priority="4652">
      <formula>IF(RIGHT(TEXT(AQ75,"0.#"),1)=".",TRUE,FALSE)</formula>
    </cfRule>
  </conditionalFormatting>
  <conditionalFormatting sqref="AU75:AU77">
    <cfRule type="expression" dxfId="2495" priority="4649">
      <formula>IF(RIGHT(TEXT(AU75,"0.#"),1)=".",FALSE,TRUE)</formula>
    </cfRule>
    <cfRule type="expression" dxfId="2494" priority="4650">
      <formula>IF(RIGHT(TEXT(AU75,"0.#"),1)=".",TRUE,FALSE)</formula>
    </cfRule>
  </conditionalFormatting>
  <conditionalFormatting sqref="AQ87:AQ89">
    <cfRule type="expression" dxfId="2493" priority="4647">
      <formula>IF(RIGHT(TEXT(AQ87,"0.#"),1)=".",FALSE,TRUE)</formula>
    </cfRule>
    <cfRule type="expression" dxfId="2492" priority="4648">
      <formula>IF(RIGHT(TEXT(AQ87,"0.#"),1)=".",TRUE,FALSE)</formula>
    </cfRule>
  </conditionalFormatting>
  <conditionalFormatting sqref="AU87:AU89">
    <cfRule type="expression" dxfId="2491" priority="4645">
      <formula>IF(RIGHT(TEXT(AU87,"0.#"),1)=".",FALSE,TRUE)</formula>
    </cfRule>
    <cfRule type="expression" dxfId="2490" priority="4646">
      <formula>IF(RIGHT(TEXT(AU87,"0.#"),1)=".",TRUE,FALSE)</formula>
    </cfRule>
  </conditionalFormatting>
  <conditionalFormatting sqref="AQ92:AQ94">
    <cfRule type="expression" dxfId="2489" priority="4643">
      <formula>IF(RIGHT(TEXT(AQ92,"0.#"),1)=".",FALSE,TRUE)</formula>
    </cfRule>
    <cfRule type="expression" dxfId="2488" priority="4644">
      <formula>IF(RIGHT(TEXT(AQ92,"0.#"),1)=".",TRUE,FALSE)</formula>
    </cfRule>
  </conditionalFormatting>
  <conditionalFormatting sqref="AU92:AU94">
    <cfRule type="expression" dxfId="2487" priority="4641">
      <formula>IF(RIGHT(TEXT(AU92,"0.#"),1)=".",FALSE,TRUE)</formula>
    </cfRule>
    <cfRule type="expression" dxfId="2486" priority="4642">
      <formula>IF(RIGHT(TEXT(AU92,"0.#"),1)=".",TRUE,FALSE)</formula>
    </cfRule>
  </conditionalFormatting>
  <conditionalFormatting sqref="AQ97:AQ99">
    <cfRule type="expression" dxfId="2485" priority="4639">
      <formula>IF(RIGHT(TEXT(AQ97,"0.#"),1)=".",FALSE,TRUE)</formula>
    </cfRule>
    <cfRule type="expression" dxfId="2484" priority="4640">
      <formula>IF(RIGHT(TEXT(AQ97,"0.#"),1)=".",TRUE,FALSE)</formula>
    </cfRule>
  </conditionalFormatting>
  <conditionalFormatting sqref="AU97:AU99">
    <cfRule type="expression" dxfId="2483" priority="4637">
      <formula>IF(RIGHT(TEXT(AU97,"0.#"),1)=".",FALSE,TRUE)</formula>
    </cfRule>
    <cfRule type="expression" dxfId="2482" priority="4638">
      <formula>IF(RIGHT(TEXT(AU97,"0.#"),1)=".",TRUE,FALSE)</formula>
    </cfRule>
  </conditionalFormatting>
  <conditionalFormatting sqref="AE458">
    <cfRule type="expression" dxfId="2481" priority="4331">
      <formula>IF(RIGHT(TEXT(AE458,"0.#"),1)=".",FALSE,TRUE)</formula>
    </cfRule>
    <cfRule type="expression" dxfId="2480" priority="4332">
      <formula>IF(RIGHT(TEXT(AE458,"0.#"),1)=".",TRUE,FALSE)</formula>
    </cfRule>
  </conditionalFormatting>
  <conditionalFormatting sqref="AM460">
    <cfRule type="expression" dxfId="2479" priority="4321">
      <formula>IF(RIGHT(TEXT(AM460,"0.#"),1)=".",FALSE,TRUE)</formula>
    </cfRule>
    <cfRule type="expression" dxfId="2478" priority="4322">
      <formula>IF(RIGHT(TEXT(AM460,"0.#"),1)=".",TRUE,FALSE)</formula>
    </cfRule>
  </conditionalFormatting>
  <conditionalFormatting sqref="AE459">
    <cfRule type="expression" dxfId="2477" priority="4329">
      <formula>IF(RIGHT(TEXT(AE459,"0.#"),1)=".",FALSE,TRUE)</formula>
    </cfRule>
    <cfRule type="expression" dxfId="2476" priority="4330">
      <formula>IF(RIGHT(TEXT(AE459,"0.#"),1)=".",TRUE,FALSE)</formula>
    </cfRule>
  </conditionalFormatting>
  <conditionalFormatting sqref="AE460">
    <cfRule type="expression" dxfId="2475" priority="4327">
      <formula>IF(RIGHT(TEXT(AE460,"0.#"),1)=".",FALSE,TRUE)</formula>
    </cfRule>
    <cfRule type="expression" dxfId="2474" priority="4328">
      <formula>IF(RIGHT(TEXT(AE460,"0.#"),1)=".",TRUE,FALSE)</formula>
    </cfRule>
  </conditionalFormatting>
  <conditionalFormatting sqref="AM458">
    <cfRule type="expression" dxfId="2473" priority="4325">
      <formula>IF(RIGHT(TEXT(AM458,"0.#"),1)=".",FALSE,TRUE)</formula>
    </cfRule>
    <cfRule type="expression" dxfId="2472" priority="4326">
      <formula>IF(RIGHT(TEXT(AM458,"0.#"),1)=".",TRUE,FALSE)</formula>
    </cfRule>
  </conditionalFormatting>
  <conditionalFormatting sqref="AM459">
    <cfRule type="expression" dxfId="2471" priority="4323">
      <formula>IF(RIGHT(TEXT(AM459,"0.#"),1)=".",FALSE,TRUE)</formula>
    </cfRule>
    <cfRule type="expression" dxfId="2470" priority="4324">
      <formula>IF(RIGHT(TEXT(AM459,"0.#"),1)=".",TRUE,FALSE)</formula>
    </cfRule>
  </conditionalFormatting>
  <conditionalFormatting sqref="AU458">
    <cfRule type="expression" dxfId="2469" priority="4319">
      <formula>IF(RIGHT(TEXT(AU458,"0.#"),1)=".",FALSE,TRUE)</formula>
    </cfRule>
    <cfRule type="expression" dxfId="2468" priority="4320">
      <formula>IF(RIGHT(TEXT(AU458,"0.#"),1)=".",TRUE,FALSE)</formula>
    </cfRule>
  </conditionalFormatting>
  <conditionalFormatting sqref="AU459">
    <cfRule type="expression" dxfId="2467" priority="4317">
      <formula>IF(RIGHT(TEXT(AU459,"0.#"),1)=".",FALSE,TRUE)</formula>
    </cfRule>
    <cfRule type="expression" dxfId="2466" priority="4318">
      <formula>IF(RIGHT(TEXT(AU459,"0.#"),1)=".",TRUE,FALSE)</formula>
    </cfRule>
  </conditionalFormatting>
  <conditionalFormatting sqref="AU460">
    <cfRule type="expression" dxfId="2465" priority="4315">
      <formula>IF(RIGHT(TEXT(AU460,"0.#"),1)=".",FALSE,TRUE)</formula>
    </cfRule>
    <cfRule type="expression" dxfId="2464" priority="4316">
      <formula>IF(RIGHT(TEXT(AU460,"0.#"),1)=".",TRUE,FALSE)</formula>
    </cfRule>
  </conditionalFormatting>
  <conditionalFormatting sqref="AI460">
    <cfRule type="expression" dxfId="2463" priority="4309">
      <formula>IF(RIGHT(TEXT(AI460,"0.#"),1)=".",FALSE,TRUE)</formula>
    </cfRule>
    <cfRule type="expression" dxfId="2462" priority="4310">
      <formula>IF(RIGHT(TEXT(AI460,"0.#"),1)=".",TRUE,FALSE)</formula>
    </cfRule>
  </conditionalFormatting>
  <conditionalFormatting sqref="AI458">
    <cfRule type="expression" dxfId="2461" priority="4313">
      <formula>IF(RIGHT(TEXT(AI458,"0.#"),1)=".",FALSE,TRUE)</formula>
    </cfRule>
    <cfRule type="expression" dxfId="2460" priority="4314">
      <formula>IF(RIGHT(TEXT(AI458,"0.#"),1)=".",TRUE,FALSE)</formula>
    </cfRule>
  </conditionalFormatting>
  <conditionalFormatting sqref="AI459">
    <cfRule type="expression" dxfId="2459" priority="4311">
      <formula>IF(RIGHT(TEXT(AI459,"0.#"),1)=".",FALSE,TRUE)</formula>
    </cfRule>
    <cfRule type="expression" dxfId="2458" priority="4312">
      <formula>IF(RIGHT(TEXT(AI459,"0.#"),1)=".",TRUE,FALSE)</formula>
    </cfRule>
  </conditionalFormatting>
  <conditionalFormatting sqref="AQ459">
    <cfRule type="expression" dxfId="2457" priority="4307">
      <formula>IF(RIGHT(TEXT(AQ459,"0.#"),1)=".",FALSE,TRUE)</formula>
    </cfRule>
    <cfRule type="expression" dxfId="2456" priority="4308">
      <formula>IF(RIGHT(TEXT(AQ459,"0.#"),1)=".",TRUE,FALSE)</formula>
    </cfRule>
  </conditionalFormatting>
  <conditionalFormatting sqref="AQ460">
    <cfRule type="expression" dxfId="2455" priority="4305">
      <formula>IF(RIGHT(TEXT(AQ460,"0.#"),1)=".",FALSE,TRUE)</formula>
    </cfRule>
    <cfRule type="expression" dxfId="2454" priority="4306">
      <formula>IF(RIGHT(TEXT(AQ460,"0.#"),1)=".",TRUE,FALSE)</formula>
    </cfRule>
  </conditionalFormatting>
  <conditionalFormatting sqref="AQ458">
    <cfRule type="expression" dxfId="2453" priority="4303">
      <formula>IF(RIGHT(TEXT(AQ458,"0.#"),1)=".",FALSE,TRUE)</formula>
    </cfRule>
    <cfRule type="expression" dxfId="2452" priority="4304">
      <formula>IF(RIGHT(TEXT(AQ458,"0.#"),1)=".",TRUE,FALSE)</formula>
    </cfRule>
  </conditionalFormatting>
  <conditionalFormatting sqref="AE120 AM120">
    <cfRule type="expression" dxfId="2451" priority="2981">
      <formula>IF(RIGHT(TEXT(AE120,"0.#"),1)=".",FALSE,TRUE)</formula>
    </cfRule>
    <cfRule type="expression" dxfId="2450" priority="2982">
      <formula>IF(RIGHT(TEXT(AE120,"0.#"),1)=".",TRUE,FALSE)</formula>
    </cfRule>
  </conditionalFormatting>
  <conditionalFormatting sqref="AI126">
    <cfRule type="expression" dxfId="2449" priority="2971">
      <formula>IF(RIGHT(TEXT(AI126,"0.#"),1)=".",FALSE,TRUE)</formula>
    </cfRule>
    <cfRule type="expression" dxfId="2448" priority="2972">
      <formula>IF(RIGHT(TEXT(AI126,"0.#"),1)=".",TRUE,FALSE)</formula>
    </cfRule>
  </conditionalFormatting>
  <conditionalFormatting sqref="AI120">
    <cfRule type="expression" dxfId="2447" priority="2979">
      <formula>IF(RIGHT(TEXT(AI120,"0.#"),1)=".",FALSE,TRUE)</formula>
    </cfRule>
    <cfRule type="expression" dxfId="2446" priority="2980">
      <formula>IF(RIGHT(TEXT(AI120,"0.#"),1)=".",TRUE,FALSE)</formula>
    </cfRule>
  </conditionalFormatting>
  <conditionalFormatting sqref="AE123 AM123">
    <cfRule type="expression" dxfId="2445" priority="2977">
      <formula>IF(RIGHT(TEXT(AE123,"0.#"),1)=".",FALSE,TRUE)</formula>
    </cfRule>
    <cfRule type="expression" dxfId="2444" priority="2978">
      <formula>IF(RIGHT(TEXT(AE123,"0.#"),1)=".",TRUE,FALSE)</formula>
    </cfRule>
  </conditionalFormatting>
  <conditionalFormatting sqref="AI123">
    <cfRule type="expression" dxfId="2443" priority="2975">
      <formula>IF(RIGHT(TEXT(AI123,"0.#"),1)=".",FALSE,TRUE)</formula>
    </cfRule>
    <cfRule type="expression" dxfId="2442" priority="2976">
      <formula>IF(RIGHT(TEXT(AI123,"0.#"),1)=".",TRUE,FALSE)</formula>
    </cfRule>
  </conditionalFormatting>
  <conditionalFormatting sqref="AE126 AM126">
    <cfRule type="expression" dxfId="2441" priority="2973">
      <formula>IF(RIGHT(TEXT(AE126,"0.#"),1)=".",FALSE,TRUE)</formula>
    </cfRule>
    <cfRule type="expression" dxfId="2440" priority="2974">
      <formula>IF(RIGHT(TEXT(AE126,"0.#"),1)=".",TRUE,FALSE)</formula>
    </cfRule>
  </conditionalFormatting>
  <conditionalFormatting sqref="AE129 AM129">
    <cfRule type="expression" dxfId="2439" priority="2969">
      <formula>IF(RIGHT(TEXT(AE129,"0.#"),1)=".",FALSE,TRUE)</formula>
    </cfRule>
    <cfRule type="expression" dxfId="2438" priority="2970">
      <formula>IF(RIGHT(TEXT(AE129,"0.#"),1)=".",TRUE,FALSE)</formula>
    </cfRule>
  </conditionalFormatting>
  <conditionalFormatting sqref="AI129">
    <cfRule type="expression" dxfId="2437" priority="2967">
      <formula>IF(RIGHT(TEXT(AI129,"0.#"),1)=".",FALSE,TRUE)</formula>
    </cfRule>
    <cfRule type="expression" dxfId="2436" priority="2968">
      <formula>IF(RIGHT(TEXT(AI129,"0.#"),1)=".",TRUE,FALSE)</formula>
    </cfRule>
  </conditionalFormatting>
  <conditionalFormatting sqref="Y839:Y866">
    <cfRule type="expression" dxfId="2435" priority="2965">
      <formula>IF(RIGHT(TEXT(Y839,"0.#"),1)=".",FALSE,TRUE)</formula>
    </cfRule>
    <cfRule type="expression" dxfId="2434" priority="2966">
      <formula>IF(RIGHT(TEXT(Y839,"0.#"),1)=".",TRUE,FALSE)</formula>
    </cfRule>
  </conditionalFormatting>
  <conditionalFormatting sqref="AU518">
    <cfRule type="expression" dxfId="2433" priority="1475">
      <formula>IF(RIGHT(TEXT(AU518,"0.#"),1)=".",FALSE,TRUE)</formula>
    </cfRule>
    <cfRule type="expression" dxfId="2432" priority="1476">
      <formula>IF(RIGHT(TEXT(AU518,"0.#"),1)=".",TRUE,FALSE)</formula>
    </cfRule>
  </conditionalFormatting>
  <conditionalFormatting sqref="AQ551">
    <cfRule type="expression" dxfId="2431" priority="1251">
      <formula>IF(RIGHT(TEXT(AQ551,"0.#"),1)=".",FALSE,TRUE)</formula>
    </cfRule>
    <cfRule type="expression" dxfId="2430" priority="1252">
      <formula>IF(RIGHT(TEXT(AQ551,"0.#"),1)=".",TRUE,FALSE)</formula>
    </cfRule>
  </conditionalFormatting>
  <conditionalFormatting sqref="AE556">
    <cfRule type="expression" dxfId="2429" priority="1249">
      <formula>IF(RIGHT(TEXT(AE556,"0.#"),1)=".",FALSE,TRUE)</formula>
    </cfRule>
    <cfRule type="expression" dxfId="2428" priority="1250">
      <formula>IF(RIGHT(TEXT(AE556,"0.#"),1)=".",TRUE,FALSE)</formula>
    </cfRule>
  </conditionalFormatting>
  <conditionalFormatting sqref="AE557">
    <cfRule type="expression" dxfId="2427" priority="1247">
      <formula>IF(RIGHT(TEXT(AE557,"0.#"),1)=".",FALSE,TRUE)</formula>
    </cfRule>
    <cfRule type="expression" dxfId="2426" priority="1248">
      <formula>IF(RIGHT(TEXT(AE557,"0.#"),1)=".",TRUE,FALSE)</formula>
    </cfRule>
  </conditionalFormatting>
  <conditionalFormatting sqref="AE558">
    <cfRule type="expression" dxfId="2425" priority="1245">
      <formula>IF(RIGHT(TEXT(AE558,"0.#"),1)=".",FALSE,TRUE)</formula>
    </cfRule>
    <cfRule type="expression" dxfId="2424" priority="1246">
      <formula>IF(RIGHT(TEXT(AE558,"0.#"),1)=".",TRUE,FALSE)</formula>
    </cfRule>
  </conditionalFormatting>
  <conditionalFormatting sqref="AU556">
    <cfRule type="expression" dxfId="2423" priority="1237">
      <formula>IF(RIGHT(TEXT(AU556,"0.#"),1)=".",FALSE,TRUE)</formula>
    </cfRule>
    <cfRule type="expression" dxfId="2422" priority="1238">
      <formula>IF(RIGHT(TEXT(AU556,"0.#"),1)=".",TRUE,FALSE)</formula>
    </cfRule>
  </conditionalFormatting>
  <conditionalFormatting sqref="AU557">
    <cfRule type="expression" dxfId="2421" priority="1235">
      <formula>IF(RIGHT(TEXT(AU557,"0.#"),1)=".",FALSE,TRUE)</formula>
    </cfRule>
    <cfRule type="expression" dxfId="2420" priority="1236">
      <formula>IF(RIGHT(TEXT(AU557,"0.#"),1)=".",TRUE,FALSE)</formula>
    </cfRule>
  </conditionalFormatting>
  <conditionalFormatting sqref="AU558">
    <cfRule type="expression" dxfId="2419" priority="1233">
      <formula>IF(RIGHT(TEXT(AU558,"0.#"),1)=".",FALSE,TRUE)</formula>
    </cfRule>
    <cfRule type="expression" dxfId="2418" priority="1234">
      <formula>IF(RIGHT(TEXT(AU558,"0.#"),1)=".",TRUE,FALSE)</formula>
    </cfRule>
  </conditionalFormatting>
  <conditionalFormatting sqref="AQ557">
    <cfRule type="expression" dxfId="2417" priority="1225">
      <formula>IF(RIGHT(TEXT(AQ557,"0.#"),1)=".",FALSE,TRUE)</formula>
    </cfRule>
    <cfRule type="expression" dxfId="2416" priority="1226">
      <formula>IF(RIGHT(TEXT(AQ557,"0.#"),1)=".",TRUE,FALSE)</formula>
    </cfRule>
  </conditionalFormatting>
  <conditionalFormatting sqref="AQ558">
    <cfRule type="expression" dxfId="2415" priority="1223">
      <formula>IF(RIGHT(TEXT(AQ558,"0.#"),1)=".",FALSE,TRUE)</formula>
    </cfRule>
    <cfRule type="expression" dxfId="2414" priority="1224">
      <formula>IF(RIGHT(TEXT(AQ558,"0.#"),1)=".",TRUE,FALSE)</formula>
    </cfRule>
  </conditionalFormatting>
  <conditionalFormatting sqref="AQ556">
    <cfRule type="expression" dxfId="2413" priority="1221">
      <formula>IF(RIGHT(TEXT(AQ556,"0.#"),1)=".",FALSE,TRUE)</formula>
    </cfRule>
    <cfRule type="expression" dxfId="2412" priority="1222">
      <formula>IF(RIGHT(TEXT(AQ556,"0.#"),1)=".",TRUE,FALSE)</formula>
    </cfRule>
  </conditionalFormatting>
  <conditionalFormatting sqref="AE561">
    <cfRule type="expression" dxfId="2411" priority="1219">
      <formula>IF(RIGHT(TEXT(AE561,"0.#"),1)=".",FALSE,TRUE)</formula>
    </cfRule>
    <cfRule type="expression" dxfId="2410" priority="1220">
      <formula>IF(RIGHT(TEXT(AE561,"0.#"),1)=".",TRUE,FALSE)</formula>
    </cfRule>
  </conditionalFormatting>
  <conditionalFormatting sqref="AE562">
    <cfRule type="expression" dxfId="2409" priority="1217">
      <formula>IF(RIGHT(TEXT(AE562,"0.#"),1)=".",FALSE,TRUE)</formula>
    </cfRule>
    <cfRule type="expression" dxfId="2408" priority="1218">
      <formula>IF(RIGHT(TEXT(AE562,"0.#"),1)=".",TRUE,FALSE)</formula>
    </cfRule>
  </conditionalFormatting>
  <conditionalFormatting sqref="AE563">
    <cfRule type="expression" dxfId="2407" priority="1215">
      <formula>IF(RIGHT(TEXT(AE563,"0.#"),1)=".",FALSE,TRUE)</formula>
    </cfRule>
    <cfRule type="expression" dxfId="2406" priority="1216">
      <formula>IF(RIGHT(TEXT(AE563,"0.#"),1)=".",TRUE,FALSE)</formula>
    </cfRule>
  </conditionalFormatting>
  <conditionalFormatting sqref="AL1102:AO1131">
    <cfRule type="expression" dxfId="2405" priority="2871">
      <formula>IF(AND(AL1102&gt;=0, RIGHT(TEXT(AL1102,"0.#"),1)&lt;&gt;"."),TRUE,FALSE)</formula>
    </cfRule>
    <cfRule type="expression" dxfId="2404" priority="2872">
      <formula>IF(AND(AL1102&gt;=0, RIGHT(TEXT(AL1102,"0.#"),1)="."),TRUE,FALSE)</formula>
    </cfRule>
    <cfRule type="expression" dxfId="2403" priority="2873">
      <formula>IF(AND(AL1102&lt;0, RIGHT(TEXT(AL1102,"0.#"),1)&lt;&gt;"."),TRUE,FALSE)</formula>
    </cfRule>
    <cfRule type="expression" dxfId="2402" priority="2874">
      <formula>IF(AND(AL1102&lt;0, RIGHT(TEXT(AL1102,"0.#"),1)="."),TRUE,FALSE)</formula>
    </cfRule>
  </conditionalFormatting>
  <conditionalFormatting sqref="Y1102:Y1131">
    <cfRule type="expression" dxfId="2401" priority="2869">
      <formula>IF(RIGHT(TEXT(Y1102,"0.#"),1)=".",FALSE,TRUE)</formula>
    </cfRule>
    <cfRule type="expression" dxfId="2400" priority="2870">
      <formula>IF(RIGHT(TEXT(Y1102,"0.#"),1)=".",TRUE,FALSE)</formula>
    </cfRule>
  </conditionalFormatting>
  <conditionalFormatting sqref="AQ553">
    <cfRule type="expression" dxfId="2399" priority="1253">
      <formula>IF(RIGHT(TEXT(AQ553,"0.#"),1)=".",FALSE,TRUE)</formula>
    </cfRule>
    <cfRule type="expression" dxfId="2398" priority="1254">
      <formula>IF(RIGHT(TEXT(AQ553,"0.#"),1)=".",TRUE,FALSE)</formula>
    </cfRule>
  </conditionalFormatting>
  <conditionalFormatting sqref="AU552">
    <cfRule type="expression" dxfId="2397" priority="1265">
      <formula>IF(RIGHT(TEXT(AU552,"0.#"),1)=".",FALSE,TRUE)</formula>
    </cfRule>
    <cfRule type="expression" dxfId="2396" priority="1266">
      <formula>IF(RIGHT(TEXT(AU552,"0.#"),1)=".",TRUE,FALSE)</formula>
    </cfRule>
  </conditionalFormatting>
  <conditionalFormatting sqref="AE552">
    <cfRule type="expression" dxfId="2395" priority="1277">
      <formula>IF(RIGHT(TEXT(AE552,"0.#"),1)=".",FALSE,TRUE)</formula>
    </cfRule>
    <cfRule type="expression" dxfId="2394" priority="1278">
      <formula>IF(RIGHT(TEXT(AE552,"0.#"),1)=".",TRUE,FALSE)</formula>
    </cfRule>
  </conditionalFormatting>
  <conditionalFormatting sqref="AQ548">
    <cfRule type="expression" dxfId="2393" priority="1283">
      <formula>IF(RIGHT(TEXT(AQ548,"0.#"),1)=".",FALSE,TRUE)</formula>
    </cfRule>
    <cfRule type="expression" dxfId="2392" priority="1284">
      <formula>IF(RIGHT(TEXT(AQ548,"0.#"),1)=".",TRUE,FALSE)</formula>
    </cfRule>
  </conditionalFormatting>
  <conditionalFormatting sqref="AL837:AO837">
    <cfRule type="expression" dxfId="2391" priority="2823">
      <formula>IF(AND(AL837&gt;=0, RIGHT(TEXT(AL837,"0.#"),1)&lt;&gt;"."),TRUE,FALSE)</formula>
    </cfRule>
    <cfRule type="expression" dxfId="2390" priority="2824">
      <formula>IF(AND(AL837&gt;=0, RIGHT(TEXT(AL837,"0.#"),1)="."),TRUE,FALSE)</formula>
    </cfRule>
    <cfRule type="expression" dxfId="2389" priority="2825">
      <formula>IF(AND(AL837&lt;0, RIGHT(TEXT(AL837,"0.#"),1)&lt;&gt;"."),TRUE,FALSE)</formula>
    </cfRule>
    <cfRule type="expression" dxfId="2388" priority="2826">
      <formula>IF(AND(AL837&lt;0, RIGHT(TEXT(AL837,"0.#"),1)="."),TRUE,FALSE)</formula>
    </cfRule>
  </conditionalFormatting>
  <conditionalFormatting sqref="Y837:Y838">
    <cfRule type="expression" dxfId="2387" priority="2821">
      <formula>IF(RIGHT(TEXT(Y837,"0.#"),1)=".",FALSE,TRUE)</formula>
    </cfRule>
    <cfRule type="expression" dxfId="2386" priority="2822">
      <formula>IF(RIGHT(TEXT(Y837,"0.#"),1)=".",TRUE,FALSE)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M134:AM135">
    <cfRule type="expression" dxfId="711" priority="11">
      <formula>IF(RIGHT(TEXT(AM134,"0.#"),1)=".",FALSE,TRUE)</formula>
    </cfRule>
    <cfRule type="expression" dxfId="710" priority="12">
      <formula>IF(RIGHT(TEXT(AM134,"0.#"),1)=".",TRUE,FALSE)</formula>
    </cfRule>
  </conditionalFormatting>
  <conditionalFormatting sqref="AL838:AO846">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6">
    <cfRule type="expression" dxfId="703" priority="3">
      <formula>IF(RIGHT(TEXT(AK15,"0.#"),1)=".",FALSE,TRUE)</formula>
    </cfRule>
    <cfRule type="expression" dxfId="702" priority="4">
      <formula>IF(RIGHT(TEXT(AK15,"0.#"),1)=".",TRUE,FALSE)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6" orientation="portrait" r:id="rId1"/>
  <headerFooter differentFirst="1" alignWithMargins="0"/>
  <rowBreaks count="5" manualBreakCount="5">
    <brk id="29" max="49" man="1"/>
    <brk id="120" max="49" man="1"/>
    <brk id="699" max="49" man="1"/>
    <brk id="727"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624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t="s">
        <v>574</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624</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海洋政策、科学技術・イノベーション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554</v>
      </c>
      <c r="AF2" s="1033"/>
      <c r="AG2" s="1033"/>
      <c r="AH2" s="1033"/>
      <c r="AI2" s="1033" t="s">
        <v>551</v>
      </c>
      <c r="AJ2" s="1033"/>
      <c r="AK2" s="1033"/>
      <c r="AL2" s="1033"/>
      <c r="AM2" s="1033" t="s">
        <v>525</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503</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555</v>
      </c>
      <c r="AF9" s="1033"/>
      <c r="AG9" s="1033"/>
      <c r="AH9" s="1033"/>
      <c r="AI9" s="1033" t="s">
        <v>551</v>
      </c>
      <c r="AJ9" s="1033"/>
      <c r="AK9" s="1033"/>
      <c r="AL9" s="1033"/>
      <c r="AM9" s="1033" t="s">
        <v>525</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503</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554</v>
      </c>
      <c r="AF16" s="1033"/>
      <c r="AG16" s="1033"/>
      <c r="AH16" s="1033"/>
      <c r="AI16" s="1033" t="s">
        <v>552</v>
      </c>
      <c r="AJ16" s="1033"/>
      <c r="AK16" s="1033"/>
      <c r="AL16" s="1033"/>
      <c r="AM16" s="1033" t="s">
        <v>525</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503</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556</v>
      </c>
      <c r="AF23" s="1033"/>
      <c r="AG23" s="1033"/>
      <c r="AH23" s="1033"/>
      <c r="AI23" s="1033" t="s">
        <v>551</v>
      </c>
      <c r="AJ23" s="1033"/>
      <c r="AK23" s="1033"/>
      <c r="AL23" s="1033"/>
      <c r="AM23" s="1033" t="s">
        <v>525</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503</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554</v>
      </c>
      <c r="AF30" s="1033"/>
      <c r="AG30" s="1033"/>
      <c r="AH30" s="1033"/>
      <c r="AI30" s="1033" t="s">
        <v>551</v>
      </c>
      <c r="AJ30" s="1033"/>
      <c r="AK30" s="1033"/>
      <c r="AL30" s="1033"/>
      <c r="AM30" s="1033" t="s">
        <v>549</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503</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556</v>
      </c>
      <c r="AF37" s="1033"/>
      <c r="AG37" s="1033"/>
      <c r="AH37" s="1033"/>
      <c r="AI37" s="1033" t="s">
        <v>553</v>
      </c>
      <c r="AJ37" s="1033"/>
      <c r="AK37" s="1033"/>
      <c r="AL37" s="1033"/>
      <c r="AM37" s="1033" t="s">
        <v>550</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503</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554</v>
      </c>
      <c r="AF44" s="1033"/>
      <c r="AG44" s="1033"/>
      <c r="AH44" s="1033"/>
      <c r="AI44" s="1033" t="s">
        <v>551</v>
      </c>
      <c r="AJ44" s="1033"/>
      <c r="AK44" s="1033"/>
      <c r="AL44" s="1033"/>
      <c r="AM44" s="1033" t="s">
        <v>525</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503</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554</v>
      </c>
      <c r="AF51" s="1033"/>
      <c r="AG51" s="1033"/>
      <c r="AH51" s="1033"/>
      <c r="AI51" s="1033" t="s">
        <v>551</v>
      </c>
      <c r="AJ51" s="1033"/>
      <c r="AK51" s="1033"/>
      <c r="AL51" s="1033"/>
      <c r="AM51" s="1033" t="s">
        <v>525</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503</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554</v>
      </c>
      <c r="AF58" s="1033"/>
      <c r="AG58" s="1033"/>
      <c r="AH58" s="1033"/>
      <c r="AI58" s="1033" t="s">
        <v>551</v>
      </c>
      <c r="AJ58" s="1033"/>
      <c r="AK58" s="1033"/>
      <c r="AL58" s="1033"/>
      <c r="AM58" s="1033" t="s">
        <v>525</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503</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554</v>
      </c>
      <c r="AF65" s="1033"/>
      <c r="AG65" s="1033"/>
      <c r="AH65" s="1033"/>
      <c r="AI65" s="1033" t="s">
        <v>551</v>
      </c>
      <c r="AJ65" s="1033"/>
      <c r="AK65" s="1033"/>
      <c r="AL65" s="1033"/>
      <c r="AM65" s="1033" t="s">
        <v>525</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503</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489</v>
      </c>
      <c r="H2" s="597"/>
      <c r="I2" s="597"/>
      <c r="J2" s="597"/>
      <c r="K2" s="597"/>
      <c r="L2" s="597"/>
      <c r="M2" s="597"/>
      <c r="N2" s="597"/>
      <c r="O2" s="597"/>
      <c r="P2" s="597"/>
      <c r="Q2" s="597"/>
      <c r="R2" s="597"/>
      <c r="S2" s="597"/>
      <c r="T2" s="597"/>
      <c r="U2" s="597"/>
      <c r="V2" s="597"/>
      <c r="W2" s="597"/>
      <c r="X2" s="597"/>
      <c r="Y2" s="597"/>
      <c r="Z2" s="597"/>
      <c r="AA2" s="597"/>
      <c r="AB2" s="598"/>
      <c r="AC2" s="596" t="s">
        <v>491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9"/>
      <c r="Z4" s="390"/>
      <c r="AA4" s="390"/>
      <c r="AB4" s="806"/>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9"/>
      <c r="Z17" s="390"/>
      <c r="AA17" s="390"/>
      <c r="AB17" s="806"/>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9"/>
      <c r="Z30" s="390"/>
      <c r="AA30" s="390"/>
      <c r="AB30" s="806"/>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9"/>
      <c r="Z43" s="390"/>
      <c r="AA43" s="390"/>
      <c r="AB43" s="806"/>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9"/>
      <c r="Z57" s="390"/>
      <c r="AA57" s="390"/>
      <c r="AB57" s="806"/>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9"/>
      <c r="Z70" s="390"/>
      <c r="AA70" s="390"/>
      <c r="AB70" s="806"/>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9"/>
      <c r="Z83" s="390"/>
      <c r="AA83" s="390"/>
      <c r="AB83" s="806"/>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9"/>
      <c r="Z96" s="390"/>
      <c r="AA96" s="390"/>
      <c r="AB96" s="806"/>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6"/>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6"/>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6"/>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6"/>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6"/>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6"/>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6"/>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6"/>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6"/>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6"/>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6"/>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6"/>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2019-05-24T06:57:26Z</cp:lastPrinted>
  <dcterms:created xsi:type="dcterms:W3CDTF">2012-03-13T00:50:25Z</dcterms:created>
  <dcterms:modified xsi:type="dcterms:W3CDTF">2020-11-20T07:06:34Z</dcterms:modified>
</cp:coreProperties>
</file>