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53A7FB87-0220-47F3-82DC-5D28DC533CC1}" xr6:coauthVersionLast="36" xr6:coauthVersionMax="36" xr10:uidLastSave="{00000000-0000-0000-0000-000000000000}"/>
  <bookViews>
    <workbookView xWindow="2326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<sst xmlns="http://schemas.openxmlformats.org/spreadsheetml/2006/main" count="2915" uniqueCount="653">
  <si>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</si>
  <si>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</si>
  <si>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</si>
  <si>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</si>
  <si>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</si>
  <si>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</si>
  <si>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</si>
  <si>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</si>
  <si>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</si>
  <si>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</si>
  <si>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</si>
  <si>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</si>
  <si>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</si>
  <si>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</si>
  <si>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</si>
  <si>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</si>
  <si>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</si>
  <si>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</si>
  <si>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</si>
  <si>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</si>
  <si>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</si>
  <si>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</si>
  <si>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</si>
  <si>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</si>
  <si>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</si>
  <si>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</si>
  <si>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</si>
  <si>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</si>
  <si>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</si>
  <si>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</si>
  <si>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</si>
  <si>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</si>
  <si>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</si>
  <si>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</si>
  <si>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</si>
  <si>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</si>
  <si>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</si>
  <si>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</si>
  <si>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</si>
  <si>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</si>
  <si>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</si>
  <si>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</si>
  <si>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</si>
  <si>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</si>
  <si>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</si>
  <si>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</si>
  <si>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</si>
  <si>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</si>
  <si>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</si>
  <si>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</si>
  <si>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</si>
  <si>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</si>
  <si>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</si>
  <si>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</si>
  <si>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</si>
  <si>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</si>
  <si>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</si>
  <si>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</si>
  <si>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</si>
  <si>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</si>
  <si>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</si>
  <si>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</si>
  <si>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</si>
  <si>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</si>
  <si>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</si>
  <si>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</si>
  <si>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</si>
  <si>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</si>
  <si>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</si>
  <si>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</si>
  <si>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</si>
  <si>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</si>
  <si>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</si>
  <si>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</si>
  <si>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</si>
  <si>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</si>
  <si>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</si>
  <si>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</si>
  <si>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</si>
  <si>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</si>
  <si>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</si>
  <si>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</si>
  <si>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</si>
  <si>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</si>
  <si>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</si>
  <si>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</si>
  <si>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</si>
  <si>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</si>
  <si>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</si>
  <si>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</si>
  <si>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</si>
  <si>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</si>
  <si>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</si>
  <si>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</si>
  <si>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</si>
  <si>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</si>
  <si>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</si>
  <si>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</si>
  <si>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</si>
  <si>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</si>
  <si>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</si>
  <si>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</si>
  <si>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</si>
  <si>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</si>
  <si>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</si>
  <si>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</si>
  <si>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</si>
  <si>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</si>
  <si>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</si>
  <si>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</si>
  <si>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</si>
  <si>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</si>
  <si>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</si>
  <si>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</si>
  <si>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</si>
  <si>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</si>
  <si>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</si>
  <si>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</si>
  <si>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</si>
  <si>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</si>
  <si>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</si>
  <si>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</si>
  <si>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</si>
  <si>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</si>
  <si>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</si>
  <si>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</si>
  <si>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</si>
  <si>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</si>
  <si>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</si>
  <si>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</si>
  <si>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</si>
  <si>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</si>
  <si>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</si>
  <si>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</si>
  <si>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</si>
  <si>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</si>
  <si>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</si>
  <si>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</si>
  <si>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</si>
  <si>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</si>
  <si>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</si>
  <si>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</si>
  <si>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</si>
  <si>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</si>
  <si>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</si>
  <si>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</si>
  <si>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</si>
  <si>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</si>
  <si>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</si>
  <si>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</si>
  <si>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</si>
  <si>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</si>
  <si>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</si>
  <si>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</si>
  <si>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</si>
  <si>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</si>
  <si>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</si>
  <si>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</si>
  <si>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</si>
  <si>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</si>
  <si>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</si>
  <si>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</si>
  <si>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</si>
  <si>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</si>
  <si>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</si>
  <si>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</si>
  <si>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</si>
  <si>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</si>
  <si>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</si>
  <si>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</si>
  <si>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</si>
  <si>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</si>
  <si>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</si>
  <si>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</si>
  <si>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</si>
  <si>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</si>
  <si>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</si>
  <si>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</si>
  <si>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</si>
  <si>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</si>
  <si>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</si>
  <si>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</si>
  <si>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</si>
  <si>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</si>
  <si>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</si>
  <si>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</si>
  <si>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</si>
  <si>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</si>
  <si>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</si>
  <si>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</si>
  <si>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</si>
  <si>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</si>
  <si>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</si>
  <si>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</si>
  <si>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</si>
  <si>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</si>
  <si>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</si>
  <si>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</si>
  <si>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</si>
  <si>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</si>
  <si>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</si>
  <si>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</si>
  <si>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</si>
  <si>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</si>
  <si>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</si>
  <si>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</si>
  <si>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</si>
  <si>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</si>
  <si>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</si>
  <si>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</si>
  <si>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</si>
  <si>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</si>
  <si>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</si>
  <si>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</si>
  <si>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</si>
  <si>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</si>
  <si>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</si>
  <si>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</si>
  <si>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</si>
  <si>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</si>
  <si>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</si>
  <si>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</si>
  <si>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</si>
  <si>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</si>
  <si>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</si>
  <si>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</si>
  <si>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</si>
  <si>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</si>
  <si>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</si>
  <si>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</si>
  <si>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</si>
  <si>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</si>
  <si>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</si>
  <si>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</si>
  <si>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</si>
  <si>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</si>
  <si>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</si>
  <si>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</si>
  <si>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</si>
  <si>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</si>
  <si>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</si>
  <si>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</si>
  <si>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</si>
  <si>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</si>
  <si>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</si>
  <si>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</si>
  <si>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</si>
  <si>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</si>
  <si>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</si>
  <si>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</si>
  <si>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</si>
  <si>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</si>
  <si>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</si>
  <si>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</si>
  <si>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</si>
  <si>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</si>
  <si>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</si>
  <si>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</si>
  <si>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</si>
  <si>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</si>
  <si>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</si>
  <si>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</si>
  <si>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</si>
  <si>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</si>
  <si>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</si>
  <si>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</si>
  <si>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</si>
  <si>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</si>
  <si>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</si>
  <si>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</si>
  <si>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</si>
  <si>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</si>
  <si>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</si>
  <si>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</si>
  <si>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</si>
  <si>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</si>
  <si>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</si>
  <si>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</si>
  <si>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</si>
  <si>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</si>
  <si>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</si>
  <si>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</si>
  <si>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</si>
  <si>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</si>
  <si>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</si>
  <si>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</si>
  <si>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</si>
  <si>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</si>
  <si>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</si>
  <si>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</si>
  <si>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</si>
  <si>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</si>
  <si>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</si>
  <si>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</si>
  <si>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</si>
  <si>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</si>
  <si>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</si>
  <si>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</si>
  <si>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</si>
  <si>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</si>
  <si>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</si>
  <si>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</si>
  <si>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</si>
  <si>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</si>
  <si>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</si>
  <si>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</si>
  <si>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</si>
  <si>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</si>
  <si>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</si>
  <si>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</si>
  <si>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</si>
  <si>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</si>
  <si>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</si>
  <si>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</si>
  <si>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</si>
  <si>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</si>
  <si>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</si>
  <si>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</si>
  <si>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</si>
  <si>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</si>
  <si>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</si>
  <si>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</si>
  <si>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</si>
  <si>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</si>
  <si>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</si>
  <si>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</si>
  <si>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</si>
  <si>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</si>
  <si>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</si>
  <si>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</si>
  <si>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</si>
  <si>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</si>
  <si>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</si>
  <si>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</si>
  <si>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</si>
  <si>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</si>
  <si>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</si>
  <si>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</si>
  <si>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</si>
  <si>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</si>
  <si>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</si>
  <si>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</si>
  <si>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</si>
  <si>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</si>
  <si>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</si>
  <si>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</si>
  <si>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</si>
  <si>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</si>
  <si>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</si>
  <si>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</si>
  <si>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</si>
  <si>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</si>
  <si>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</si>
  <si>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</si>
  <si>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</si>
  <si>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</si>
  <si>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</si>
  <si>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</si>
  <si>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</si>
  <si>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</si>
  <si>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</si>
  <si>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</si>
  <si>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</si>
  <si>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</si>
  <si>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</si>
  <si>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</si>
  <si>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</si>
  <si>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</si>
  <si>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</si>
  <si>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</si>
  <si>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</si>
  <si>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</si>
  <si>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</si>
  <si>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</si>
  <si>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</si>
  <si>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</si>
  <si>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</si>
  <si>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</si>
  <si>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</si>
  <si>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</si>
  <si>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</si>
  <si>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</si>
  <si>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</si>
  <si>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</si>
  <si>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</si>
  <si>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</si>
  <si>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</si>
  <si>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</si>
  <si>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</si>
  <si>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</si>
  <si>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</si>
  <si>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</si>
  <si>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</si>
  <si>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</si>
  <si>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</si>
  <si>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</si>
  <si>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</si>
  <si>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</si>
  <si>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</si>
  <si>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</si>
  <si>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</si>
  <si>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</si>
  <si>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</si>
  <si>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</si>
  <si>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</si>
  <si>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</si>
  <si>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</si>
  <si>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</si>
  <si>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</si>
  <si>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</si>
  <si>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</si>
  <si>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</si>
  <si>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</si>
  <si>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</si>
  <si>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</si>
  <si>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</si>
  <si>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</si>
  <si>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</si>
  <si>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</si>
  <si>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</si>
  <si>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</si>
  <si>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</si>
  <si>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</si>
  <si>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</si>
  <si>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</si>
  <si>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</si>
  <si>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</si>
  <si>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</si>
  <si>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</si>
  <si>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</si>
  <si>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</si>
  <si>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</si>
  <si>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</si>
  <si>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</si>
  <si>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</si>
  <si>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</si>
  <si>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</si>
  <si>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</si>
  <si>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</si>
  <si>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</si>
  <si>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</si>
  <si>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</si>
  <si>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</si>
  <si>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</si>
  <si>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</si>
  <si>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</si>
  <si>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</si>
  <si>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</si>
  <si>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</si>
  <si>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</si>
  <si>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</si>
  <si>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</si>
  <si>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</si>
  <si>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</si>
  <si>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</si>
  <si>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</si>
  <si>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</si>
  <si>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</si>
  <si>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</si>
  <si>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</si>
  <si>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</si>
  <si>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</si>
  <si>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</si>
  <si>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</si>
  <si>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</si>
  <si>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</si>
  <si>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</si>
  <si>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</si>
  <si>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</si>
  <si>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</si>
  <si>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</si>
  <si>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</si>
  <si>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</si>
  <si>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</si>
  <si>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</si>
  <si>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</si>
  <si>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</si>
  <si>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</si>
  <si>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</si>
  <si>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</si>
  <si>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</si>
  <si>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</si>
  <si>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</si>
  <si>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</si>
  <si>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</si>
  <si>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</si>
  <si>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</si>
  <si>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</si>
  <si>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</si>
  <si>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</si>
  <si>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</si>
  <si>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</si>
  <si>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</si>
  <si>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</si>
  <si>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</si>
  <si>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</si>
  <si>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</si>
  <si>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</si>
  <si>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</si>
  <si>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</si>
  <si>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</si>
  <si>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</si>
  <si>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</si>
  <si>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</si>
  <si>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</si>
  <si>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</si>
  <si>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</si>
  <si>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</si>
  <si>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</si>
  <si>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</si>
  <si>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</si>
  <si>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</si>
  <si>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</si>
  <si>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</si>
  <si>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</si>
  <si>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</si>
  <si>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</si>
  <si>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</si>
  <si>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</si>
  <si>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</si>
  <si>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</si>
  <si>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</si>
  <si>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</si>
  <si>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</si>
  <si>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</si>
  <si>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</si>
  <si>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</si>
  <si>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</si>
  <si>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</si>
  <si>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</si>
  <si>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</si>
  <si>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</si>
  <si>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</si>
  <si>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</si>
  <si>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</si>
  <si>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</si>
  <si>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</si>
  <si>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</si>
  <si>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</si>
  <si>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</si>
  <si>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</si>
  <si>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</si>
  <si>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</si>
  <si>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</si>
  <si>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</si>
  <si>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</si>
  <si>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</si>
  <si>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</si>
  <si>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</si>
  <si>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</si>
  <si>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</si>
  <si>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</si>
  <si>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</si>
  <si>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</si>
  <si>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</si>
  <si>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</si>
  <si>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</si>
  <si>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</si>
  <si>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</si>
  <si>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</si>
  <si>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</si>
  <si>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</si>
  <si>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</si>
  <si>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</si>
  <si>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</si>
  <si>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</si>
  <si>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</si>
  <si>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</si>
  <si>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</si>
  <si>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</si>
  <si>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</si>
  <si>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</si>
  <si>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</si>
  <si>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平成４年度</t>
    <phoneticPr fontId="5"/>
  </si>
  <si>
    <t>終了予定なし</t>
    <phoneticPr fontId="5"/>
  </si>
  <si>
    <t>特別会計に関する法律施行令
第51条第1項第14号</t>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</si>
  <si>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電源立地対策のうち、本事業については電源立地地域の自立的・持続的発展に結びつく産業の発掘・育成に関する当該地域の自発的努力に対し、国として側面からの支援措置を講じることを目的とする。</t>
    <phoneticPr fontId="5"/>
  </si>
  <si>
    <t>本制度の対象となる国立研究開発法人日本原子力研究開発機構の原子力発電施設等が設置されている都道府県（電源立地地域）が実施する産業育成事業に対する補助金を交付する。（補助率：定額）</t>
    <phoneticPr fontId="5"/>
  </si>
  <si>
    <t>-</t>
    <phoneticPr fontId="5"/>
  </si>
  <si>
    <t>-</t>
    <phoneticPr fontId="5"/>
  </si>
  <si>
    <t>電源地域産業育成支援補助金</t>
    <phoneticPr fontId="5"/>
  </si>
  <si>
    <t>地域の自立的・持続的発展を図るため、福井県が福井県観光新戦略に基づく事業を実施し、地場産業の育成を図る</t>
    <phoneticPr fontId="5"/>
  </si>
  <si>
    <t>観光客数（延べ人数）</t>
    <phoneticPr fontId="5"/>
  </si>
  <si>
    <t>万人</t>
    <phoneticPr fontId="5"/>
  </si>
  <si>
    <t>地域の自立的・持続的発展を図るため、茨城県が茨城県観光振興基本計画に基づく事業を実施し、地場産業の育成を図る</t>
    <phoneticPr fontId="5"/>
  </si>
  <si>
    <t>地域の自立的・持続的発展を図るため、茨城県が茨城県総合計画に基づく事業を実施し、工場立地件数の増加を目指す</t>
    <phoneticPr fontId="5"/>
  </si>
  <si>
    <t>工場立地件数</t>
    <phoneticPr fontId="5"/>
  </si>
  <si>
    <t>件</t>
    <phoneticPr fontId="5"/>
  </si>
  <si>
    <t>-</t>
    <phoneticPr fontId="5"/>
  </si>
  <si>
    <t>本補助金により行われたマーケティング事業数</t>
    <phoneticPr fontId="5"/>
  </si>
  <si>
    <t>件</t>
    <phoneticPr fontId="5"/>
  </si>
  <si>
    <t>執行額／事業数　　　　　　　　　　　　　　　　　　　　　　</t>
    <phoneticPr fontId="5"/>
  </si>
  <si>
    <t>百万円</t>
    <phoneticPr fontId="5"/>
  </si>
  <si>
    <t>百万円/件</t>
    <phoneticPr fontId="5"/>
  </si>
  <si>
    <t>114/3</t>
    <phoneticPr fontId="5"/>
  </si>
  <si>
    <t>114/3</t>
    <phoneticPr fontId="5"/>
  </si>
  <si>
    <t>／　</t>
    <phoneticPr fontId="5"/>
  </si>
  <si>
    <t>　　/</t>
    <phoneticPr fontId="5"/>
  </si>
  <si>
    <t>／　　　　　　　　　　　　　　</t>
    <phoneticPr fontId="5"/>
  </si>
  <si>
    <t>-</t>
    <phoneticPr fontId="5"/>
  </si>
  <si>
    <t>交付先である地方自治体（電源立地地域）において企画された事業であり、その内容は当該地域のニーズに沿ったものである。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</si>
  <si>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</si>
  <si>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</si>
  <si>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</si>
  <si>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</si>
  <si>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</si>
  <si>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</si>
  <si>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当該地域における観光客数及び工場立地件数は概ね順調に推移している。</t>
    <phoneticPr fontId="5"/>
  </si>
  <si>
    <t>電源立地地域が実施する、電源立地地域の自立的・持続的発展に結びつく産業の発掘・育成に関する事業へ支援を行ったものであり、実行性の高い事業となっている。</t>
    <phoneticPr fontId="5"/>
  </si>
  <si>
    <t>事業は着実に実施されており、見込みに見合ったものとなっている。</t>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</si>
  <si>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要綱を文部科学省のホームページで公表した。（http://www.mext.go.jp/a_menu/kaihatu/gensi/__icsFiles/afieldfile/2016/04/14/1364857_8_1.pdf）。また、交付要綱を改正し、評価報告書の提出を義務づけており、評価報告書が自治体から提出されればすみやかに公表していく。</t>
    <phoneticPr fontId="5"/>
  </si>
  <si>
    <t>511</t>
    <phoneticPr fontId="5"/>
  </si>
  <si>
    <t>458</t>
    <phoneticPr fontId="5"/>
  </si>
  <si>
    <t>275</t>
    <phoneticPr fontId="5"/>
  </si>
  <si>
    <t>265</t>
    <phoneticPr fontId="5"/>
  </si>
  <si>
    <t>262</t>
    <phoneticPr fontId="5"/>
  </si>
  <si>
    <t>○</t>
    <phoneticPr fontId="5"/>
  </si>
  <si>
    <t>9　未来社会に向けた価値創出の取組と経済・社会的課題への対応</t>
    <phoneticPr fontId="5"/>
  </si>
  <si>
    <t>電源地域産業育成支援補助金</t>
    <phoneticPr fontId="5"/>
  </si>
  <si>
    <t>研究開発局</t>
    <phoneticPr fontId="5"/>
  </si>
  <si>
    <t>原子力課</t>
    <phoneticPr fontId="5"/>
  </si>
  <si>
    <t>-</t>
    <phoneticPr fontId="5"/>
  </si>
  <si>
    <t>-</t>
    <phoneticPr fontId="5"/>
  </si>
  <si>
    <t>無</t>
  </si>
  <si>
    <t>‐</t>
  </si>
  <si>
    <t>事業内容は地域のニーズ等について最も知見を有する地方自治体により企画・実施されており、効果的なものとなっている。補助金の執行にあたっては交付先である地方自治体において、関係法令や交付規則等に基づき、事業の目的に沿った使用がされている。</t>
    <rPh sb="93" eb="94">
      <t>トウ</t>
    </rPh>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</si>
  <si>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rPh sb="21" eb="22">
      <t>フ</t>
    </rPh>
    <phoneticPr fontId="5"/>
  </si>
  <si>
    <t>事業費</t>
    <rPh sb="0" eb="3">
      <t>ジギョウヒ</t>
    </rPh>
    <phoneticPr fontId="5"/>
  </si>
  <si>
    <t>福井県における産業の発掘・育成に関するマーケティング経費</t>
    <rPh sb="0" eb="3">
      <t>フクイケン</t>
    </rPh>
    <rPh sb="7" eb="9">
      <t>サンギョウ</t>
    </rPh>
    <rPh sb="10" eb="12">
      <t>ハックツ</t>
    </rPh>
    <rPh sb="13" eb="15">
      <t>イクセイ</t>
    </rPh>
    <rPh sb="16" eb="17">
      <t>カン</t>
    </rPh>
    <rPh sb="26" eb="28">
      <t>ケイヒ</t>
    </rPh>
    <phoneticPr fontId="5"/>
  </si>
  <si>
    <t>茨城県における産業の発掘・育成に関するマーケティング経費</t>
    <rPh sb="0" eb="3">
      <t>イバラキケン</t>
    </rPh>
    <rPh sb="7" eb="9">
      <t>サンギョウ</t>
    </rPh>
    <rPh sb="10" eb="12">
      <t>ハックツ</t>
    </rPh>
    <rPh sb="13" eb="15">
      <t>イクセイ</t>
    </rPh>
    <rPh sb="16" eb="17">
      <t>カン</t>
    </rPh>
    <rPh sb="26" eb="28">
      <t>ケイヒ</t>
    </rPh>
    <phoneticPr fontId="5"/>
  </si>
  <si>
    <t>福井県</t>
    <rPh sb="0" eb="3">
      <t>フクイケン</t>
    </rPh>
    <phoneticPr fontId="5"/>
  </si>
  <si>
    <t>福井県における産業の発掘・育成に関する事業（観光産業）を実施</t>
    <phoneticPr fontId="5"/>
  </si>
  <si>
    <t>補助金等交付</t>
  </si>
  <si>
    <t>茨城県</t>
    <rPh sb="0" eb="3">
      <t>イバラキケン</t>
    </rPh>
    <phoneticPr fontId="5"/>
  </si>
  <si>
    <t>茨城県における産業の発掘・育成に関する事業（観光産業、企業立地）を実施</t>
    <phoneticPr fontId="5"/>
  </si>
  <si>
    <t>-</t>
    <phoneticPr fontId="5"/>
  </si>
  <si>
    <t>-</t>
    <phoneticPr fontId="5"/>
  </si>
  <si>
    <t>9-5 国家戦略上重要な基幹技術の推進</t>
    <phoneticPr fontId="5"/>
  </si>
  <si>
    <t>-</t>
    <phoneticPr fontId="5"/>
  </si>
  <si>
    <t>・福井県観光新戦略
・平成30年福井県観光客入込数（推計）</t>
    <phoneticPr fontId="5"/>
  </si>
  <si>
    <t>・茨城県総合計画「新しい茨城」への挑戦
・平成30年通年（1－12月）工場立地動向調査の結果について</t>
    <rPh sb="9" eb="10">
      <t>アタラ</t>
    </rPh>
    <rPh sb="12" eb="14">
      <t>イバラキ</t>
    </rPh>
    <rPh sb="17" eb="19">
      <t>チョウセン</t>
    </rPh>
    <phoneticPr fontId="5"/>
  </si>
  <si>
    <t>・茨城県総合計画「新しい茨城」への挑戦
・平成30年観光客動態調査結果（延べ人数）について</t>
    <rPh sb="4" eb="6">
      <t>ソウゴウ</t>
    </rPh>
    <rPh sb="6" eb="8">
      <t>ケイカク</t>
    </rPh>
    <rPh sb="9" eb="10">
      <t>アタラ</t>
    </rPh>
    <rPh sb="12" eb="14">
      <t>イバラキ</t>
    </rPh>
    <rPh sb="17" eb="19">
      <t>チョウセン</t>
    </rPh>
    <phoneticPr fontId="5"/>
  </si>
  <si>
    <t>-</t>
    <phoneticPr fontId="5"/>
  </si>
  <si>
    <t>114/3</t>
    <phoneticPr fontId="5"/>
  </si>
  <si>
    <t>A.福井県</t>
    <rPh sb="2" eb="5">
      <t>フクイケン</t>
    </rPh>
    <phoneticPr fontId="5"/>
  </si>
  <si>
    <t>B.茨城県</t>
    <rPh sb="2" eb="5">
      <t>イバラキケン</t>
    </rPh>
    <phoneticPr fontId="5"/>
  </si>
  <si>
    <t>原子力課長　清浦　隆</t>
    <phoneticPr fontId="5"/>
  </si>
  <si>
    <t>-</t>
    <phoneticPr fontId="5"/>
  </si>
  <si>
    <t>エネルギー基本計画（平成30年7月3日閣議決定）</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</si>
  <si>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</si>
  <si>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外部有識者による点検対象外</t>
    <rPh sb="0" eb="5">
      <t>ガイブユウシキシャ</t>
    </rPh>
    <rPh sb="8" eb="13">
      <t>テンケンタイショウガイ</t>
    </rPh>
    <phoneticPr fontId="5"/>
  </si>
  <si>
    <t>１．事業評価の観点：この事業は、電源立地地域の自立的・持続的発展に結びつく産業の発掘・育成に関する当該地域の自発的努力に対して必要な補助を行うものであり、長期継続事業等の観点から検証を行った。
２．所見：この事業は、電源立地地域の自立性・持続的発展に結びつく産業の発掘・育成に関する事業への補助であり、国の事業としての必要性は認められる。引き続き、事業内容のより効果的・効率的な整備の実施に努める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</si>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</sst>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81750</xdr:colOff>
      <xdr:row>742</xdr:row>
      <xdr:rowOff>142875</xdr:rowOff>
    </xdr:from>
    <xdr:to>
      <xdr:col>40</xdr:col>
      <xdr:colOff>172978</xdr:colOff>
      <xdr:row>746</xdr:row>
      <xdr:rowOff>88895</xdr:rowOff>
    </xdr:to>
    <xdr:sp macro="" textlink="">
      <xdr:nvSpPr>
        <xdr:cNvPr id="12" name="AutoShape 38">
          <a:extLst>
            <a:ext uri="{FF2B5EF4-FFF2-40B4-BE49-F238E27FC236}">
              <a16:creationId xmlns:a16="http://schemas.microsoft.com/office/drawing/2014/main" id="{12BE363F-983D-4692-BFF0-31F116AD2EB6}"/>
            </a:ext>
          </a:extLst>
        </xdr:cNvPr>
        <xdr:cNvSpPr>
          <a:spLocks noChangeArrowheads="1"/>
        </xdr:cNvSpPr>
      </xdr:nvSpPr>
      <xdr:spPr bwMode="auto">
        <a:xfrm>
          <a:off x="3082125" y="43491150"/>
          <a:ext cx="5091853" cy="13557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37540</xdr:colOff>
      <xdr:row>749</xdr:row>
      <xdr:rowOff>23027</xdr:rowOff>
    </xdr:from>
    <xdr:to>
      <xdr:col>21</xdr:col>
      <xdr:colOff>28015</xdr:colOff>
      <xdr:row>752</xdr:row>
      <xdr:rowOff>91383</xdr:rowOff>
    </xdr:to>
    <xdr:sp macro="" textlink="">
      <xdr:nvSpPr>
        <xdr:cNvPr id="13" name="AutoShape 42">
          <a:extLst>
            <a:ext uri="{FF2B5EF4-FFF2-40B4-BE49-F238E27FC236}">
              <a16:creationId xmlns:a16="http://schemas.microsoft.com/office/drawing/2014/main" id="{B45979CF-D4F6-41EC-8878-840270BDB750}"/>
            </a:ext>
          </a:extLst>
        </xdr:cNvPr>
        <xdr:cNvSpPr>
          <a:spLocks noChangeArrowheads="1"/>
        </xdr:cNvSpPr>
      </xdr:nvSpPr>
      <xdr:spPr bwMode="auto">
        <a:xfrm>
          <a:off x="3637990" y="45838277"/>
          <a:ext cx="590550"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59311</xdr:colOff>
      <xdr:row>749</xdr:row>
      <xdr:rowOff>181030</xdr:rowOff>
    </xdr:from>
    <xdr:to>
      <xdr:col>30</xdr:col>
      <xdr:colOff>22332</xdr:colOff>
      <xdr:row>751</xdr:row>
      <xdr:rowOff>95864</xdr:rowOff>
    </xdr:to>
    <xdr:sp macro="" textlink="">
      <xdr:nvSpPr>
        <xdr:cNvPr id="14" name="Rectangle 43">
          <a:extLst>
            <a:ext uri="{FF2B5EF4-FFF2-40B4-BE49-F238E27FC236}">
              <a16:creationId xmlns:a16="http://schemas.microsoft.com/office/drawing/2014/main" id="{AB4C2128-72ED-4AC5-AF16-EA6A76C59EAF}"/>
            </a:ext>
          </a:extLst>
        </xdr:cNvPr>
        <xdr:cNvSpPr>
          <a:spLocks noChangeArrowheads="1"/>
        </xdr:cNvSpPr>
      </xdr:nvSpPr>
      <xdr:spPr bwMode="auto">
        <a:xfrm>
          <a:off x="5059936" y="45996280"/>
          <a:ext cx="963146" cy="61968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104775</xdr:colOff>
      <xdr:row>746</xdr:row>
      <xdr:rowOff>282445</xdr:rowOff>
    </xdr:from>
    <xdr:to>
      <xdr:col>45</xdr:col>
      <xdr:colOff>190500</xdr:colOff>
      <xdr:row>748</xdr:row>
      <xdr:rowOff>310466</xdr:rowOff>
    </xdr:to>
    <xdr:sp macro="" textlink="">
      <xdr:nvSpPr>
        <xdr:cNvPr id="15" name="AutoShape 3">
          <a:extLst>
            <a:ext uri="{FF2B5EF4-FFF2-40B4-BE49-F238E27FC236}">
              <a16:creationId xmlns:a16="http://schemas.microsoft.com/office/drawing/2014/main" id="{0B10FF4F-1DAB-4654-9606-E41DE011C9A1}"/>
            </a:ext>
          </a:extLst>
        </xdr:cNvPr>
        <xdr:cNvSpPr>
          <a:spLocks noChangeArrowheads="1"/>
        </xdr:cNvSpPr>
      </xdr:nvSpPr>
      <xdr:spPr bwMode="auto">
        <a:xfrm>
          <a:off x="2305050" y="45040420"/>
          <a:ext cx="6886575" cy="7328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xdr:colOff>
      <xdr:row>756</xdr:row>
      <xdr:rowOff>232519</xdr:rowOff>
    </xdr:from>
    <xdr:to>
      <xdr:col>25</xdr:col>
      <xdr:colOff>176494</xdr:colOff>
      <xdr:row>758</xdr:row>
      <xdr:rowOff>496483</xdr:rowOff>
    </xdr:to>
    <xdr:sp macro="" textlink="">
      <xdr:nvSpPr>
        <xdr:cNvPr id="16" name="AutoShape 5">
          <a:extLst>
            <a:ext uri="{FF2B5EF4-FFF2-40B4-BE49-F238E27FC236}">
              <a16:creationId xmlns:a16="http://schemas.microsoft.com/office/drawing/2014/main" id="{A15523D5-2467-47DA-8FEF-EF4D8B18C802}"/>
            </a:ext>
          </a:extLst>
        </xdr:cNvPr>
        <xdr:cNvSpPr>
          <a:spLocks noChangeArrowheads="1"/>
        </xdr:cNvSpPr>
      </xdr:nvSpPr>
      <xdr:spPr bwMode="auto">
        <a:xfrm>
          <a:off x="2400301" y="48514744"/>
          <a:ext cx="2776818" cy="12831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179295</xdr:colOff>
      <xdr:row>752</xdr:row>
      <xdr:rowOff>105390</xdr:rowOff>
    </xdr:from>
    <xdr:to>
      <xdr:col>25</xdr:col>
      <xdr:colOff>164246</xdr:colOff>
      <xdr:row>756</xdr:row>
      <xdr:rowOff>52082</xdr:rowOff>
    </xdr:to>
    <xdr:sp macro="" textlink="">
      <xdr:nvSpPr>
        <xdr:cNvPr id="17" name="AutoShape 15">
          <a:extLst>
            <a:ext uri="{FF2B5EF4-FFF2-40B4-BE49-F238E27FC236}">
              <a16:creationId xmlns:a16="http://schemas.microsoft.com/office/drawing/2014/main" id="{AC237B65-9D48-415C-B901-58F21EA04618}"/>
            </a:ext>
          </a:extLst>
        </xdr:cNvPr>
        <xdr:cNvSpPr>
          <a:spLocks noChangeArrowheads="1"/>
        </xdr:cNvSpPr>
      </xdr:nvSpPr>
      <xdr:spPr bwMode="auto">
        <a:xfrm>
          <a:off x="2579595" y="46977915"/>
          <a:ext cx="2585276" cy="13563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r>
            <a:rPr kumimoji="1" lang="ja-JP" altLang="ja-JP" sz="1600">
              <a:effectLst/>
              <a:latin typeface="+mn-ea"/>
              <a:ea typeface="+mn-ea"/>
              <a:cs typeface="+mn-cs"/>
            </a:rPr>
            <a:t>Ａ　電源地域産業育成</a:t>
          </a:r>
          <a:endParaRPr kumimoji="1" lang="en-US" altLang="ja-JP" sz="1600">
            <a:effectLst/>
            <a:latin typeface="+mn-ea"/>
            <a:ea typeface="+mn-ea"/>
            <a:cs typeface="+mn-cs"/>
          </a:endParaRPr>
        </a:p>
        <a:p>
          <a:r>
            <a:rPr kumimoji="1" lang="ja-JP" altLang="en-US" sz="1600">
              <a:effectLst/>
              <a:latin typeface="+mn-ea"/>
              <a:ea typeface="+mn-ea"/>
              <a:cs typeface="+mn-cs"/>
            </a:rPr>
            <a:t>　　</a:t>
          </a:r>
          <a:r>
            <a:rPr kumimoji="1" lang="ja-JP" altLang="ja-JP" sz="1600">
              <a:effectLst/>
              <a:latin typeface="+mn-ea"/>
              <a:ea typeface="+mn-ea"/>
              <a:cs typeface="+mn-cs"/>
            </a:rPr>
            <a:t>支援補助金事業</a:t>
          </a:r>
          <a:endParaRPr lang="ja-JP" altLang="ja-JP" sz="1600">
            <a:effectLst/>
            <a:latin typeface="+mn-ea"/>
            <a:ea typeface="+mn-ea"/>
          </a:endParaRPr>
        </a:p>
        <a:p>
          <a:r>
            <a:rPr kumimoji="1" lang="ja-JP" altLang="en-US" sz="1600">
              <a:effectLst/>
              <a:latin typeface="+mn-ea"/>
              <a:ea typeface="+mn-ea"/>
              <a:cs typeface="+mn-cs"/>
            </a:rPr>
            <a:t>　　</a:t>
          </a:r>
          <a:r>
            <a:rPr kumimoji="1" lang="en-US" altLang="ja-JP" sz="1600">
              <a:effectLst/>
              <a:latin typeface="+mn-ea"/>
              <a:ea typeface="+mn-ea"/>
              <a:cs typeface="+mn-cs"/>
            </a:rPr>
            <a:t>55</a:t>
          </a:r>
          <a:r>
            <a:rPr kumimoji="1" lang="ja-JP" altLang="ja-JP" sz="1600">
              <a:effectLst/>
              <a:latin typeface="+mn-ea"/>
              <a:ea typeface="+mn-ea"/>
              <a:cs typeface="+mn-cs"/>
            </a:rPr>
            <a:t>百万円</a:t>
          </a:r>
          <a:r>
            <a:rPr kumimoji="1" lang="ja-JP" altLang="en-US" sz="1600">
              <a:effectLst/>
              <a:latin typeface="+mn-ea"/>
              <a:ea typeface="+mn-ea"/>
              <a:cs typeface="+mn-cs"/>
            </a:rPr>
            <a:t>（</a:t>
          </a:r>
          <a:r>
            <a:rPr lang="ja-JP" altLang="en-US" sz="1600">
              <a:solidFill>
                <a:srgbClr xmlns:mc="http://schemas.openxmlformats.org/markup-compatibility/2006" xmlns:a14="http://schemas.microsoft.com/office/drawing/2010/main" val="000000" mc:Ignorable="a14" a14:legacySpreadsheetColorIndex="8"/>
              </a:solidFill>
              <a:latin typeface="+mn-ea"/>
              <a:ea typeface="+mn-ea"/>
            </a:rPr>
            <a:t>福井県）</a:t>
          </a:r>
        </a:p>
      </xdr:txBody>
    </xdr:sp>
    <xdr:clientData/>
  </xdr:twoCellAnchor>
  <xdr:twoCellAnchor>
    <xdr:from>
      <xdr:col>29</xdr:col>
      <xdr:colOff>179295</xdr:colOff>
      <xdr:row>752</xdr:row>
      <xdr:rowOff>113234</xdr:rowOff>
    </xdr:from>
    <xdr:to>
      <xdr:col>42</xdr:col>
      <xdr:colOff>164246</xdr:colOff>
      <xdr:row>756</xdr:row>
      <xdr:rowOff>59926</xdr:rowOff>
    </xdr:to>
    <xdr:sp macro="" textlink="">
      <xdr:nvSpPr>
        <xdr:cNvPr id="18" name="AutoShape 15">
          <a:extLst>
            <a:ext uri="{FF2B5EF4-FFF2-40B4-BE49-F238E27FC236}">
              <a16:creationId xmlns:a16="http://schemas.microsoft.com/office/drawing/2014/main" id="{51C5FCF2-FCEA-4B37-8277-6F49A10BED4A}"/>
            </a:ext>
          </a:extLst>
        </xdr:cNvPr>
        <xdr:cNvSpPr>
          <a:spLocks noChangeArrowheads="1"/>
        </xdr:cNvSpPr>
      </xdr:nvSpPr>
      <xdr:spPr bwMode="auto">
        <a:xfrm>
          <a:off x="5980020" y="46985759"/>
          <a:ext cx="2585276" cy="13563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r>
            <a:rPr kumimoji="1" lang="ja-JP" altLang="en-US" sz="1600">
              <a:effectLst/>
              <a:latin typeface="+mn-ea"/>
              <a:ea typeface="+mn-ea"/>
              <a:cs typeface="+mn-cs"/>
            </a:rPr>
            <a:t>Ｂ</a:t>
          </a:r>
          <a:r>
            <a:rPr kumimoji="1" lang="ja-JP" altLang="ja-JP" sz="1600">
              <a:effectLst/>
              <a:latin typeface="+mn-ea"/>
              <a:ea typeface="+mn-ea"/>
              <a:cs typeface="+mn-cs"/>
            </a:rPr>
            <a:t>　電源地域産業育成</a:t>
          </a:r>
          <a:endParaRPr kumimoji="1" lang="en-US" altLang="ja-JP" sz="1600">
            <a:effectLst/>
            <a:latin typeface="+mn-ea"/>
            <a:ea typeface="+mn-ea"/>
            <a:cs typeface="+mn-cs"/>
          </a:endParaRPr>
        </a:p>
        <a:p>
          <a:r>
            <a:rPr kumimoji="1" lang="ja-JP" altLang="en-US" sz="1600">
              <a:effectLst/>
              <a:latin typeface="+mn-ea"/>
              <a:ea typeface="+mn-ea"/>
              <a:cs typeface="+mn-cs"/>
            </a:rPr>
            <a:t>　　</a:t>
          </a:r>
          <a:r>
            <a:rPr kumimoji="1" lang="ja-JP" altLang="en-US" sz="1600" baseline="0">
              <a:effectLst/>
              <a:latin typeface="+mn-ea"/>
              <a:ea typeface="+mn-ea"/>
              <a:cs typeface="+mn-cs"/>
            </a:rPr>
            <a:t> </a:t>
          </a:r>
          <a:r>
            <a:rPr kumimoji="1" lang="ja-JP" altLang="ja-JP" sz="1600">
              <a:effectLst/>
              <a:latin typeface="+mn-ea"/>
              <a:ea typeface="+mn-ea"/>
              <a:cs typeface="+mn-cs"/>
            </a:rPr>
            <a:t>支援補助金事業</a:t>
          </a:r>
          <a:endParaRPr lang="ja-JP" altLang="ja-JP" sz="1600">
            <a:effectLst/>
            <a:latin typeface="+mn-ea"/>
            <a:ea typeface="+mn-ea"/>
          </a:endParaRPr>
        </a:p>
        <a:p>
          <a:r>
            <a:rPr kumimoji="1" lang="ja-JP" altLang="en-US" sz="1600">
              <a:effectLst/>
              <a:latin typeface="+mn-ea"/>
              <a:ea typeface="+mn-ea"/>
              <a:cs typeface="+mn-cs"/>
            </a:rPr>
            <a:t>　　</a:t>
          </a:r>
          <a:r>
            <a:rPr kumimoji="1" lang="en-US" altLang="ja-JP" sz="1600">
              <a:effectLst/>
              <a:latin typeface="+mn-ea"/>
              <a:ea typeface="+mn-ea"/>
              <a:cs typeface="+mn-cs"/>
            </a:rPr>
            <a:t>59</a:t>
          </a:r>
          <a:r>
            <a:rPr kumimoji="1" lang="ja-JP" altLang="ja-JP" sz="1600">
              <a:effectLst/>
              <a:latin typeface="+mn-ea"/>
              <a:ea typeface="+mn-ea"/>
              <a:cs typeface="+mn-cs"/>
            </a:rPr>
            <a:t>百万円</a:t>
          </a:r>
          <a:r>
            <a:rPr kumimoji="1" lang="ja-JP" altLang="en-US" sz="1600">
              <a:effectLst/>
              <a:latin typeface="+mn-ea"/>
              <a:ea typeface="+mn-ea"/>
              <a:cs typeface="+mn-cs"/>
            </a:rPr>
            <a:t>（</a:t>
          </a:r>
          <a:r>
            <a:rPr kumimoji="0" lang="ja-JP" altLang="en-US" sz="1600">
              <a:solidFill>
                <a:srgbClr xmlns:mc="http://schemas.openxmlformats.org/markup-compatibility/2006" xmlns:a14="http://schemas.microsoft.com/office/drawing/2010/main" val="000000" mc:Ignorable="a14" a14:legacySpreadsheetColorIndex="8"/>
              </a:solidFill>
              <a:effectLst/>
              <a:latin typeface="+mn-ea"/>
              <a:ea typeface="+mn-ea"/>
              <a:cs typeface="+mn-cs"/>
            </a:rPr>
            <a:t>茨城</a:t>
          </a:r>
          <a:r>
            <a:rPr lang="ja-JP" altLang="en-US" sz="1600">
              <a:solidFill>
                <a:srgbClr xmlns:mc="http://schemas.openxmlformats.org/markup-compatibility/2006" xmlns:a14="http://schemas.microsoft.com/office/drawing/2010/main" val="000000" mc:Ignorable="a14" a14:legacySpreadsheetColorIndex="8"/>
              </a:solidFill>
              <a:latin typeface="+mn-ea"/>
              <a:ea typeface="+mn-ea"/>
            </a:rPr>
            <a:t>県）</a:t>
          </a:r>
        </a:p>
      </xdr:txBody>
    </xdr:sp>
    <xdr:clientData/>
  </xdr:twoCellAnchor>
  <xdr:twoCellAnchor>
    <xdr:from>
      <xdr:col>33</xdr:col>
      <xdr:colOff>143996</xdr:colOff>
      <xdr:row>748</xdr:row>
      <xdr:rowOff>328947</xdr:rowOff>
    </xdr:from>
    <xdr:to>
      <xdr:col>36</xdr:col>
      <xdr:colOff>134471</xdr:colOff>
      <xdr:row>752</xdr:row>
      <xdr:rowOff>44879</xdr:rowOff>
    </xdr:to>
    <xdr:sp macro="" textlink="">
      <xdr:nvSpPr>
        <xdr:cNvPr id="19" name="AutoShape 42">
          <a:extLst>
            <a:ext uri="{FF2B5EF4-FFF2-40B4-BE49-F238E27FC236}">
              <a16:creationId xmlns:a16="http://schemas.microsoft.com/office/drawing/2014/main" id="{DACB3D27-50EB-4A3A-8C49-4DF06F4D6D99}"/>
            </a:ext>
          </a:extLst>
        </xdr:cNvPr>
        <xdr:cNvSpPr>
          <a:spLocks noChangeArrowheads="1"/>
        </xdr:cNvSpPr>
      </xdr:nvSpPr>
      <xdr:spPr bwMode="auto">
        <a:xfrm>
          <a:off x="6744821" y="45791772"/>
          <a:ext cx="590550" cy="1125632"/>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72839</xdr:colOff>
      <xdr:row>756</xdr:row>
      <xdr:rowOff>221313</xdr:rowOff>
    </xdr:from>
    <xdr:to>
      <xdr:col>44</xdr:col>
      <xdr:colOff>50987</xdr:colOff>
      <xdr:row>758</xdr:row>
      <xdr:rowOff>462865</xdr:rowOff>
    </xdr:to>
    <xdr:sp macro="" textlink="">
      <xdr:nvSpPr>
        <xdr:cNvPr id="20" name="AutoShape 5">
          <a:extLst>
            <a:ext uri="{FF2B5EF4-FFF2-40B4-BE49-F238E27FC236}">
              <a16:creationId xmlns:a16="http://schemas.microsoft.com/office/drawing/2014/main" id="{13874184-E2FE-4583-B72D-833625823C66}"/>
            </a:ext>
          </a:extLst>
        </xdr:cNvPr>
        <xdr:cNvSpPr>
          <a:spLocks noChangeArrowheads="1"/>
        </xdr:cNvSpPr>
      </xdr:nvSpPr>
      <xdr:spPr bwMode="auto">
        <a:xfrm>
          <a:off x="6073589" y="48503538"/>
          <a:ext cx="2778498" cy="126072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100"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268</v>
      </c>
      <c r="AT2" s="945"/>
      <c r="AU2" s="945"/>
      <c r="AV2" s="52" t="str">
        <f>IF(AW2="", "", "-")</f>
        <v/>
      </c>
      <c r="AW2" s="916"/>
      <c r="AX2" s="916"/>
    </row>
    <row r="3" spans="1:50" ht="21" customHeight="1" thickBot="1" x14ac:dyDescent="0.2">
      <c r="A3" s="872" t="s">
        <v>539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572</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618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619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573</v>
      </c>
      <c r="H5" s="845"/>
      <c r="I5" s="845"/>
      <c r="J5" s="845"/>
      <c r="K5" s="845"/>
      <c r="L5" s="845"/>
      <c r="M5" s="846" t="s">
        <v>66</v>
      </c>
      <c r="N5" s="847"/>
      <c r="O5" s="847"/>
      <c r="P5" s="847"/>
      <c r="Q5" s="847"/>
      <c r="R5" s="848"/>
      <c r="S5" s="849" t="s">
        <v>574</v>
      </c>
      <c r="T5" s="845"/>
      <c r="U5" s="845"/>
      <c r="V5" s="845"/>
      <c r="W5" s="845"/>
      <c r="X5" s="850"/>
      <c r="Y5" s="703" t="s">
        <v>3</v>
      </c>
      <c r="Z5" s="543"/>
      <c r="AA5" s="543"/>
      <c r="AB5" s="543"/>
      <c r="AC5" s="543"/>
      <c r="AD5" s="544"/>
      <c r="AE5" s="704" t="s">
        <v>620</v>
      </c>
      <c r="AF5" s="704"/>
      <c r="AG5" s="704"/>
      <c r="AH5" s="704"/>
      <c r="AI5" s="704"/>
      <c r="AJ5" s="704"/>
      <c r="AK5" s="704"/>
      <c r="AL5" s="704"/>
      <c r="AM5" s="704"/>
      <c r="AN5" s="704"/>
      <c r="AO5" s="704"/>
      <c r="AP5" s="705"/>
      <c r="AQ5" s="706" t="s">
        <v>646</v>
      </c>
      <c r="AR5" s="707"/>
      <c r="AS5" s="707"/>
      <c r="AT5" s="707"/>
      <c r="AU5" s="707"/>
      <c r="AV5" s="707"/>
      <c r="AW5" s="707"/>
      <c r="AX5" s="708"/>
    </row>
    <row r="6" spans="1:50" ht="39" customHeight="1" x14ac:dyDescent="0.15">
      <c r="A6" s="711" t="s">
        <v>4</v>
      </c>
      <c r="B6" s="712"/>
      <c r="C6" s="712"/>
      <c r="D6" s="712"/>
      <c r="E6" s="712"/>
      <c r="F6" s="712"/>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7" t="s">
        <v>511</v>
      </c>
      <c r="Z7" s="443"/>
      <c r="AA7" s="443"/>
      <c r="AB7" s="443"/>
      <c r="AC7" s="443"/>
      <c r="AD7" s="928"/>
      <c r="AE7" s="917" t="s">
        <v>648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科学技術・イノベーション</v>
      </c>
      <c r="H8" s="725"/>
      <c r="I8" s="725"/>
      <c r="J8" s="725"/>
      <c r="K8" s="725"/>
      <c r="L8" s="725"/>
      <c r="M8" s="725"/>
      <c r="N8" s="725"/>
      <c r="O8" s="725"/>
      <c r="P8" s="725"/>
      <c r="Q8" s="725"/>
      <c r="R8" s="725"/>
      <c r="S8" s="725"/>
      <c r="T8" s="725"/>
      <c r="U8" s="725"/>
      <c r="V8" s="725"/>
      <c r="W8" s="725"/>
      <c r="X8" s="947"/>
      <c r="Y8" s="851" t="s">
        <v>379</v>
      </c>
      <c r="Z8" s="852"/>
      <c r="AA8" s="852"/>
      <c r="AB8" s="852"/>
      <c r="AC8" s="852"/>
      <c r="AD8" s="853"/>
      <c r="AE8" s="724" t="str">
        <f>入力規則等!K13</f>
        <v>エネルギー対策</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576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59" t="s">
        <v>577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3" t="s">
        <v>5</v>
      </c>
      <c r="B11" s="664"/>
      <c r="C11" s="664"/>
      <c r="D11" s="664"/>
      <c r="E11" s="664"/>
      <c r="F11" s="665"/>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7"/>
    </row>
    <row r="13" spans="1:50" ht="21" customHeight="1" x14ac:dyDescent="0.15">
      <c r="A13" s="615"/>
      <c r="B13" s="616"/>
      <c r="C13" s="616"/>
      <c r="D13" s="616"/>
      <c r="E13" s="616"/>
      <c r="F13" s="617"/>
      <c r="G13" s="728" t="s">
        <v>6</v>
      </c>
      <c r="H13" s="729"/>
      <c r="I13" s="769" t="s">
        <v>7</v>
      </c>
      <c r="J13" s="770"/>
      <c r="K13" s="770"/>
      <c r="L13" s="770"/>
      <c r="M13" s="770"/>
      <c r="N13" s="770"/>
      <c r="O13" s="771"/>
      <c r="P13" s="660">
        <v>114</v>
      </c>
      <c r="Q13" s="661"/>
      <c r="R13" s="661"/>
      <c r="S13" s="661"/>
      <c r="T13" s="661"/>
      <c r="U13" s="661"/>
      <c r="V13" s="662"/>
      <c r="W13" s="660">
        <v>114</v>
      </c>
      <c r="X13" s="661"/>
      <c r="Y13" s="661"/>
      <c r="Z13" s="661"/>
      <c r="AA13" s="661"/>
      <c r="AB13" s="661"/>
      <c r="AC13" s="662"/>
      <c r="AD13" s="660">
        <v>114</v>
      </c>
      <c r="AE13" s="661"/>
      <c r="AF13" s="661"/>
      <c r="AG13" s="661"/>
      <c r="AH13" s="661"/>
      <c r="AI13" s="661"/>
      <c r="AJ13" s="662"/>
      <c r="AK13" s="660">
        <v>114</v>
      </c>
      <c r="AL13" s="661"/>
      <c r="AM13" s="661"/>
      <c r="AN13" s="661"/>
      <c r="AO13" s="661"/>
      <c r="AP13" s="661"/>
      <c r="AQ13" s="662"/>
      <c r="AR13" s="924">
        <v>114</v>
      </c>
      <c r="AS13" s="925"/>
      <c r="AT13" s="925"/>
      <c r="AU13" s="925"/>
      <c r="AV13" s="925"/>
      <c r="AW13" s="925"/>
      <c r="AX13" s="926"/>
    </row>
    <row r="14" spans="1:50" ht="21" customHeight="1" x14ac:dyDescent="0.15">
      <c r="A14" s="615"/>
      <c r="B14" s="616"/>
      <c r="C14" s="616"/>
      <c r="D14" s="616"/>
      <c r="E14" s="616"/>
      <c r="F14" s="617"/>
      <c r="G14" s="730"/>
      <c r="H14" s="731"/>
      <c r="I14" s="716" t="s">
        <v>8</v>
      </c>
      <c r="J14" s="767"/>
      <c r="K14" s="767"/>
      <c r="L14" s="767"/>
      <c r="M14" s="767"/>
      <c r="N14" s="767"/>
      <c r="O14" s="768"/>
      <c r="P14" s="660" t="s">
        <v>566</v>
      </c>
      <c r="Q14" s="661"/>
      <c r="R14" s="661"/>
      <c r="S14" s="661"/>
      <c r="T14" s="661"/>
      <c r="U14" s="661"/>
      <c r="V14" s="662"/>
      <c r="W14" s="660" t="s">
        <v>566</v>
      </c>
      <c r="X14" s="661"/>
      <c r="Y14" s="661"/>
      <c r="Z14" s="661"/>
      <c r="AA14" s="661"/>
      <c r="AB14" s="661"/>
      <c r="AC14" s="662"/>
      <c r="AD14" s="660" t="s">
        <v>621</v>
      </c>
      <c r="AE14" s="661"/>
      <c r="AF14" s="661"/>
      <c r="AG14" s="661"/>
      <c r="AH14" s="661"/>
      <c r="AI14" s="661"/>
      <c r="AJ14" s="662"/>
      <c r="AK14" s="660" t="s">
        <v>621</v>
      </c>
      <c r="AL14" s="661"/>
      <c r="AM14" s="661"/>
      <c r="AN14" s="661"/>
      <c r="AO14" s="661"/>
      <c r="AP14" s="661"/>
      <c r="AQ14" s="662"/>
      <c r="AR14" s="793"/>
      <c r="AS14" s="793"/>
      <c r="AT14" s="793"/>
      <c r="AU14" s="793"/>
      <c r="AV14" s="793"/>
      <c r="AW14" s="793"/>
      <c r="AX14" s="794"/>
    </row>
    <row r="15" spans="1:50" ht="21" customHeight="1" x14ac:dyDescent="0.15">
      <c r="A15" s="615"/>
      <c r="B15" s="616"/>
      <c r="C15" s="616"/>
      <c r="D15" s="616"/>
      <c r="E15" s="616"/>
      <c r="F15" s="617"/>
      <c r="G15" s="730"/>
      <c r="H15" s="731"/>
      <c r="I15" s="716" t="s">
        <v>51</v>
      </c>
      <c r="J15" s="717"/>
      <c r="K15" s="717"/>
      <c r="L15" s="717"/>
      <c r="M15" s="717"/>
      <c r="N15" s="717"/>
      <c r="O15" s="718"/>
      <c r="P15" s="660" t="s">
        <v>562</v>
      </c>
      <c r="Q15" s="661"/>
      <c r="R15" s="661"/>
      <c r="S15" s="661"/>
      <c r="T15" s="661"/>
      <c r="U15" s="661"/>
      <c r="V15" s="662"/>
      <c r="W15" s="660" t="s">
        <v>562</v>
      </c>
      <c r="X15" s="661"/>
      <c r="Y15" s="661"/>
      <c r="Z15" s="661"/>
      <c r="AA15" s="661"/>
      <c r="AB15" s="661"/>
      <c r="AC15" s="662"/>
      <c r="AD15" s="660" t="s">
        <v>578</v>
      </c>
      <c r="AE15" s="661"/>
      <c r="AF15" s="661"/>
      <c r="AG15" s="661"/>
      <c r="AH15" s="661"/>
      <c r="AI15" s="661"/>
      <c r="AJ15" s="662"/>
      <c r="AK15" s="660" t="s">
        <v>578</v>
      </c>
      <c r="AL15" s="661"/>
      <c r="AM15" s="661"/>
      <c r="AN15" s="661"/>
      <c r="AO15" s="661"/>
      <c r="AP15" s="661"/>
      <c r="AQ15" s="662"/>
      <c r="AR15" s="660" t="s">
        <v>647</v>
      </c>
      <c r="AS15" s="661"/>
      <c r="AT15" s="661"/>
      <c r="AU15" s="661"/>
      <c r="AV15" s="661"/>
      <c r="AW15" s="661"/>
      <c r="AX15" s="811"/>
    </row>
    <row r="16" spans="1:50" ht="21" customHeight="1" x14ac:dyDescent="0.15">
      <c r="A16" s="615"/>
      <c r="B16" s="616"/>
      <c r="C16" s="616"/>
      <c r="D16" s="616"/>
      <c r="E16" s="616"/>
      <c r="F16" s="617"/>
      <c r="G16" s="730"/>
      <c r="H16" s="731"/>
      <c r="I16" s="716" t="s">
        <v>52</v>
      </c>
      <c r="J16" s="717"/>
      <c r="K16" s="717"/>
      <c r="L16" s="717"/>
      <c r="M16" s="717"/>
      <c r="N16" s="717"/>
      <c r="O16" s="718"/>
      <c r="P16" s="660" t="s">
        <v>562</v>
      </c>
      <c r="Q16" s="661"/>
      <c r="R16" s="661"/>
      <c r="S16" s="661"/>
      <c r="T16" s="661"/>
      <c r="U16" s="661"/>
      <c r="V16" s="662"/>
      <c r="W16" s="660" t="s">
        <v>578</v>
      </c>
      <c r="X16" s="661"/>
      <c r="Y16" s="661"/>
      <c r="Z16" s="661"/>
      <c r="AA16" s="661"/>
      <c r="AB16" s="661"/>
      <c r="AC16" s="662"/>
      <c r="AD16" s="660" t="s">
        <v>562</v>
      </c>
      <c r="AE16" s="661"/>
      <c r="AF16" s="661"/>
      <c r="AG16" s="661"/>
      <c r="AH16" s="661"/>
      <c r="AI16" s="661"/>
      <c r="AJ16" s="662"/>
      <c r="AK16" s="660" t="s">
        <v>562</v>
      </c>
      <c r="AL16" s="661"/>
      <c r="AM16" s="661"/>
      <c r="AN16" s="661"/>
      <c r="AO16" s="661"/>
      <c r="AP16" s="661"/>
      <c r="AQ16" s="662"/>
      <c r="AR16" s="762"/>
      <c r="AS16" s="763"/>
      <c r="AT16" s="763"/>
      <c r="AU16" s="763"/>
      <c r="AV16" s="763"/>
      <c r="AW16" s="763"/>
      <c r="AX16" s="764"/>
    </row>
    <row r="17" spans="1:50" ht="24.75" customHeight="1" x14ac:dyDescent="0.15">
      <c r="A17" s="615"/>
      <c r="B17" s="616"/>
      <c r="C17" s="616"/>
      <c r="D17" s="616"/>
      <c r="E17" s="616"/>
      <c r="F17" s="617"/>
      <c r="G17" s="730"/>
      <c r="H17" s="731"/>
      <c r="I17" s="716" t="s">
        <v>50</v>
      </c>
      <c r="J17" s="767"/>
      <c r="K17" s="767"/>
      <c r="L17" s="767"/>
      <c r="M17" s="767"/>
      <c r="N17" s="767"/>
      <c r="O17" s="768"/>
      <c r="P17" s="660" t="s">
        <v>562</v>
      </c>
      <c r="Q17" s="661"/>
      <c r="R17" s="661"/>
      <c r="S17" s="661"/>
      <c r="T17" s="661"/>
      <c r="U17" s="661"/>
      <c r="V17" s="662"/>
      <c r="W17" s="660" t="s">
        <v>562</v>
      </c>
      <c r="X17" s="661"/>
      <c r="Y17" s="661"/>
      <c r="Z17" s="661"/>
      <c r="AA17" s="661"/>
      <c r="AB17" s="661"/>
      <c r="AC17" s="662"/>
      <c r="AD17" s="660" t="s">
        <v>579</v>
      </c>
      <c r="AE17" s="661"/>
      <c r="AF17" s="661"/>
      <c r="AG17" s="661"/>
      <c r="AH17" s="661"/>
      <c r="AI17" s="661"/>
      <c r="AJ17" s="662"/>
      <c r="AK17" s="660" t="s">
        <v>579</v>
      </c>
      <c r="AL17" s="661"/>
      <c r="AM17" s="661"/>
      <c r="AN17" s="661"/>
      <c r="AO17" s="661"/>
      <c r="AP17" s="661"/>
      <c r="AQ17" s="662"/>
      <c r="AR17" s="922"/>
      <c r="AS17" s="922"/>
      <c r="AT17" s="922"/>
      <c r="AU17" s="922"/>
      <c r="AV17" s="922"/>
      <c r="AW17" s="922"/>
      <c r="AX17" s="923"/>
    </row>
    <row r="18" spans="1:50" ht="24.75" customHeight="1" x14ac:dyDescent="0.15">
      <c r="A18" s="615"/>
      <c r="B18" s="616"/>
      <c r="C18" s="616"/>
      <c r="D18" s="616"/>
      <c r="E18" s="616"/>
      <c r="F18" s="617"/>
      <c r="G18" s="732"/>
      <c r="H18" s="733"/>
      <c r="I18" s="721" t="s">
        <v>20</v>
      </c>
      <c r="J18" s="722"/>
      <c r="K18" s="722"/>
      <c r="L18" s="722"/>
      <c r="M18" s="722"/>
      <c r="N18" s="722"/>
      <c r="O18" s="723"/>
      <c r="P18" s="883">
        <f>SUM(P13:V17)</f>
        <v>114</v>
      </c>
      <c r="Q18" s="884"/>
      <c r="R18" s="884"/>
      <c r="S18" s="884"/>
      <c r="T18" s="884"/>
      <c r="U18" s="884"/>
      <c r="V18" s="885"/>
      <c r="W18" s="883">
        <f>SUM(W13:AC17)</f>
        <v>114</v>
      </c>
      <c r="X18" s="884"/>
      <c r="Y18" s="884"/>
      <c r="Z18" s="884"/>
      <c r="AA18" s="884"/>
      <c r="AB18" s="884"/>
      <c r="AC18" s="885"/>
      <c r="AD18" s="883">
        <f>SUM(AD13:AJ17)</f>
        <v>114</v>
      </c>
      <c r="AE18" s="884"/>
      <c r="AF18" s="884"/>
      <c r="AG18" s="884"/>
      <c r="AH18" s="884"/>
      <c r="AI18" s="884"/>
      <c r="AJ18" s="885"/>
      <c r="AK18" s="883">
        <f>SUM(AK13:AQ17)</f>
        <v>114</v>
      </c>
      <c r="AL18" s="884"/>
      <c r="AM18" s="884"/>
      <c r="AN18" s="884"/>
      <c r="AO18" s="884"/>
      <c r="AP18" s="884"/>
      <c r="AQ18" s="885"/>
      <c r="AR18" s="883">
        <f>SUM(AR13:AX17)</f>
        <v>114</v>
      </c>
      <c r="AS18" s="884"/>
      <c r="AT18" s="884"/>
      <c r="AU18" s="884"/>
      <c r="AV18" s="884"/>
      <c r="AW18" s="884"/>
      <c r="AX18" s="886"/>
    </row>
    <row r="19" spans="1:50" ht="24.75" customHeight="1" x14ac:dyDescent="0.15">
      <c r="A19" s="615"/>
      <c r="B19" s="616"/>
      <c r="C19" s="616"/>
      <c r="D19" s="616"/>
      <c r="E19" s="616"/>
      <c r="F19" s="617"/>
      <c r="G19" s="881" t="s">
        <v>9</v>
      </c>
      <c r="H19" s="882"/>
      <c r="I19" s="882"/>
      <c r="J19" s="882"/>
      <c r="K19" s="882"/>
      <c r="L19" s="882"/>
      <c r="M19" s="882"/>
      <c r="N19" s="882"/>
      <c r="O19" s="882"/>
      <c r="P19" s="660">
        <v>114</v>
      </c>
      <c r="Q19" s="661"/>
      <c r="R19" s="661"/>
      <c r="S19" s="661"/>
      <c r="T19" s="661"/>
      <c r="U19" s="661"/>
      <c r="V19" s="662"/>
      <c r="W19" s="660">
        <v>114</v>
      </c>
      <c r="X19" s="661"/>
      <c r="Y19" s="661"/>
      <c r="Z19" s="661"/>
      <c r="AA19" s="661"/>
      <c r="AB19" s="661"/>
      <c r="AC19" s="662"/>
      <c r="AD19" s="660">
        <v>114</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1" t="s">
        <v>10</v>
      </c>
      <c r="H20" s="882"/>
      <c r="I20" s="882"/>
      <c r="J20" s="882"/>
      <c r="K20" s="882"/>
      <c r="L20" s="882"/>
      <c r="M20" s="882"/>
      <c r="N20" s="882"/>
      <c r="O20" s="882"/>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555</v>
      </c>
      <c r="B22" s="970"/>
      <c r="C22" s="970"/>
      <c r="D22" s="970"/>
      <c r="E22" s="970"/>
      <c r="F22" s="971"/>
      <c r="G22" s="956" t="s">
        <v>457</v>
      </c>
      <c r="H22" s="222"/>
      <c r="I22" s="222"/>
      <c r="J22" s="222"/>
      <c r="K22" s="222"/>
      <c r="L22" s="222"/>
      <c r="M22" s="222"/>
      <c r="N22" s="222"/>
      <c r="O22" s="223"/>
      <c r="P22" s="941" t="s">
        <v>516</v>
      </c>
      <c r="Q22" s="222"/>
      <c r="R22" s="222"/>
      <c r="S22" s="222"/>
      <c r="T22" s="222"/>
      <c r="U22" s="222"/>
      <c r="V22" s="223"/>
      <c r="W22" s="941" t="s">
        <v>512</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42.75" customHeight="1" x14ac:dyDescent="0.15">
      <c r="A23" s="972"/>
      <c r="B23" s="973"/>
      <c r="C23" s="973"/>
      <c r="D23" s="973"/>
      <c r="E23" s="973"/>
      <c r="F23" s="974"/>
      <c r="G23" s="957" t="s">
        <v>580</v>
      </c>
      <c r="H23" s="958"/>
      <c r="I23" s="958"/>
      <c r="J23" s="958"/>
      <c r="K23" s="958"/>
      <c r="L23" s="958"/>
      <c r="M23" s="958"/>
      <c r="N23" s="958"/>
      <c r="O23" s="959"/>
      <c r="P23" s="924">
        <v>114</v>
      </c>
      <c r="Q23" s="925"/>
      <c r="R23" s="925"/>
      <c r="S23" s="925"/>
      <c r="T23" s="925"/>
      <c r="U23" s="925"/>
      <c r="V23" s="942"/>
      <c r="W23" s="924">
        <v>114</v>
      </c>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0"/>
      <c r="Q24" s="661"/>
      <c r="R24" s="661"/>
      <c r="S24" s="661"/>
      <c r="T24" s="661"/>
      <c r="U24" s="661"/>
      <c r="V24" s="662"/>
      <c r="W24" s="660"/>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0"/>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0"/>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938">
        <f>AK13</f>
        <v>114</v>
      </c>
      <c r="Q29" s="939"/>
      <c r="R29" s="939"/>
      <c r="S29" s="939"/>
      <c r="T29" s="939"/>
      <c r="U29" s="939"/>
      <c r="V29" s="940"/>
      <c r="W29" s="938">
        <f>AR13</f>
        <v>114</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531</v>
      </c>
      <c r="AF30" s="864"/>
      <c r="AG30" s="864"/>
      <c r="AH30" s="865"/>
      <c r="AI30" s="863" t="s">
        <v>528</v>
      </c>
      <c r="AJ30" s="864"/>
      <c r="AK30" s="864"/>
      <c r="AL30" s="865"/>
      <c r="AM30" s="920" t="s">
        <v>523</v>
      </c>
      <c r="AN30" s="920"/>
      <c r="AO30" s="920"/>
      <c r="AP30" s="863"/>
      <c r="AQ30" s="772" t="s">
        <v>354</v>
      </c>
      <c r="AR30" s="773"/>
      <c r="AS30" s="773"/>
      <c r="AT30" s="774"/>
      <c r="AU30" s="779" t="s">
        <v>253</v>
      </c>
      <c r="AV30" s="779"/>
      <c r="AW30" s="779"/>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v>31</v>
      </c>
      <c r="AR31" s="200"/>
      <c r="AS31" s="133" t="s">
        <v>355</v>
      </c>
      <c r="AT31" s="134"/>
      <c r="AU31" s="199" t="s">
        <v>578</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881</v>
      </c>
      <c r="AF32" s="219"/>
      <c r="AG32" s="219"/>
      <c r="AH32" s="219"/>
      <c r="AI32" s="218">
        <v>846</v>
      </c>
      <c r="AJ32" s="219"/>
      <c r="AK32" s="219"/>
      <c r="AL32" s="219"/>
      <c r="AM32" s="218">
        <v>876</v>
      </c>
      <c r="AN32" s="219"/>
      <c r="AO32" s="219"/>
      <c r="AP32" s="219"/>
      <c r="AQ32" s="340" t="s">
        <v>562</v>
      </c>
      <c r="AR32" s="207"/>
      <c r="AS32" s="207"/>
      <c r="AT32" s="341"/>
      <c r="AU32" s="219" t="s">
        <v>562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857</v>
      </c>
      <c r="AF33" s="219"/>
      <c r="AG33" s="219"/>
      <c r="AH33" s="219"/>
      <c r="AI33" s="218">
        <v>895</v>
      </c>
      <c r="AJ33" s="219"/>
      <c r="AK33" s="219"/>
      <c r="AL33" s="219"/>
      <c r="AM33" s="218">
        <v>908</v>
      </c>
      <c r="AN33" s="219"/>
      <c r="AO33" s="219"/>
      <c r="AP33" s="219"/>
      <c r="AQ33" s="340">
        <v>921</v>
      </c>
      <c r="AR33" s="207"/>
      <c r="AS33" s="207"/>
      <c r="AT33" s="341"/>
      <c r="AU33" s="219" t="s">
        <v>638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102.8</v>
      </c>
      <c r="AF34" s="219"/>
      <c r="AG34" s="219"/>
      <c r="AH34" s="219"/>
      <c r="AI34" s="218">
        <v>94.5</v>
      </c>
      <c r="AJ34" s="219"/>
      <c r="AK34" s="219"/>
      <c r="AL34" s="219"/>
      <c r="AM34" s="218">
        <v>96.5</v>
      </c>
      <c r="AN34" s="219"/>
      <c r="AO34" s="219"/>
      <c r="AP34" s="219"/>
      <c r="AQ34" s="340" t="s">
        <v>562</v>
      </c>
      <c r="AR34" s="207"/>
      <c r="AS34" s="207"/>
      <c r="AT34" s="341"/>
      <c r="AU34" s="219" t="s">
        <v>562</v>
      </c>
      <c r="AV34" s="219"/>
      <c r="AW34" s="219"/>
      <c r="AX34" s="221"/>
    </row>
    <row r="35" spans="1:50" ht="23.25" customHeight="1" x14ac:dyDescent="0.15">
      <c r="A35" s="226" t="s">
        <v>501</v>
      </c>
      <c r="B35" s="227"/>
      <c r="C35" s="227"/>
      <c r="D35" s="227"/>
      <c r="E35" s="227"/>
      <c r="F35" s="228"/>
      <c r="G35" s="232" t="s">
        <v>639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v>31</v>
      </c>
      <c r="AR38" s="200"/>
      <c r="AS38" s="133" t="s">
        <v>355</v>
      </c>
      <c r="AT38" s="134"/>
      <c r="AU38" s="199" t="s">
        <v>622</v>
      </c>
      <c r="AV38" s="199"/>
      <c r="AW38" s="398" t="s">
        <v>300</v>
      </c>
      <c r="AX38" s="399"/>
    </row>
    <row r="39" spans="1:50" ht="23.25" customHeight="1" x14ac:dyDescent="0.15">
      <c r="A39" s="403"/>
      <c r="B39" s="401"/>
      <c r="C39" s="401"/>
      <c r="D39" s="401"/>
      <c r="E39" s="401"/>
      <c r="F39" s="402"/>
      <c r="G39" s="564" t="s">
        <v>584</v>
      </c>
      <c r="H39" s="565"/>
      <c r="I39" s="565"/>
      <c r="J39" s="565"/>
      <c r="K39" s="565"/>
      <c r="L39" s="565"/>
      <c r="M39" s="565"/>
      <c r="N39" s="565"/>
      <c r="O39" s="566"/>
      <c r="P39" s="105" t="s">
        <v>582</v>
      </c>
      <c r="Q39" s="105"/>
      <c r="R39" s="105"/>
      <c r="S39" s="105"/>
      <c r="T39" s="105"/>
      <c r="U39" s="105"/>
      <c r="V39" s="105"/>
      <c r="W39" s="105"/>
      <c r="X39" s="106"/>
      <c r="Y39" s="471" t="s">
        <v>12</v>
      </c>
      <c r="Z39" s="531"/>
      <c r="AA39" s="532"/>
      <c r="AB39" s="461" t="s">
        <v>583</v>
      </c>
      <c r="AC39" s="461"/>
      <c r="AD39" s="461"/>
      <c r="AE39" s="218">
        <v>6180</v>
      </c>
      <c r="AF39" s="219"/>
      <c r="AG39" s="219"/>
      <c r="AH39" s="219"/>
      <c r="AI39" s="218">
        <v>6123</v>
      </c>
      <c r="AJ39" s="219"/>
      <c r="AK39" s="219"/>
      <c r="AL39" s="219"/>
      <c r="AM39" s="218">
        <v>6167</v>
      </c>
      <c r="AN39" s="219"/>
      <c r="AO39" s="219"/>
      <c r="AP39" s="219"/>
      <c r="AQ39" s="340" t="s">
        <v>562</v>
      </c>
      <c r="AR39" s="207"/>
      <c r="AS39" s="207"/>
      <c r="AT39" s="341"/>
      <c r="AU39" s="219" t="s">
        <v>562</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583</v>
      </c>
      <c r="AC40" s="523"/>
      <c r="AD40" s="523"/>
      <c r="AE40" s="218">
        <v>5800</v>
      </c>
      <c r="AF40" s="219"/>
      <c r="AG40" s="219"/>
      <c r="AH40" s="219"/>
      <c r="AI40" s="218">
        <v>6280</v>
      </c>
      <c r="AJ40" s="219"/>
      <c r="AK40" s="219"/>
      <c r="AL40" s="219"/>
      <c r="AM40" s="218">
        <v>6223</v>
      </c>
      <c r="AN40" s="219"/>
      <c r="AO40" s="219"/>
      <c r="AP40" s="219"/>
      <c r="AQ40" s="340">
        <v>7695</v>
      </c>
      <c r="AR40" s="207"/>
      <c r="AS40" s="207"/>
      <c r="AT40" s="341"/>
      <c r="AU40" s="219" t="s">
        <v>622</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106.6</v>
      </c>
      <c r="AF41" s="219"/>
      <c r="AG41" s="219"/>
      <c r="AH41" s="219"/>
      <c r="AI41" s="218">
        <v>97.5</v>
      </c>
      <c r="AJ41" s="219"/>
      <c r="AK41" s="219"/>
      <c r="AL41" s="219"/>
      <c r="AM41" s="218">
        <v>99.1</v>
      </c>
      <c r="AN41" s="219"/>
      <c r="AO41" s="219"/>
      <c r="AP41" s="219"/>
      <c r="AQ41" s="340" t="s">
        <v>562</v>
      </c>
      <c r="AR41" s="207"/>
      <c r="AS41" s="207"/>
      <c r="AT41" s="341"/>
      <c r="AU41" s="219" t="s">
        <v>567</v>
      </c>
      <c r="AV41" s="219"/>
      <c r="AW41" s="219"/>
      <c r="AX41" s="221"/>
    </row>
    <row r="42" spans="1:50" ht="23.25" customHeight="1" x14ac:dyDescent="0.15">
      <c r="A42" s="226" t="s">
        <v>501</v>
      </c>
      <c r="B42" s="227"/>
      <c r="C42" s="227"/>
      <c r="D42" s="227"/>
      <c r="E42" s="227"/>
      <c r="F42" s="228"/>
      <c r="G42" s="232" t="s">
        <v>641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5"/>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v>31</v>
      </c>
      <c r="AR45" s="200"/>
      <c r="AS45" s="133" t="s">
        <v>355</v>
      </c>
      <c r="AT45" s="134"/>
      <c r="AU45" s="199" t="s">
        <v>578</v>
      </c>
      <c r="AV45" s="199"/>
      <c r="AW45" s="398" t="s">
        <v>300</v>
      </c>
      <c r="AX45" s="399"/>
    </row>
    <row r="46" spans="1:50" ht="23.25" customHeight="1" x14ac:dyDescent="0.15">
      <c r="A46" s="403"/>
      <c r="B46" s="401"/>
      <c r="C46" s="401"/>
      <c r="D46" s="401"/>
      <c r="E46" s="401"/>
      <c r="F46" s="402"/>
      <c r="G46" s="564" t="s">
        <v>585</v>
      </c>
      <c r="H46" s="565"/>
      <c r="I46" s="565"/>
      <c r="J46" s="565"/>
      <c r="K46" s="565"/>
      <c r="L46" s="565"/>
      <c r="M46" s="565"/>
      <c r="N46" s="565"/>
      <c r="O46" s="566"/>
      <c r="P46" s="105" t="s">
        <v>586</v>
      </c>
      <c r="Q46" s="105"/>
      <c r="R46" s="105"/>
      <c r="S46" s="105"/>
      <c r="T46" s="105"/>
      <c r="U46" s="105"/>
      <c r="V46" s="105"/>
      <c r="W46" s="105"/>
      <c r="X46" s="106"/>
      <c r="Y46" s="471" t="s">
        <v>12</v>
      </c>
      <c r="Z46" s="531"/>
      <c r="AA46" s="532"/>
      <c r="AB46" s="461" t="s">
        <v>587</v>
      </c>
      <c r="AC46" s="461"/>
      <c r="AD46" s="461"/>
      <c r="AE46" s="218">
        <v>40</v>
      </c>
      <c r="AF46" s="219"/>
      <c r="AG46" s="219"/>
      <c r="AH46" s="219"/>
      <c r="AI46" s="218">
        <v>50</v>
      </c>
      <c r="AJ46" s="219"/>
      <c r="AK46" s="219"/>
      <c r="AL46" s="219"/>
      <c r="AM46" s="218">
        <v>68</v>
      </c>
      <c r="AN46" s="219"/>
      <c r="AO46" s="219"/>
      <c r="AP46" s="219"/>
      <c r="AQ46" s="340" t="s">
        <v>578</v>
      </c>
      <c r="AR46" s="207"/>
      <c r="AS46" s="207"/>
      <c r="AT46" s="341"/>
      <c r="AU46" s="219" t="s">
        <v>578</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587</v>
      </c>
      <c r="AC47" s="523"/>
      <c r="AD47" s="523"/>
      <c r="AE47" s="218">
        <v>50</v>
      </c>
      <c r="AF47" s="219"/>
      <c r="AG47" s="219"/>
      <c r="AH47" s="219"/>
      <c r="AI47" s="218">
        <v>50</v>
      </c>
      <c r="AJ47" s="219"/>
      <c r="AK47" s="219"/>
      <c r="AL47" s="219"/>
      <c r="AM47" s="218">
        <v>50</v>
      </c>
      <c r="AN47" s="219"/>
      <c r="AO47" s="219"/>
      <c r="AP47" s="219"/>
      <c r="AQ47" s="340">
        <v>50</v>
      </c>
      <c r="AR47" s="207"/>
      <c r="AS47" s="207"/>
      <c r="AT47" s="341"/>
      <c r="AU47" s="219" t="s">
        <v>588</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80</v>
      </c>
      <c r="AF48" s="219"/>
      <c r="AG48" s="219"/>
      <c r="AH48" s="219"/>
      <c r="AI48" s="218">
        <v>100</v>
      </c>
      <c r="AJ48" s="219"/>
      <c r="AK48" s="219"/>
      <c r="AL48" s="219"/>
      <c r="AM48" s="218">
        <v>136</v>
      </c>
      <c r="AN48" s="219"/>
      <c r="AO48" s="219"/>
      <c r="AP48" s="219"/>
      <c r="AQ48" s="340" t="s">
        <v>578</v>
      </c>
      <c r="AR48" s="207"/>
      <c r="AS48" s="207"/>
      <c r="AT48" s="341"/>
      <c r="AU48" s="219" t="s">
        <v>578</v>
      </c>
      <c r="AV48" s="219"/>
      <c r="AW48" s="219"/>
      <c r="AX48" s="221"/>
    </row>
    <row r="49" spans="1:50" ht="23.25" customHeight="1" x14ac:dyDescent="0.15">
      <c r="A49" s="226" t="s">
        <v>501</v>
      </c>
      <c r="B49" s="227"/>
      <c r="C49" s="227"/>
      <c r="D49" s="227"/>
      <c r="E49" s="227"/>
      <c r="F49" s="228"/>
      <c r="G49" s="232" t="s">
        <v>640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2"/>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3</v>
      </c>
      <c r="AF101" s="219"/>
      <c r="AG101" s="219"/>
      <c r="AH101" s="220"/>
      <c r="AI101" s="218">
        <v>3</v>
      </c>
      <c r="AJ101" s="219"/>
      <c r="AK101" s="219"/>
      <c r="AL101" s="220"/>
      <c r="AM101" s="218">
        <v>3</v>
      </c>
      <c r="AN101" s="219"/>
      <c r="AO101" s="219"/>
      <c r="AP101" s="220"/>
      <c r="AQ101" s="218" t="s">
        <v>642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3</v>
      </c>
      <c r="AF102" s="418"/>
      <c r="AG102" s="418"/>
      <c r="AH102" s="418"/>
      <c r="AI102" s="418">
        <v>3</v>
      </c>
      <c r="AJ102" s="418"/>
      <c r="AK102" s="418"/>
      <c r="AL102" s="418"/>
      <c r="AM102" s="418">
        <v>3</v>
      </c>
      <c r="AN102" s="418"/>
      <c r="AO102" s="418"/>
      <c r="AP102" s="418"/>
      <c r="AQ102" s="273">
        <v>3</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2" t="s">
        <v>518</v>
      </c>
      <c r="AR115" s="593"/>
      <c r="AS115" s="593"/>
      <c r="AT115" s="593"/>
      <c r="AU115" s="593"/>
      <c r="AV115" s="593"/>
      <c r="AW115" s="593"/>
      <c r="AX115" s="594"/>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38</v>
      </c>
      <c r="AF116" s="418"/>
      <c r="AG116" s="418"/>
      <c r="AH116" s="418"/>
      <c r="AI116" s="418">
        <v>38</v>
      </c>
      <c r="AJ116" s="418"/>
      <c r="AK116" s="418"/>
      <c r="AL116" s="418"/>
      <c r="AM116" s="418">
        <v>38</v>
      </c>
      <c r="AN116" s="418"/>
      <c r="AO116" s="418"/>
      <c r="AP116" s="418"/>
      <c r="AQ116" s="218">
        <v>38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594</v>
      </c>
      <c r="AN117" s="551"/>
      <c r="AO117" s="551"/>
      <c r="AP117" s="551"/>
      <c r="AQ117" s="551" t="s">
        <v>643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2" t="s">
        <v>518</v>
      </c>
      <c r="AR118" s="593"/>
      <c r="AS118" s="593"/>
      <c r="AT118" s="593"/>
      <c r="AU118" s="593"/>
      <c r="AV118" s="593"/>
      <c r="AW118" s="593"/>
      <c r="AX118" s="594"/>
    </row>
    <row r="119" spans="1:50" ht="23.25" hidden="1" customHeight="1" x14ac:dyDescent="0.15">
      <c r="A119" s="439"/>
      <c r="B119" s="440"/>
      <c r="C119" s="440"/>
      <c r="D119" s="440"/>
      <c r="E119" s="440"/>
      <c r="F119" s="441"/>
      <c r="G119" s="393" t="s">
        <v>596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2" t="s">
        <v>518</v>
      </c>
      <c r="AR121" s="593"/>
      <c r="AS121" s="593"/>
      <c r="AT121" s="593"/>
      <c r="AU121" s="593"/>
      <c r="AV121" s="593"/>
      <c r="AW121" s="593"/>
      <c r="AX121" s="594"/>
    </row>
    <row r="122" spans="1:50" ht="23.25" hidden="1" customHeight="1" x14ac:dyDescent="0.15">
      <c r="A122" s="439"/>
      <c r="B122" s="440"/>
      <c r="C122" s="440"/>
      <c r="D122" s="440"/>
      <c r="E122" s="440"/>
      <c r="F122" s="441"/>
      <c r="G122" s="393" t="s">
        <v>598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2" t="s">
        <v>518</v>
      </c>
      <c r="AR124" s="593"/>
      <c r="AS124" s="593"/>
      <c r="AT124" s="593"/>
      <c r="AU124" s="593"/>
      <c r="AV124" s="593"/>
      <c r="AW124" s="593"/>
      <c r="AX124" s="594"/>
    </row>
    <row r="125" spans="1:50" ht="23.25" hidden="1" customHeight="1" x14ac:dyDescent="0.15">
      <c r="A125" s="439"/>
      <c r="B125" s="440"/>
      <c r="C125" s="440"/>
      <c r="D125" s="440"/>
      <c r="E125" s="440"/>
      <c r="F125" s="441"/>
      <c r="G125" s="393" t="s">
        <v>598</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597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531</v>
      </c>
      <c r="AF127" s="416"/>
      <c r="AG127" s="416"/>
      <c r="AH127" s="417"/>
      <c r="AI127" s="415" t="s">
        <v>528</v>
      </c>
      <c r="AJ127" s="416"/>
      <c r="AK127" s="416"/>
      <c r="AL127" s="417"/>
      <c r="AM127" s="415" t="s">
        <v>523</v>
      </c>
      <c r="AN127" s="416"/>
      <c r="AO127" s="416"/>
      <c r="AP127" s="417"/>
      <c r="AQ127" s="592" t="s">
        <v>518</v>
      </c>
      <c r="AR127" s="593"/>
      <c r="AS127" s="593"/>
      <c r="AT127" s="593"/>
      <c r="AU127" s="593"/>
      <c r="AV127" s="593"/>
      <c r="AW127" s="593"/>
      <c r="AX127" s="594"/>
    </row>
    <row r="128" spans="1:50" ht="23.25" hidden="1" customHeight="1" x14ac:dyDescent="0.15">
      <c r="A128" s="439"/>
      <c r="B128" s="440"/>
      <c r="C128" s="440"/>
      <c r="D128" s="440"/>
      <c r="E128" s="440"/>
      <c r="F128" s="441"/>
      <c r="G128" s="393" t="s">
        <v>598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562</v>
      </c>
      <c r="AR133" s="199"/>
      <c r="AS133" s="133" t="s">
        <v>355</v>
      </c>
      <c r="AT133" s="134"/>
      <c r="AU133" s="200" t="s">
        <v>578</v>
      </c>
      <c r="AV133" s="200"/>
      <c r="AW133" s="133" t="s">
        <v>300</v>
      </c>
      <c r="AX133" s="195"/>
    </row>
    <row r="134" spans="1:50" ht="39.75" customHeight="1" x14ac:dyDescent="0.15">
      <c r="A134" s="189"/>
      <c r="B134" s="186"/>
      <c r="C134" s="180"/>
      <c r="D134" s="186"/>
      <c r="E134" s="180"/>
      <c r="F134" s="181"/>
      <c r="G134" s="104" t="s">
        <v>562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562</v>
      </c>
      <c r="AC134" s="205"/>
      <c r="AD134" s="205"/>
      <c r="AE134" s="206" t="s">
        <v>578</v>
      </c>
      <c r="AF134" s="207"/>
      <c r="AG134" s="207"/>
      <c r="AH134" s="207"/>
      <c r="AI134" s="206" t="s">
        <v>578</v>
      </c>
      <c r="AJ134" s="207"/>
      <c r="AK134" s="207"/>
      <c r="AL134" s="207"/>
      <c r="AM134" s="206" t="s">
        <v>562</v>
      </c>
      <c r="AN134" s="207"/>
      <c r="AO134" s="207"/>
      <c r="AP134" s="207"/>
      <c r="AQ134" s="206" t="s">
        <v>562</v>
      </c>
      <c r="AR134" s="207"/>
      <c r="AS134" s="207"/>
      <c r="AT134" s="207"/>
      <c r="AU134" s="206" t="s">
        <v>562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562</v>
      </c>
      <c r="AC135" s="213"/>
      <c r="AD135" s="213"/>
      <c r="AE135" s="206" t="s">
        <v>562</v>
      </c>
      <c r="AF135" s="207"/>
      <c r="AG135" s="207"/>
      <c r="AH135" s="207"/>
      <c r="AI135" s="206" t="s">
        <v>578</v>
      </c>
      <c r="AJ135" s="207"/>
      <c r="AK135" s="207"/>
      <c r="AL135" s="207"/>
      <c r="AM135" s="206" t="s">
        <v>562</v>
      </c>
      <c r="AN135" s="207"/>
      <c r="AO135" s="207"/>
      <c r="AP135" s="207"/>
      <c r="AQ135" s="206" t="s">
        <v>562</v>
      </c>
      <c r="AR135" s="207"/>
      <c r="AS135" s="207"/>
      <c r="AT135" s="207"/>
      <c r="AU135" s="206" t="s">
        <v>578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6"/>
      <c r="E430" s="174" t="s">
        <v>541</v>
      </c>
      <c r="F430" s="903"/>
      <c r="G430" s="904" t="s">
        <v>374</v>
      </c>
      <c r="H430" s="123"/>
      <c r="I430" s="123"/>
      <c r="J430" s="905" t="s">
        <v>562</v>
      </c>
      <c r="K430" s="906"/>
      <c r="L430" s="906"/>
      <c r="M430" s="906"/>
      <c r="N430" s="906"/>
      <c r="O430" s="906"/>
      <c r="P430" s="906"/>
      <c r="Q430" s="906"/>
      <c r="R430" s="906"/>
      <c r="S430" s="906"/>
      <c r="T430" s="907"/>
      <c r="U430" s="589" t="s">
        <v>562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562</v>
      </c>
      <c r="AF432" s="200"/>
      <c r="AG432" s="133" t="s">
        <v>355</v>
      </c>
      <c r="AH432" s="134"/>
      <c r="AI432" s="156"/>
      <c r="AJ432" s="156"/>
      <c r="AK432" s="156"/>
      <c r="AL432" s="154"/>
      <c r="AM432" s="156"/>
      <c r="AN432" s="156"/>
      <c r="AO432" s="156"/>
      <c r="AP432" s="154"/>
      <c r="AQ432" s="591" t="s">
        <v>562</v>
      </c>
      <c r="AR432" s="200"/>
      <c r="AS432" s="133" t="s">
        <v>355</v>
      </c>
      <c r="AT432" s="134"/>
      <c r="AU432" s="200" t="s">
        <v>562</v>
      </c>
      <c r="AV432" s="200"/>
      <c r="AW432" s="133" t="s">
        <v>300</v>
      </c>
      <c r="AX432" s="195"/>
    </row>
    <row r="433" spans="1:50" ht="23.25" customHeight="1" x14ac:dyDescent="0.15">
      <c r="A433" s="189"/>
      <c r="B433" s="186"/>
      <c r="C433" s="180"/>
      <c r="D433" s="186"/>
      <c r="E433" s="342"/>
      <c r="F433" s="343"/>
      <c r="G433" s="104" t="s">
        <v>562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562</v>
      </c>
      <c r="AC433" s="213"/>
      <c r="AD433" s="213"/>
      <c r="AE433" s="340" t="s">
        <v>562</v>
      </c>
      <c r="AF433" s="207"/>
      <c r="AG433" s="207"/>
      <c r="AH433" s="341"/>
      <c r="AI433" s="340" t="s">
        <v>562</v>
      </c>
      <c r="AJ433" s="207"/>
      <c r="AK433" s="207"/>
      <c r="AL433" s="207"/>
      <c r="AM433" s="340" t="s">
        <v>566</v>
      </c>
      <c r="AN433" s="207"/>
      <c r="AO433" s="207"/>
      <c r="AP433" s="341"/>
      <c r="AQ433" s="340" t="s">
        <v>599</v>
      </c>
      <c r="AR433" s="207"/>
      <c r="AS433" s="207"/>
      <c r="AT433" s="341"/>
      <c r="AU433" s="207" t="s">
        <v>562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562</v>
      </c>
      <c r="AC434" s="205"/>
      <c r="AD434" s="205"/>
      <c r="AE434" s="340" t="s">
        <v>562</v>
      </c>
      <c r="AF434" s="207"/>
      <c r="AG434" s="207"/>
      <c r="AH434" s="341"/>
      <c r="AI434" s="340" t="s">
        <v>579</v>
      </c>
      <c r="AJ434" s="207"/>
      <c r="AK434" s="207"/>
      <c r="AL434" s="207"/>
      <c r="AM434" s="340" t="s">
        <v>566</v>
      </c>
      <c r="AN434" s="207"/>
      <c r="AO434" s="207"/>
      <c r="AP434" s="341"/>
      <c r="AQ434" s="340" t="s">
        <v>579</v>
      </c>
      <c r="AR434" s="207"/>
      <c r="AS434" s="207"/>
      <c r="AT434" s="341"/>
      <c r="AU434" s="207" t="s">
        <v>562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562</v>
      </c>
      <c r="AF435" s="207"/>
      <c r="AG435" s="207"/>
      <c r="AH435" s="341"/>
      <c r="AI435" s="340" t="s">
        <v>562</v>
      </c>
      <c r="AJ435" s="207"/>
      <c r="AK435" s="207"/>
      <c r="AL435" s="207"/>
      <c r="AM435" s="340" t="s">
        <v>566</v>
      </c>
      <c r="AN435" s="207"/>
      <c r="AO435" s="207"/>
      <c r="AP435" s="341"/>
      <c r="AQ435" s="340" t="s">
        <v>562</v>
      </c>
      <c r="AR435" s="207"/>
      <c r="AS435" s="207"/>
      <c r="AT435" s="341"/>
      <c r="AU435" s="207" t="s">
        <v>562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562</v>
      </c>
      <c r="AF457" s="200"/>
      <c r="AG457" s="133" t="s">
        <v>355</v>
      </c>
      <c r="AH457" s="134"/>
      <c r="AI457" s="156"/>
      <c r="AJ457" s="156"/>
      <c r="AK457" s="156"/>
      <c r="AL457" s="154"/>
      <c r="AM457" s="156"/>
      <c r="AN457" s="156"/>
      <c r="AO457" s="156"/>
      <c r="AP457" s="154"/>
      <c r="AQ457" s="591" t="s">
        <v>562</v>
      </c>
      <c r="AR457" s="200"/>
      <c r="AS457" s="133" t="s">
        <v>355</v>
      </c>
      <c r="AT457" s="134"/>
      <c r="AU457" s="200" t="s">
        <v>562</v>
      </c>
      <c r="AV457" s="200"/>
      <c r="AW457" s="133" t="s">
        <v>300</v>
      </c>
      <c r="AX457" s="195"/>
    </row>
    <row r="458" spans="1:50" ht="23.25" customHeight="1" x14ac:dyDescent="0.15">
      <c r="A458" s="189"/>
      <c r="B458" s="186"/>
      <c r="C458" s="180"/>
      <c r="D458" s="186"/>
      <c r="E458" s="342"/>
      <c r="F458" s="343"/>
      <c r="G458" s="104" t="s">
        <v>562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599</v>
      </c>
      <c r="AC458" s="213"/>
      <c r="AD458" s="213"/>
      <c r="AE458" s="340" t="s">
        <v>562</v>
      </c>
      <c r="AF458" s="207"/>
      <c r="AG458" s="207"/>
      <c r="AH458" s="207"/>
      <c r="AI458" s="340" t="s">
        <v>562</v>
      </c>
      <c r="AJ458" s="207"/>
      <c r="AK458" s="207"/>
      <c r="AL458" s="207"/>
      <c r="AM458" s="340" t="s">
        <v>566</v>
      </c>
      <c r="AN458" s="207"/>
      <c r="AO458" s="207"/>
      <c r="AP458" s="341"/>
      <c r="AQ458" s="340" t="s">
        <v>562</v>
      </c>
      <c r="AR458" s="207"/>
      <c r="AS458" s="207"/>
      <c r="AT458" s="341"/>
      <c r="AU458" s="207" t="s">
        <v>562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562</v>
      </c>
      <c r="AC459" s="205"/>
      <c r="AD459" s="205"/>
      <c r="AE459" s="340" t="s">
        <v>562</v>
      </c>
      <c r="AF459" s="207"/>
      <c r="AG459" s="207"/>
      <c r="AH459" s="341"/>
      <c r="AI459" s="340" t="s">
        <v>599</v>
      </c>
      <c r="AJ459" s="207"/>
      <c r="AK459" s="207"/>
      <c r="AL459" s="207"/>
      <c r="AM459" s="340" t="s">
        <v>566</v>
      </c>
      <c r="AN459" s="207"/>
      <c r="AO459" s="207"/>
      <c r="AP459" s="341"/>
      <c r="AQ459" s="340" t="s">
        <v>562</v>
      </c>
      <c r="AR459" s="207"/>
      <c r="AS459" s="207"/>
      <c r="AT459" s="341"/>
      <c r="AU459" s="207" t="s">
        <v>562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562</v>
      </c>
      <c r="AF460" s="207"/>
      <c r="AG460" s="207"/>
      <c r="AH460" s="341"/>
      <c r="AI460" s="340" t="s">
        <v>599</v>
      </c>
      <c r="AJ460" s="207"/>
      <c r="AK460" s="207"/>
      <c r="AL460" s="207"/>
      <c r="AM460" s="340" t="s">
        <v>566</v>
      </c>
      <c r="AN460" s="207"/>
      <c r="AO460" s="207"/>
      <c r="AP460" s="341"/>
      <c r="AQ460" s="340" t="s">
        <v>562</v>
      </c>
      <c r="AR460" s="207"/>
      <c r="AS460" s="207"/>
      <c r="AT460" s="341"/>
      <c r="AU460" s="207" t="s">
        <v>562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4" t="s">
        <v>374</v>
      </c>
      <c r="H484" s="123"/>
      <c r="I484" s="123"/>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4" t="s">
        <v>374</v>
      </c>
      <c r="H538" s="123"/>
      <c r="I538" s="123"/>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4" t="s">
        <v>374</v>
      </c>
      <c r="H592" s="123"/>
      <c r="I592" s="123"/>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4" t="s">
        <v>374</v>
      </c>
      <c r="H646" s="123"/>
      <c r="I646" s="123"/>
      <c r="J646" s="905"/>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42.7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571</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571</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812" t="s">
        <v>571</v>
      </c>
      <c r="AE704" s="813"/>
      <c r="AF704" s="813"/>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19" t="s">
        <v>571</v>
      </c>
      <c r="AE705" s="720"/>
      <c r="AF705" s="720"/>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9"/>
      <c r="D706" s="800"/>
      <c r="E706" s="735" t="s">
        <v>502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666" t="s">
        <v>623</v>
      </c>
      <c r="AE706" s="667"/>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623</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571</v>
      </c>
      <c r="AE708" s="606"/>
      <c r="AF708" s="606"/>
      <c r="AG708" s="747" t="s">
        <v>603</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624</v>
      </c>
      <c r="AE709" s="329"/>
      <c r="AF709" s="329"/>
      <c r="AG709" s="101" t="s">
        <v>562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571</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7" t="s">
        <v>624</v>
      </c>
      <c r="AE712" s="788"/>
      <c r="AF712" s="788"/>
      <c r="AG712" s="815" t="s">
        <v>562</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3"/>
      <c r="B713" s="645"/>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666" t="s">
        <v>624</v>
      </c>
      <c r="AE713" s="667"/>
      <c r="AF713" s="668"/>
      <c r="AG713" s="101" t="s">
        <v>562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2" t="s">
        <v>571</v>
      </c>
      <c r="AE714" s="813"/>
      <c r="AF714" s="814"/>
      <c r="AG714" s="741" t="s">
        <v>606</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1"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57" t="s">
        <v>571</v>
      </c>
      <c r="AE715" s="658"/>
      <c r="AF715" s="659"/>
      <c r="AG715" s="747" t="s">
        <v>607</v>
      </c>
      <c r="AH715" s="748"/>
      <c r="AI715" s="748"/>
      <c r="AJ715" s="748"/>
      <c r="AK715" s="748"/>
      <c r="AL715" s="748"/>
      <c r="AM715" s="748"/>
      <c r="AN715" s="748"/>
      <c r="AO715" s="748"/>
      <c r="AP715" s="748"/>
      <c r="AQ715" s="748"/>
      <c r="AR715" s="748"/>
      <c r="AS715" s="748"/>
      <c r="AT715" s="748"/>
      <c r="AU715" s="748"/>
      <c r="AV715" s="748"/>
      <c r="AW715" s="748"/>
      <c r="AX715" s="749"/>
    </row>
    <row r="716" spans="1:50" ht="50.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571</v>
      </c>
      <c r="AE716" s="628"/>
      <c r="AF716" s="628"/>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624</v>
      </c>
      <c r="AE718" s="329"/>
      <c r="AF718" s="329"/>
      <c r="AG718" s="127" t="s">
        <v>562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624</v>
      </c>
      <c r="AE719" s="606"/>
      <c r="AF719" s="606"/>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7"/>
      <c r="C726" s="820" t="s">
        <v>53</v>
      </c>
      <c r="D726" s="842"/>
      <c r="E726" s="842"/>
      <c r="F726" s="843"/>
      <c r="G726" s="577" t="s">
        <v>625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8"/>
      <c r="B727" s="809"/>
      <c r="C727" s="753" t="s">
        <v>57</v>
      </c>
      <c r="D727" s="754"/>
      <c r="E727" s="754"/>
      <c r="F727" s="755"/>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5" t="s">
        <v>650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257</v>
      </c>
      <c r="B731" s="805"/>
      <c r="C731" s="805"/>
      <c r="D731" s="805"/>
      <c r="E731" s="806"/>
      <c r="F731" s="734" t="s">
        <v>651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257</v>
      </c>
      <c r="B733" s="679"/>
      <c r="C733" s="679"/>
      <c r="D733" s="679"/>
      <c r="E733" s="680"/>
      <c r="F733" s="638" t="s">
        <v>652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t="s">
        <v>610</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6" t="s">
        <v>545</v>
      </c>
      <c r="B737" s="210"/>
      <c r="C737" s="210"/>
      <c r="D737" s="211"/>
      <c r="E737" s="995" t="s">
        <v>611</v>
      </c>
      <c r="F737" s="995"/>
      <c r="G737" s="995"/>
      <c r="H737" s="995"/>
      <c r="I737" s="995"/>
      <c r="J737" s="995"/>
      <c r="K737" s="995"/>
      <c r="L737" s="995"/>
      <c r="M737" s="995"/>
      <c r="N737" s="365" t="s">
        <v>538</v>
      </c>
      <c r="O737" s="365"/>
      <c r="P737" s="365"/>
      <c r="Q737" s="365"/>
      <c r="R737" s="995" t="s">
        <v>611</v>
      </c>
      <c r="S737" s="995"/>
      <c r="T737" s="995"/>
      <c r="U737" s="995"/>
      <c r="V737" s="995"/>
      <c r="W737" s="995"/>
      <c r="X737" s="995"/>
      <c r="Y737" s="995"/>
      <c r="Z737" s="995"/>
      <c r="AA737" s="365" t="s">
        <v>537</v>
      </c>
      <c r="AB737" s="365"/>
      <c r="AC737" s="365"/>
      <c r="AD737" s="365"/>
      <c r="AE737" s="995" t="s">
        <v>612</v>
      </c>
      <c r="AF737" s="995"/>
      <c r="AG737" s="995"/>
      <c r="AH737" s="995"/>
      <c r="AI737" s="995"/>
      <c r="AJ737" s="995"/>
      <c r="AK737" s="995"/>
      <c r="AL737" s="995"/>
      <c r="AM737" s="995"/>
      <c r="AN737" s="365" t="s">
        <v>536</v>
      </c>
      <c r="AO737" s="365"/>
      <c r="AP737" s="365"/>
      <c r="AQ737" s="365"/>
      <c r="AR737" s="987" t="s">
        <v>613</v>
      </c>
      <c r="AS737" s="988"/>
      <c r="AT737" s="988"/>
      <c r="AU737" s="988"/>
      <c r="AV737" s="988"/>
      <c r="AW737" s="988"/>
      <c r="AX737" s="989"/>
      <c r="AY737" s="89"/>
      <c r="AZ737" s="89"/>
    </row>
    <row r="738" spans="1:52" ht="24.75" customHeight="1" x14ac:dyDescent="0.15">
      <c r="A738" s="996" t="s">
        <v>535</v>
      </c>
      <c r="B738" s="210"/>
      <c r="C738" s="210"/>
      <c r="D738" s="211"/>
      <c r="E738" s="995" t="s">
        <v>613</v>
      </c>
      <c r="F738" s="995"/>
      <c r="G738" s="995"/>
      <c r="H738" s="995"/>
      <c r="I738" s="995"/>
      <c r="J738" s="995"/>
      <c r="K738" s="995"/>
      <c r="L738" s="995"/>
      <c r="M738" s="995"/>
      <c r="N738" s="365" t="s">
        <v>534</v>
      </c>
      <c r="O738" s="365"/>
      <c r="P738" s="365"/>
      <c r="Q738" s="365"/>
      <c r="R738" s="995" t="s">
        <v>614</v>
      </c>
      <c r="S738" s="995"/>
      <c r="T738" s="995"/>
      <c r="U738" s="995"/>
      <c r="V738" s="995"/>
      <c r="W738" s="995"/>
      <c r="X738" s="995"/>
      <c r="Y738" s="995"/>
      <c r="Z738" s="995"/>
      <c r="AA738" s="365" t="s">
        <v>533</v>
      </c>
      <c r="AB738" s="365"/>
      <c r="AC738" s="365"/>
      <c r="AD738" s="365"/>
      <c r="AE738" s="995" t="s">
        <v>615</v>
      </c>
      <c r="AF738" s="995"/>
      <c r="AG738" s="995"/>
      <c r="AH738" s="995"/>
      <c r="AI738" s="995"/>
      <c r="AJ738" s="995"/>
      <c r="AK738" s="995"/>
      <c r="AL738" s="995"/>
      <c r="AM738" s="995"/>
      <c r="AN738" s="365" t="s">
        <v>529</v>
      </c>
      <c r="AO738" s="365"/>
      <c r="AP738" s="365"/>
      <c r="AQ738" s="365"/>
      <c r="AR738" s="987">
        <v>269</v>
      </c>
      <c r="AS738" s="988"/>
      <c r="AT738" s="988"/>
      <c r="AU738" s="988"/>
      <c r="AV738" s="988"/>
      <c r="AW738" s="988"/>
      <c r="AX738" s="989"/>
    </row>
    <row r="739" spans="1:52" ht="24.75" customHeight="1" thickBot="1" x14ac:dyDescent="0.2">
      <c r="A739" s="997" t="s">
        <v>525</v>
      </c>
      <c r="B739" s="998"/>
      <c r="C739" s="998"/>
      <c r="D739" s="999"/>
      <c r="E739" s="1000" t="s">
        <v>572</v>
      </c>
      <c r="F739" s="990"/>
      <c r="G739" s="990"/>
      <c r="H739" s="93" t="str">
        <f>IF(E739="", "", "(")</f>
        <v>(</v>
      </c>
      <c r="I739" s="990"/>
      <c r="J739" s="990"/>
      <c r="K739" s="93" t="str">
        <f>IF(OR(I739="　", I739=""), "", "-")</f>
        <v/>
      </c>
      <c r="L739" s="991">
        <v>274</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5" t="s">
        <v>505</v>
      </c>
      <c r="B740" s="616"/>
      <c r="C740" s="616"/>
      <c r="D740" s="616"/>
      <c r="E740" s="616"/>
      <c r="F740" s="61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 customHeight="1" x14ac:dyDescent="0.15">
      <c r="A779" s="629" t="s">
        <v>507</v>
      </c>
      <c r="B779" s="630"/>
      <c r="C779" s="630"/>
      <c r="D779" s="630"/>
      <c r="E779" s="630"/>
      <c r="F779" s="631"/>
      <c r="G779" s="596" t="s">
        <v>644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8"/>
    </row>
    <row r="780" spans="1:50" ht="33" customHeight="1" x14ac:dyDescent="0.15">
      <c r="A780" s="632"/>
      <c r="B780" s="633"/>
      <c r="C780" s="633"/>
      <c r="D780" s="633"/>
      <c r="E780" s="633"/>
      <c r="F780" s="634"/>
      <c r="G780" s="820" t="s">
        <v>17</v>
      </c>
      <c r="H780" s="673"/>
      <c r="I780" s="673"/>
      <c r="J780" s="673"/>
      <c r="K780" s="673"/>
      <c r="L780" s="672" t="s">
        <v>18</v>
      </c>
      <c r="M780" s="673"/>
      <c r="N780" s="673"/>
      <c r="O780" s="673"/>
      <c r="P780" s="673"/>
      <c r="Q780" s="673"/>
      <c r="R780" s="673"/>
      <c r="S780" s="673"/>
      <c r="T780" s="673"/>
      <c r="U780" s="673"/>
      <c r="V780" s="673"/>
      <c r="W780" s="673"/>
      <c r="X780" s="674"/>
      <c r="Y780" s="654" t="s">
        <v>19</v>
      </c>
      <c r="Z780" s="655"/>
      <c r="AA780" s="655"/>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4" t="s">
        <v>19</v>
      </c>
      <c r="AV780" s="655"/>
      <c r="AW780" s="655"/>
      <c r="AX780" s="656"/>
    </row>
    <row r="781" spans="1:50" ht="33" customHeight="1" x14ac:dyDescent="0.15">
      <c r="A781" s="632"/>
      <c r="B781" s="633"/>
      <c r="C781" s="633"/>
      <c r="D781" s="633"/>
      <c r="E781" s="633"/>
      <c r="F781" s="634"/>
      <c r="G781" s="675" t="s">
        <v>627</v>
      </c>
      <c r="H781" s="676"/>
      <c r="I781" s="676"/>
      <c r="J781" s="676"/>
      <c r="K781" s="677"/>
      <c r="L781" s="669" t="s">
        <v>628</v>
      </c>
      <c r="M781" s="670"/>
      <c r="N781" s="670"/>
      <c r="O781" s="670"/>
      <c r="P781" s="670"/>
      <c r="Q781" s="670"/>
      <c r="R781" s="670"/>
      <c r="S781" s="670"/>
      <c r="T781" s="670"/>
      <c r="U781" s="670"/>
      <c r="V781" s="670"/>
      <c r="W781" s="670"/>
      <c r="X781" s="671"/>
      <c r="Y781" s="388">
        <v>55</v>
      </c>
      <c r="Z781" s="389"/>
      <c r="AA781" s="389"/>
      <c r="AB781" s="810"/>
      <c r="AC781" s="675" t="s">
        <v>627</v>
      </c>
      <c r="AD781" s="676"/>
      <c r="AE781" s="676"/>
      <c r="AF781" s="676"/>
      <c r="AG781" s="677"/>
      <c r="AH781" s="669" t="s">
        <v>629</v>
      </c>
      <c r="AI781" s="670"/>
      <c r="AJ781" s="670"/>
      <c r="AK781" s="670"/>
      <c r="AL781" s="670"/>
      <c r="AM781" s="670"/>
      <c r="AN781" s="670"/>
      <c r="AO781" s="670"/>
      <c r="AP781" s="670"/>
      <c r="AQ781" s="670"/>
      <c r="AR781" s="670"/>
      <c r="AS781" s="670"/>
      <c r="AT781" s="671"/>
      <c r="AU781" s="388">
        <v>59</v>
      </c>
      <c r="AV781" s="389"/>
      <c r="AW781" s="389"/>
      <c r="AX781" s="390"/>
    </row>
    <row r="782" spans="1:50" ht="24.9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9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9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9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9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9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9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9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9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33" customHeight="1" x14ac:dyDescent="0.15">
      <c r="A791" s="632"/>
      <c r="B791" s="633"/>
      <c r="C791" s="633"/>
      <c r="D791" s="633"/>
      <c r="E791" s="633"/>
      <c r="F791" s="634"/>
      <c r="G791" s="831" t="s">
        <v>20</v>
      </c>
      <c r="H791" s="832"/>
      <c r="I791" s="832"/>
      <c r="J791" s="832"/>
      <c r="K791" s="832"/>
      <c r="L791" s="833"/>
      <c r="M791" s="834"/>
      <c r="N791" s="834"/>
      <c r="O791" s="834"/>
      <c r="P791" s="834"/>
      <c r="Q791" s="834"/>
      <c r="R791" s="834"/>
      <c r="S791" s="834"/>
      <c r="T791" s="834"/>
      <c r="U791" s="834"/>
      <c r="V791" s="834"/>
      <c r="W791" s="834"/>
      <c r="X791" s="835"/>
      <c r="Y791" s="836">
        <f>SUM(Y781:AB790)</f>
        <v>55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59</v>
      </c>
      <c r="AV791" s="837"/>
      <c r="AW791" s="837"/>
      <c r="AX791" s="839"/>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8"/>
    </row>
    <row r="793" spans="1:50" ht="24.75" hidden="1" customHeight="1" x14ac:dyDescent="0.15">
      <c r="A793" s="632"/>
      <c r="B793" s="633"/>
      <c r="C793" s="633"/>
      <c r="D793" s="633"/>
      <c r="E793" s="633"/>
      <c r="F793" s="634"/>
      <c r="G793" s="820" t="s">
        <v>17</v>
      </c>
      <c r="H793" s="673"/>
      <c r="I793" s="673"/>
      <c r="J793" s="673"/>
      <c r="K793" s="673"/>
      <c r="L793" s="672" t="s">
        <v>18</v>
      </c>
      <c r="M793" s="673"/>
      <c r="N793" s="673"/>
      <c r="O793" s="673"/>
      <c r="P793" s="673"/>
      <c r="Q793" s="673"/>
      <c r="R793" s="673"/>
      <c r="S793" s="673"/>
      <c r="T793" s="673"/>
      <c r="U793" s="673"/>
      <c r="V793" s="673"/>
      <c r="W793" s="673"/>
      <c r="X793" s="674"/>
      <c r="Y793" s="654" t="s">
        <v>19</v>
      </c>
      <c r="Z793" s="655"/>
      <c r="AA793" s="655"/>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4" t="s">
        <v>19</v>
      </c>
      <c r="AV793" s="655"/>
      <c r="AW793" s="655"/>
      <c r="AX793" s="656"/>
    </row>
    <row r="794" spans="1:50" ht="24.75" hidden="1" customHeight="1" x14ac:dyDescent="0.15">
      <c r="A794" s="632"/>
      <c r="B794" s="633"/>
      <c r="C794" s="633"/>
      <c r="D794" s="633"/>
      <c r="E794" s="633"/>
      <c r="F794" s="634"/>
      <c r="G794" s="675"/>
      <c r="H794" s="676"/>
      <c r="I794" s="676"/>
      <c r="J794" s="676"/>
      <c r="K794" s="677"/>
      <c r="L794" s="669"/>
      <c r="M794" s="670"/>
      <c r="N794" s="670"/>
      <c r="O794" s="670"/>
      <c r="P794" s="670"/>
      <c r="Q794" s="670"/>
      <c r="R794" s="670"/>
      <c r="S794" s="670"/>
      <c r="T794" s="670"/>
      <c r="U794" s="670"/>
      <c r="V794" s="670"/>
      <c r="W794" s="670"/>
      <c r="X794" s="671"/>
      <c r="Y794" s="388"/>
      <c r="Z794" s="389"/>
      <c r="AA794" s="389"/>
      <c r="AB794" s="810"/>
      <c r="AC794" s="675"/>
      <c r="AD794" s="676"/>
      <c r="AE794" s="676"/>
      <c r="AF794" s="676"/>
      <c r="AG794" s="677"/>
      <c r="AH794" s="669"/>
      <c r="AI794" s="670"/>
      <c r="AJ794" s="670"/>
      <c r="AK794" s="670"/>
      <c r="AL794" s="670"/>
      <c r="AM794" s="670"/>
      <c r="AN794" s="670"/>
      <c r="AO794" s="670"/>
      <c r="AP794" s="670"/>
      <c r="AQ794" s="670"/>
      <c r="AR794" s="670"/>
      <c r="AS794" s="670"/>
      <c r="AT794" s="671"/>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8"/>
    </row>
    <row r="806" spans="1:50" ht="24.75" hidden="1" customHeight="1" x14ac:dyDescent="0.15">
      <c r="A806" s="632"/>
      <c r="B806" s="633"/>
      <c r="C806" s="633"/>
      <c r="D806" s="633"/>
      <c r="E806" s="633"/>
      <c r="F806" s="634"/>
      <c r="G806" s="820" t="s">
        <v>17</v>
      </c>
      <c r="H806" s="673"/>
      <c r="I806" s="673"/>
      <c r="J806" s="673"/>
      <c r="K806" s="673"/>
      <c r="L806" s="672" t="s">
        <v>18</v>
      </c>
      <c r="M806" s="673"/>
      <c r="N806" s="673"/>
      <c r="O806" s="673"/>
      <c r="P806" s="673"/>
      <c r="Q806" s="673"/>
      <c r="R806" s="673"/>
      <c r="S806" s="673"/>
      <c r="T806" s="673"/>
      <c r="U806" s="673"/>
      <c r="V806" s="673"/>
      <c r="W806" s="673"/>
      <c r="X806" s="674"/>
      <c r="Y806" s="654" t="s">
        <v>19</v>
      </c>
      <c r="Z806" s="655"/>
      <c r="AA806" s="655"/>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4" t="s">
        <v>19</v>
      </c>
      <c r="AV806" s="655"/>
      <c r="AW806" s="655"/>
      <c r="AX806" s="656"/>
    </row>
    <row r="807" spans="1:50" ht="24.75" hidden="1" customHeight="1" x14ac:dyDescent="0.15">
      <c r="A807" s="632"/>
      <c r="B807" s="633"/>
      <c r="C807" s="633"/>
      <c r="D807" s="633"/>
      <c r="E807" s="633"/>
      <c r="F807" s="634"/>
      <c r="G807" s="675"/>
      <c r="H807" s="676"/>
      <c r="I807" s="676"/>
      <c r="J807" s="676"/>
      <c r="K807" s="677"/>
      <c r="L807" s="669"/>
      <c r="M807" s="670"/>
      <c r="N807" s="670"/>
      <c r="O807" s="670"/>
      <c r="P807" s="670"/>
      <c r="Q807" s="670"/>
      <c r="R807" s="670"/>
      <c r="S807" s="670"/>
      <c r="T807" s="670"/>
      <c r="U807" s="670"/>
      <c r="V807" s="670"/>
      <c r="W807" s="670"/>
      <c r="X807" s="671"/>
      <c r="Y807" s="388"/>
      <c r="Z807" s="389"/>
      <c r="AA807" s="389"/>
      <c r="AB807" s="810"/>
      <c r="AC807" s="675"/>
      <c r="AD807" s="676"/>
      <c r="AE807" s="676"/>
      <c r="AF807" s="676"/>
      <c r="AG807" s="677"/>
      <c r="AH807" s="669"/>
      <c r="AI807" s="670"/>
      <c r="AJ807" s="670"/>
      <c r="AK807" s="670"/>
      <c r="AL807" s="670"/>
      <c r="AM807" s="670"/>
      <c r="AN807" s="670"/>
      <c r="AO807" s="670"/>
      <c r="AP807" s="670"/>
      <c r="AQ807" s="670"/>
      <c r="AR807" s="670"/>
      <c r="AS807" s="670"/>
      <c r="AT807" s="671"/>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8"/>
    </row>
    <row r="819" spans="1:50" ht="24.75" hidden="1" customHeight="1" x14ac:dyDescent="0.15">
      <c r="A819" s="632"/>
      <c r="B819" s="633"/>
      <c r="C819" s="633"/>
      <c r="D819" s="633"/>
      <c r="E819" s="633"/>
      <c r="F819" s="634"/>
      <c r="G819" s="820" t="s">
        <v>17</v>
      </c>
      <c r="H819" s="673"/>
      <c r="I819" s="673"/>
      <c r="J819" s="673"/>
      <c r="K819" s="673"/>
      <c r="L819" s="672" t="s">
        <v>18</v>
      </c>
      <c r="M819" s="673"/>
      <c r="N819" s="673"/>
      <c r="O819" s="673"/>
      <c r="P819" s="673"/>
      <c r="Q819" s="673"/>
      <c r="R819" s="673"/>
      <c r="S819" s="673"/>
      <c r="T819" s="673"/>
      <c r="U819" s="673"/>
      <c r="V819" s="673"/>
      <c r="W819" s="673"/>
      <c r="X819" s="674"/>
      <c r="Y819" s="654" t="s">
        <v>19</v>
      </c>
      <c r="Z819" s="655"/>
      <c r="AA819" s="655"/>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4" t="s">
        <v>19</v>
      </c>
      <c r="AV819" s="655"/>
      <c r="AW819" s="655"/>
      <c r="AX819" s="656"/>
    </row>
    <row r="820" spans="1:50" s="16" customFormat="1" ht="24.75" hidden="1" customHeight="1" x14ac:dyDescent="0.15">
      <c r="A820" s="632"/>
      <c r="B820" s="633"/>
      <c r="C820" s="633"/>
      <c r="D820" s="633"/>
      <c r="E820" s="633"/>
      <c r="F820" s="634"/>
      <c r="G820" s="675"/>
      <c r="H820" s="676"/>
      <c r="I820" s="676"/>
      <c r="J820" s="676"/>
      <c r="K820" s="677"/>
      <c r="L820" s="669"/>
      <c r="M820" s="670"/>
      <c r="N820" s="670"/>
      <c r="O820" s="670"/>
      <c r="P820" s="670"/>
      <c r="Q820" s="670"/>
      <c r="R820" s="670"/>
      <c r="S820" s="670"/>
      <c r="T820" s="670"/>
      <c r="U820" s="670"/>
      <c r="V820" s="670"/>
      <c r="W820" s="670"/>
      <c r="X820" s="671"/>
      <c r="Y820" s="388"/>
      <c r="Z820" s="389"/>
      <c r="AA820" s="389"/>
      <c r="AB820" s="810"/>
      <c r="AC820" s="675"/>
      <c r="AD820" s="676"/>
      <c r="AE820" s="676"/>
      <c r="AF820" s="676"/>
      <c r="AG820" s="677"/>
      <c r="AH820" s="669"/>
      <c r="AI820" s="670"/>
      <c r="AJ820" s="670"/>
      <c r="AK820" s="670"/>
      <c r="AL820" s="670"/>
      <c r="AM820" s="670"/>
      <c r="AN820" s="670"/>
      <c r="AO820" s="670"/>
      <c r="AP820" s="670"/>
      <c r="AQ820" s="670"/>
      <c r="AR820" s="670"/>
      <c r="AS820" s="670"/>
      <c r="AT820" s="671"/>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6">
        <v>1</v>
      </c>
      <c r="B837" s="376">
        <v>1</v>
      </c>
      <c r="C837" s="361" t="s">
        <v>630</v>
      </c>
      <c r="D837" s="347"/>
      <c r="E837" s="347"/>
      <c r="F837" s="347"/>
      <c r="G837" s="347"/>
      <c r="H837" s="347"/>
      <c r="I837" s="347"/>
      <c r="J837" s="348">
        <v>4000020180009</v>
      </c>
      <c r="K837" s="349"/>
      <c r="L837" s="349"/>
      <c r="M837" s="349"/>
      <c r="N837" s="349"/>
      <c r="O837" s="349"/>
      <c r="P837" s="362" t="s">
        <v>631</v>
      </c>
      <c r="Q837" s="350"/>
      <c r="R837" s="350"/>
      <c r="S837" s="350"/>
      <c r="T837" s="350"/>
      <c r="U837" s="350"/>
      <c r="V837" s="350"/>
      <c r="W837" s="350"/>
      <c r="X837" s="350"/>
      <c r="Y837" s="351">
        <v>55</v>
      </c>
      <c r="Z837" s="352"/>
      <c r="AA837" s="352"/>
      <c r="AB837" s="353"/>
      <c r="AC837" s="363" t="s">
        <v>632</v>
      </c>
      <c r="AD837" s="371"/>
      <c r="AE837" s="371"/>
      <c r="AF837" s="371"/>
      <c r="AG837" s="371"/>
      <c r="AH837" s="372" t="s">
        <v>567</v>
      </c>
      <c r="AI837" s="373"/>
      <c r="AJ837" s="373"/>
      <c r="AK837" s="373"/>
      <c r="AL837" s="357" t="s">
        <v>567</v>
      </c>
      <c r="AM837" s="358"/>
      <c r="AN837" s="358"/>
      <c r="AO837" s="359"/>
      <c r="AP837" s="360" t="s">
        <v>567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45" customHeight="1" x14ac:dyDescent="0.15">
      <c r="A870" s="376">
        <v>1</v>
      </c>
      <c r="B870" s="376">
        <v>1</v>
      </c>
      <c r="C870" s="361" t="s">
        <v>633</v>
      </c>
      <c r="D870" s="347"/>
      <c r="E870" s="347"/>
      <c r="F870" s="347"/>
      <c r="G870" s="347"/>
      <c r="H870" s="347"/>
      <c r="I870" s="347"/>
      <c r="J870" s="348">
        <v>2000020080004</v>
      </c>
      <c r="K870" s="349"/>
      <c r="L870" s="349"/>
      <c r="M870" s="349"/>
      <c r="N870" s="349"/>
      <c r="O870" s="349"/>
      <c r="P870" s="362" t="s">
        <v>634</v>
      </c>
      <c r="Q870" s="350"/>
      <c r="R870" s="350"/>
      <c r="S870" s="350"/>
      <c r="T870" s="350"/>
      <c r="U870" s="350"/>
      <c r="V870" s="350"/>
      <c r="W870" s="350"/>
      <c r="X870" s="350"/>
      <c r="Y870" s="351">
        <v>59</v>
      </c>
      <c r="Z870" s="352"/>
      <c r="AA870" s="352"/>
      <c r="AB870" s="353"/>
      <c r="AC870" s="363" t="s">
        <v>632</v>
      </c>
      <c r="AD870" s="371"/>
      <c r="AE870" s="371"/>
      <c r="AF870" s="371"/>
      <c r="AG870" s="371"/>
      <c r="AH870" s="372" t="s">
        <v>567</v>
      </c>
      <c r="AI870" s="373"/>
      <c r="AJ870" s="373"/>
      <c r="AK870" s="373"/>
      <c r="AL870" s="357" t="s">
        <v>635</v>
      </c>
      <c r="AM870" s="358"/>
      <c r="AN870" s="358"/>
      <c r="AO870" s="359"/>
      <c r="AP870" s="360" t="s">
        <v>636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9" priority="14025">
      <formula>IF(RIGHT(TEXT(P14,"0.#"),1)=".",FALSE,TRUE)</formula>
    </cfRule>
    <cfRule type="expression" dxfId="2818" priority="14026">
      <formula>IF(RIGHT(TEXT(P14,"0.#"),1)=".",TRUE,FALSE)</formula>
    </cfRule>
  </conditionalFormatting>
  <conditionalFormatting sqref="AE32">
    <cfRule type="expression" dxfId="2817" priority="14015">
      <formula>IF(RIGHT(TEXT(AE32,"0.#"),1)=".",FALSE,TRUE)</formula>
    </cfRule>
    <cfRule type="expression" dxfId="2816" priority="14016">
      <formula>IF(RIGHT(TEXT(AE32,"0.#"),1)=".",TRUE,FALSE)</formula>
    </cfRule>
  </conditionalFormatting>
  <conditionalFormatting sqref="P18:AX18">
    <cfRule type="expression" dxfId="2815" priority="13901">
      <formula>IF(RIGHT(TEXT(P18,"0.#"),1)=".",FALSE,TRUE)</formula>
    </cfRule>
    <cfRule type="expression" dxfId="2814" priority="13902">
      <formula>IF(RIGHT(TEXT(P18,"0.#"),1)=".",TRUE,FALSE)</formula>
    </cfRule>
  </conditionalFormatting>
  <conditionalFormatting sqref="Y782">
    <cfRule type="expression" dxfId="2813" priority="13897">
      <formula>IF(RIGHT(TEXT(Y782,"0.#"),1)=".",FALSE,TRUE)</formula>
    </cfRule>
    <cfRule type="expression" dxfId="2812" priority="13898">
      <formula>IF(RIGHT(TEXT(Y782,"0.#"),1)=".",TRUE,FALSE)</formula>
    </cfRule>
  </conditionalFormatting>
  <conditionalFormatting sqref="Y791">
    <cfRule type="expression" dxfId="2811" priority="13893">
      <formula>IF(RIGHT(TEXT(Y791,"0.#"),1)=".",FALSE,TRUE)</formula>
    </cfRule>
    <cfRule type="expression" dxfId="2810" priority="13894">
      <formula>IF(RIGHT(TEXT(Y791,"0.#"),1)=".",TRUE,FALSE)</formula>
    </cfRule>
  </conditionalFormatting>
  <conditionalFormatting sqref="Y822:Y829 Y820 Y809:Y816 Y807 Y796:Y803 Y794">
    <cfRule type="expression" dxfId="2809" priority="13675">
      <formula>IF(RIGHT(TEXT(Y794,"0.#"),1)=".",FALSE,TRUE)</formula>
    </cfRule>
    <cfRule type="expression" dxfId="2808" priority="13676">
      <formula>IF(RIGHT(TEXT(Y794,"0.#"),1)=".",TRUE,FALSE)</formula>
    </cfRule>
  </conditionalFormatting>
  <conditionalFormatting sqref="P15:AJ17 P13:AX13 AR15:AX15">
    <cfRule type="expression" dxfId="2807" priority="13723">
      <formula>IF(RIGHT(TEXT(P13,"0.#"),1)=".",FALSE,TRUE)</formula>
    </cfRule>
    <cfRule type="expression" dxfId="2806" priority="13724">
      <formula>IF(RIGHT(TEXT(P13,"0.#"),1)=".",TRUE,FALSE)</formula>
    </cfRule>
  </conditionalFormatting>
  <conditionalFormatting sqref="P19:AJ19">
    <cfRule type="expression" dxfId="2805" priority="13721">
      <formula>IF(RIGHT(TEXT(P19,"0.#"),1)=".",FALSE,TRUE)</formula>
    </cfRule>
    <cfRule type="expression" dxfId="2804" priority="13722">
      <formula>IF(RIGHT(TEXT(P19,"0.#"),1)=".",TRUE,FALSE)</formula>
    </cfRule>
  </conditionalFormatting>
  <conditionalFormatting sqref="AE101 AQ101">
    <cfRule type="expression" dxfId="2803" priority="13713">
      <formula>IF(RIGHT(TEXT(AE101,"0.#"),1)=".",FALSE,TRUE)</formula>
    </cfRule>
    <cfRule type="expression" dxfId="2802" priority="13714">
      <formula>IF(RIGHT(TEXT(AE101,"0.#"),1)=".",TRUE,FALSE)</formula>
    </cfRule>
  </conditionalFormatting>
  <conditionalFormatting sqref="Y783:Y790">
    <cfRule type="expression" dxfId="2801" priority="13699">
      <formula>IF(RIGHT(TEXT(Y783,"0.#"),1)=".",FALSE,TRUE)</formula>
    </cfRule>
    <cfRule type="expression" dxfId="2800" priority="13700">
      <formula>IF(RIGHT(TEXT(Y783,"0.#"),1)=".",TRUE,FALSE)</formula>
    </cfRule>
  </conditionalFormatting>
  <conditionalFormatting sqref="AU782">
    <cfRule type="expression" dxfId="2799" priority="13697">
      <formula>IF(RIGHT(TEXT(AU782,"0.#"),1)=".",FALSE,TRUE)</formula>
    </cfRule>
    <cfRule type="expression" dxfId="2798" priority="13698">
      <formula>IF(RIGHT(TEXT(AU782,"0.#"),1)=".",TRUE,FALSE)</formula>
    </cfRule>
  </conditionalFormatting>
  <conditionalFormatting sqref="AU791">
    <cfRule type="expression" dxfId="2797" priority="13695">
      <formula>IF(RIGHT(TEXT(AU791,"0.#"),1)=".",FALSE,TRUE)</formula>
    </cfRule>
    <cfRule type="expression" dxfId="2796" priority="13696">
      <formula>IF(RIGHT(TEXT(AU791,"0.#"),1)=".",TRUE,FALSE)</formula>
    </cfRule>
  </conditionalFormatting>
  <conditionalFormatting sqref="AU783:AU790">
    <cfRule type="expression" dxfId="2795" priority="13693">
      <formula>IF(RIGHT(TEXT(AU783,"0.#"),1)=".",FALSE,TRUE)</formula>
    </cfRule>
    <cfRule type="expression" dxfId="2794" priority="13694">
      <formula>IF(RIGHT(TEXT(AU783,"0.#"),1)=".",TRUE,FALSE)</formula>
    </cfRule>
  </conditionalFormatting>
  <conditionalFormatting sqref="Y821 Y808 Y795">
    <cfRule type="expression" dxfId="2793" priority="13679">
      <formula>IF(RIGHT(TEXT(Y795,"0.#"),1)=".",FALSE,TRUE)</formula>
    </cfRule>
    <cfRule type="expression" dxfId="2792" priority="13680">
      <formula>IF(RIGHT(TEXT(Y795,"0.#"),1)=".",TRUE,FALSE)</formula>
    </cfRule>
  </conditionalFormatting>
  <conditionalFormatting sqref="Y830 Y817 Y804">
    <cfRule type="expression" dxfId="2791" priority="13677">
      <formula>IF(RIGHT(TEXT(Y804,"0.#"),1)=".",FALSE,TRUE)</formula>
    </cfRule>
    <cfRule type="expression" dxfId="2790" priority="13678">
      <formula>IF(RIGHT(TEXT(Y804,"0.#"),1)=".",TRUE,FALSE)</formula>
    </cfRule>
  </conditionalFormatting>
  <conditionalFormatting sqref="AU821 AU808 AU795">
    <cfRule type="expression" dxfId="2789" priority="13673">
      <formula>IF(RIGHT(TEXT(AU795,"0.#"),1)=".",FALSE,TRUE)</formula>
    </cfRule>
    <cfRule type="expression" dxfId="2788" priority="13674">
      <formula>IF(RIGHT(TEXT(AU795,"0.#"),1)=".",TRUE,FALSE)</formula>
    </cfRule>
  </conditionalFormatting>
  <conditionalFormatting sqref="AU830 AU817 AU804">
    <cfRule type="expression" dxfId="2787" priority="13671">
      <formula>IF(RIGHT(TEXT(AU804,"0.#"),1)=".",FALSE,TRUE)</formula>
    </cfRule>
    <cfRule type="expression" dxfId="2786" priority="13672">
      <formula>IF(RIGHT(TEXT(AU804,"0.#"),1)=".",TRUE,FALSE)</formula>
    </cfRule>
  </conditionalFormatting>
  <conditionalFormatting sqref="AU822:AU829 AU820 AU809:AU816 AU807 AU796:AU803 AU794">
    <cfRule type="expression" dxfId="2785" priority="13669">
      <formula>IF(RIGHT(TEXT(AU794,"0.#"),1)=".",FALSE,TRUE)</formula>
    </cfRule>
    <cfRule type="expression" dxfId="2784" priority="13670">
      <formula>IF(RIGHT(TEXT(AU794,"0.#"),1)=".",TRUE,FALSE)</formula>
    </cfRule>
  </conditionalFormatting>
  <conditionalFormatting sqref="AM87">
    <cfRule type="expression" dxfId="2783" priority="13323">
      <formula>IF(RIGHT(TEXT(AM87,"0.#"),1)=".",FALSE,TRUE)</formula>
    </cfRule>
    <cfRule type="expression" dxfId="2782" priority="13324">
      <formula>IF(RIGHT(TEXT(AM87,"0.#"),1)=".",TRUE,FALSE)</formula>
    </cfRule>
  </conditionalFormatting>
  <conditionalFormatting sqref="AE55">
    <cfRule type="expression" dxfId="2781" priority="13391">
      <formula>IF(RIGHT(TEXT(AE55,"0.#"),1)=".",FALSE,TRUE)</formula>
    </cfRule>
    <cfRule type="expression" dxfId="2780" priority="13392">
      <formula>IF(RIGHT(TEXT(AE55,"0.#"),1)=".",TRUE,FALSE)</formula>
    </cfRule>
  </conditionalFormatting>
  <conditionalFormatting sqref="AI55">
    <cfRule type="expression" dxfId="2779" priority="13389">
      <formula>IF(RIGHT(TEXT(AI55,"0.#"),1)=".",FALSE,TRUE)</formula>
    </cfRule>
    <cfRule type="expression" dxfId="2778" priority="13390">
      <formula>IF(RIGHT(TEXT(AI55,"0.#"),1)=".",TRUE,FALSE)</formula>
    </cfRule>
  </conditionalFormatting>
  <conditionalFormatting sqref="AM34">
    <cfRule type="expression" dxfId="2777" priority="13469">
      <formula>IF(RIGHT(TEXT(AM34,"0.#"),1)=".",FALSE,TRUE)</formula>
    </cfRule>
    <cfRule type="expression" dxfId="2776" priority="13470">
      <formula>IF(RIGHT(TEXT(AM34,"0.#"),1)=".",TRUE,FALSE)</formula>
    </cfRule>
  </conditionalFormatting>
  <conditionalFormatting sqref="AE33">
    <cfRule type="expression" dxfId="2775" priority="13483">
      <formula>IF(RIGHT(TEXT(AE33,"0.#"),1)=".",FALSE,TRUE)</formula>
    </cfRule>
    <cfRule type="expression" dxfId="2774" priority="13484">
      <formula>IF(RIGHT(TEXT(AE33,"0.#"),1)=".",TRUE,FALSE)</formula>
    </cfRule>
  </conditionalFormatting>
  <conditionalFormatting sqref="AE34">
    <cfRule type="expression" dxfId="2773" priority="13481">
      <formula>IF(RIGHT(TEXT(AE34,"0.#"),1)=".",FALSE,TRUE)</formula>
    </cfRule>
    <cfRule type="expression" dxfId="2772" priority="13482">
      <formula>IF(RIGHT(TEXT(AE34,"0.#"),1)=".",TRUE,FALSE)</formula>
    </cfRule>
  </conditionalFormatting>
  <conditionalFormatting sqref="AI34">
    <cfRule type="expression" dxfId="2771" priority="13479">
      <formula>IF(RIGHT(TEXT(AI34,"0.#"),1)=".",FALSE,TRUE)</formula>
    </cfRule>
    <cfRule type="expression" dxfId="2770" priority="13480">
      <formula>IF(RIGHT(TEXT(AI34,"0.#"),1)=".",TRUE,FALSE)</formula>
    </cfRule>
  </conditionalFormatting>
  <conditionalFormatting sqref="AI33">
    <cfRule type="expression" dxfId="2769" priority="13477">
      <formula>IF(RIGHT(TEXT(AI33,"0.#"),1)=".",FALSE,TRUE)</formula>
    </cfRule>
    <cfRule type="expression" dxfId="2768" priority="13478">
      <formula>IF(RIGHT(TEXT(AI33,"0.#"),1)=".",TRUE,FALSE)</formula>
    </cfRule>
  </conditionalFormatting>
  <conditionalFormatting sqref="AI32">
    <cfRule type="expression" dxfId="2767" priority="13475">
      <formula>IF(RIGHT(TEXT(AI32,"0.#"),1)=".",FALSE,TRUE)</formula>
    </cfRule>
    <cfRule type="expression" dxfId="2766" priority="13476">
      <formula>IF(RIGHT(TEXT(AI32,"0.#"),1)=".",TRUE,FALSE)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8">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1">
    <cfRule type="expression" dxfId="2077" priority="2085">
      <formula>IF(RIGHT(TEXT(Y871,"0.#"),1)=".",FALSE,TRUE)</formula>
    </cfRule>
    <cfRule type="expression" dxfId="2076" priority="2086">
      <formula>IF(RIGHT(TEXT(Y871,"0.#"),1)=".",TRUE,FALSE)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1:AO871">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29" max="49" man="1"/>
    <brk id="483" max="49" man="1"/>
    <brk id="735"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616</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4"/>
      <c r="AA2" s="835"/>
      <c r="AB2" s="1031" t="s">
        <v>11</v>
      </c>
      <c r="AC2" s="1032"/>
      <c r="AD2" s="1033"/>
      <c r="AE2" s="1037" t="s">
        <v>552</v>
      </c>
      <c r="AF2" s="1037"/>
      <c r="AG2" s="1037"/>
      <c r="AH2" s="1037"/>
      <c r="AI2" s="1037" t="s">
        <v>549</v>
      </c>
      <c r="AJ2" s="1037"/>
      <c r="AK2" s="1037"/>
      <c r="AL2" s="1037"/>
      <c r="AM2" s="1037" t="s">
        <v>523</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4"/>
      <c r="AA9" s="835"/>
      <c r="AB9" s="1031" t="s">
        <v>11</v>
      </c>
      <c r="AC9" s="1032"/>
      <c r="AD9" s="1033"/>
      <c r="AE9" s="1037" t="s">
        <v>553</v>
      </c>
      <c r="AF9" s="1037"/>
      <c r="AG9" s="1037"/>
      <c r="AH9" s="1037"/>
      <c r="AI9" s="1037" t="s">
        <v>549</v>
      </c>
      <c r="AJ9" s="1037"/>
      <c r="AK9" s="1037"/>
      <c r="AL9" s="1037"/>
      <c r="AM9" s="1037" t="s">
        <v>523</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4"/>
      <c r="AA16" s="835"/>
      <c r="AB16" s="1031" t="s">
        <v>11</v>
      </c>
      <c r="AC16" s="1032"/>
      <c r="AD16" s="1033"/>
      <c r="AE16" s="1037" t="s">
        <v>552</v>
      </c>
      <c r="AF16" s="1037"/>
      <c r="AG16" s="1037"/>
      <c r="AH16" s="1037"/>
      <c r="AI16" s="1037" t="s">
        <v>550</v>
      </c>
      <c r="AJ16" s="1037"/>
      <c r="AK16" s="1037"/>
      <c r="AL16" s="1037"/>
      <c r="AM16" s="1037" t="s">
        <v>523</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4"/>
      <c r="AA23" s="835"/>
      <c r="AB23" s="1031" t="s">
        <v>11</v>
      </c>
      <c r="AC23" s="1032"/>
      <c r="AD23" s="1033"/>
      <c r="AE23" s="1037" t="s">
        <v>554</v>
      </c>
      <c r="AF23" s="1037"/>
      <c r="AG23" s="1037"/>
      <c r="AH23" s="1037"/>
      <c r="AI23" s="1037" t="s">
        <v>549</v>
      </c>
      <c r="AJ23" s="1037"/>
      <c r="AK23" s="1037"/>
      <c r="AL23" s="1037"/>
      <c r="AM23" s="1037" t="s">
        <v>523</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4"/>
      <c r="AA30" s="835"/>
      <c r="AB30" s="1031" t="s">
        <v>11</v>
      </c>
      <c r="AC30" s="1032"/>
      <c r="AD30" s="1033"/>
      <c r="AE30" s="1037" t="s">
        <v>552</v>
      </c>
      <c r="AF30" s="1037"/>
      <c r="AG30" s="1037"/>
      <c r="AH30" s="1037"/>
      <c r="AI30" s="1037" t="s">
        <v>549</v>
      </c>
      <c r="AJ30" s="1037"/>
      <c r="AK30" s="1037"/>
      <c r="AL30" s="1037"/>
      <c r="AM30" s="1037" t="s">
        <v>547</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4"/>
      <c r="AA37" s="835"/>
      <c r="AB37" s="1031" t="s">
        <v>11</v>
      </c>
      <c r="AC37" s="1032"/>
      <c r="AD37" s="1033"/>
      <c r="AE37" s="1037" t="s">
        <v>554</v>
      </c>
      <c r="AF37" s="1037"/>
      <c r="AG37" s="1037"/>
      <c r="AH37" s="1037"/>
      <c r="AI37" s="1037" t="s">
        <v>551</v>
      </c>
      <c r="AJ37" s="1037"/>
      <c r="AK37" s="1037"/>
      <c r="AL37" s="1037"/>
      <c r="AM37" s="1037" t="s">
        <v>548</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4"/>
      <c r="AA44" s="835"/>
      <c r="AB44" s="1031" t="s">
        <v>11</v>
      </c>
      <c r="AC44" s="1032"/>
      <c r="AD44" s="1033"/>
      <c r="AE44" s="1037" t="s">
        <v>552</v>
      </c>
      <c r="AF44" s="1037"/>
      <c r="AG44" s="1037"/>
      <c r="AH44" s="1037"/>
      <c r="AI44" s="1037" t="s">
        <v>549</v>
      </c>
      <c r="AJ44" s="1037"/>
      <c r="AK44" s="1037"/>
      <c r="AL44" s="1037"/>
      <c r="AM44" s="1037" t="s">
        <v>523</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4"/>
      <c r="AA51" s="835"/>
      <c r="AB51" s="557" t="s">
        <v>11</v>
      </c>
      <c r="AC51" s="1032"/>
      <c r="AD51" s="1033"/>
      <c r="AE51" s="1037" t="s">
        <v>552</v>
      </c>
      <c r="AF51" s="1037"/>
      <c r="AG51" s="1037"/>
      <c r="AH51" s="1037"/>
      <c r="AI51" s="1037" t="s">
        <v>549</v>
      </c>
      <c r="AJ51" s="1037"/>
      <c r="AK51" s="1037"/>
      <c r="AL51" s="1037"/>
      <c r="AM51" s="1037" t="s">
        <v>523</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4"/>
      <c r="AA58" s="835"/>
      <c r="AB58" s="1031" t="s">
        <v>11</v>
      </c>
      <c r="AC58" s="1032"/>
      <c r="AD58" s="1033"/>
      <c r="AE58" s="1037" t="s">
        <v>552</v>
      </c>
      <c r="AF58" s="1037"/>
      <c r="AG58" s="1037"/>
      <c r="AH58" s="1037"/>
      <c r="AI58" s="1037" t="s">
        <v>549</v>
      </c>
      <c r="AJ58" s="1037"/>
      <c r="AK58" s="1037"/>
      <c r="AL58" s="1037"/>
      <c r="AM58" s="1037" t="s">
        <v>523</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4"/>
      <c r="AA65" s="835"/>
      <c r="AB65" s="1031" t="s">
        <v>11</v>
      </c>
      <c r="AC65" s="1032"/>
      <c r="AD65" s="1033"/>
      <c r="AE65" s="1037" t="s">
        <v>552</v>
      </c>
      <c r="AF65" s="1037"/>
      <c r="AG65" s="1037"/>
      <c r="AH65" s="1037"/>
      <c r="AI65" s="1037" t="s">
        <v>549</v>
      </c>
      <c r="AJ65" s="1037"/>
      <c r="AK65" s="1037"/>
      <c r="AL65" s="1037"/>
      <c r="AM65" s="1037" t="s">
        <v>523</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487</v>
      </c>
      <c r="H2" s="597"/>
      <c r="I2" s="597"/>
      <c r="J2" s="597"/>
      <c r="K2" s="597"/>
      <c r="L2" s="597"/>
      <c r="M2" s="597"/>
      <c r="N2" s="597"/>
      <c r="O2" s="597"/>
      <c r="P2" s="597"/>
      <c r="Q2" s="597"/>
      <c r="R2" s="597"/>
      <c r="S2" s="597"/>
      <c r="T2" s="597"/>
      <c r="U2" s="597"/>
      <c r="V2" s="597"/>
      <c r="W2" s="597"/>
      <c r="X2" s="597"/>
      <c r="Y2" s="597"/>
      <c r="Z2" s="597"/>
      <c r="AA2" s="597"/>
      <c r="AB2" s="598"/>
      <c r="AC2" s="596" t="s">
        <v>489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3"/>
      <c r="I3" s="673"/>
      <c r="J3" s="673"/>
      <c r="K3" s="673"/>
      <c r="L3" s="672" t="s">
        <v>18</v>
      </c>
      <c r="M3" s="673"/>
      <c r="N3" s="673"/>
      <c r="O3" s="673"/>
      <c r="P3" s="673"/>
      <c r="Q3" s="673"/>
      <c r="R3" s="673"/>
      <c r="S3" s="673"/>
      <c r="T3" s="673"/>
      <c r="U3" s="673"/>
      <c r="V3" s="673"/>
      <c r="W3" s="673"/>
      <c r="X3" s="674"/>
      <c r="Y3" s="654" t="s">
        <v>19</v>
      </c>
      <c r="Z3" s="655"/>
      <c r="AA3" s="655"/>
      <c r="AB3" s="803"/>
      <c r="AC3" s="820" t="s">
        <v>17</v>
      </c>
      <c r="AD3" s="673"/>
      <c r="AE3" s="673"/>
      <c r="AF3" s="673"/>
      <c r="AG3" s="673"/>
      <c r="AH3" s="672" t="s">
        <v>18</v>
      </c>
      <c r="AI3" s="673"/>
      <c r="AJ3" s="673"/>
      <c r="AK3" s="673"/>
      <c r="AL3" s="673"/>
      <c r="AM3" s="673"/>
      <c r="AN3" s="673"/>
      <c r="AO3" s="673"/>
      <c r="AP3" s="673"/>
      <c r="AQ3" s="673"/>
      <c r="AR3" s="673"/>
      <c r="AS3" s="673"/>
      <c r="AT3" s="674"/>
      <c r="AU3" s="654" t="s">
        <v>19</v>
      </c>
      <c r="AV3" s="655"/>
      <c r="AW3" s="655"/>
      <c r="AX3" s="656"/>
    </row>
    <row r="4" spans="1:50" ht="24.75" customHeight="1" x14ac:dyDescent="0.15">
      <c r="A4" s="1050"/>
      <c r="B4" s="1051"/>
      <c r="C4" s="1051"/>
      <c r="D4" s="1051"/>
      <c r="E4" s="1051"/>
      <c r="F4" s="1052"/>
      <c r="G4" s="675"/>
      <c r="H4" s="676"/>
      <c r="I4" s="676"/>
      <c r="J4" s="676"/>
      <c r="K4" s="677"/>
      <c r="L4" s="669"/>
      <c r="M4" s="670"/>
      <c r="N4" s="670"/>
      <c r="O4" s="670"/>
      <c r="P4" s="670"/>
      <c r="Q4" s="670"/>
      <c r="R4" s="670"/>
      <c r="S4" s="670"/>
      <c r="T4" s="670"/>
      <c r="U4" s="670"/>
      <c r="V4" s="670"/>
      <c r="W4" s="670"/>
      <c r="X4" s="671"/>
      <c r="Y4" s="388"/>
      <c r="Z4" s="389"/>
      <c r="AA4" s="389"/>
      <c r="AB4" s="810"/>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8"/>
    </row>
    <row r="16" spans="1:50" ht="25.5" customHeight="1" x14ac:dyDescent="0.15">
      <c r="A16" s="1050"/>
      <c r="B16" s="1051"/>
      <c r="C16" s="1051"/>
      <c r="D16" s="1051"/>
      <c r="E16" s="1051"/>
      <c r="F16" s="1052"/>
      <c r="G16" s="820" t="s">
        <v>17</v>
      </c>
      <c r="H16" s="673"/>
      <c r="I16" s="673"/>
      <c r="J16" s="673"/>
      <c r="K16" s="673"/>
      <c r="L16" s="672" t="s">
        <v>18</v>
      </c>
      <c r="M16" s="673"/>
      <c r="N16" s="673"/>
      <c r="O16" s="673"/>
      <c r="P16" s="673"/>
      <c r="Q16" s="673"/>
      <c r="R16" s="673"/>
      <c r="S16" s="673"/>
      <c r="T16" s="673"/>
      <c r="U16" s="673"/>
      <c r="V16" s="673"/>
      <c r="W16" s="673"/>
      <c r="X16" s="674"/>
      <c r="Y16" s="654" t="s">
        <v>19</v>
      </c>
      <c r="Z16" s="655"/>
      <c r="AA16" s="655"/>
      <c r="AB16" s="803"/>
      <c r="AC16" s="820" t="s">
        <v>17</v>
      </c>
      <c r="AD16" s="673"/>
      <c r="AE16" s="673"/>
      <c r="AF16" s="673"/>
      <c r="AG16" s="673"/>
      <c r="AH16" s="672" t="s">
        <v>18</v>
      </c>
      <c r="AI16" s="673"/>
      <c r="AJ16" s="673"/>
      <c r="AK16" s="673"/>
      <c r="AL16" s="673"/>
      <c r="AM16" s="673"/>
      <c r="AN16" s="673"/>
      <c r="AO16" s="673"/>
      <c r="AP16" s="673"/>
      <c r="AQ16" s="673"/>
      <c r="AR16" s="673"/>
      <c r="AS16" s="673"/>
      <c r="AT16" s="674"/>
      <c r="AU16" s="654" t="s">
        <v>19</v>
      </c>
      <c r="AV16" s="655"/>
      <c r="AW16" s="655"/>
      <c r="AX16" s="656"/>
    </row>
    <row r="17" spans="1:50" ht="24.75" customHeight="1" x14ac:dyDescent="0.15">
      <c r="A17" s="1050"/>
      <c r="B17" s="1051"/>
      <c r="C17" s="1051"/>
      <c r="D17" s="1051"/>
      <c r="E17" s="1051"/>
      <c r="F17" s="1052"/>
      <c r="G17" s="675"/>
      <c r="H17" s="676"/>
      <c r="I17" s="676"/>
      <c r="J17" s="676"/>
      <c r="K17" s="677"/>
      <c r="L17" s="669"/>
      <c r="M17" s="670"/>
      <c r="N17" s="670"/>
      <c r="O17" s="670"/>
      <c r="P17" s="670"/>
      <c r="Q17" s="670"/>
      <c r="R17" s="670"/>
      <c r="S17" s="670"/>
      <c r="T17" s="670"/>
      <c r="U17" s="670"/>
      <c r="V17" s="670"/>
      <c r="W17" s="670"/>
      <c r="X17" s="671"/>
      <c r="Y17" s="388"/>
      <c r="Z17" s="389"/>
      <c r="AA17" s="389"/>
      <c r="AB17" s="810"/>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8"/>
    </row>
    <row r="29" spans="1:50" ht="24.75" customHeight="1" x14ac:dyDescent="0.15">
      <c r="A29" s="1050"/>
      <c r="B29" s="1051"/>
      <c r="C29" s="1051"/>
      <c r="D29" s="1051"/>
      <c r="E29" s="1051"/>
      <c r="F29" s="1052"/>
      <c r="G29" s="820" t="s">
        <v>17</v>
      </c>
      <c r="H29" s="673"/>
      <c r="I29" s="673"/>
      <c r="J29" s="673"/>
      <c r="K29" s="673"/>
      <c r="L29" s="672" t="s">
        <v>18</v>
      </c>
      <c r="M29" s="673"/>
      <c r="N29" s="673"/>
      <c r="O29" s="673"/>
      <c r="P29" s="673"/>
      <c r="Q29" s="673"/>
      <c r="R29" s="673"/>
      <c r="S29" s="673"/>
      <c r="T29" s="673"/>
      <c r="U29" s="673"/>
      <c r="V29" s="673"/>
      <c r="W29" s="673"/>
      <c r="X29" s="674"/>
      <c r="Y29" s="654" t="s">
        <v>19</v>
      </c>
      <c r="Z29" s="655"/>
      <c r="AA29" s="655"/>
      <c r="AB29" s="803"/>
      <c r="AC29" s="820" t="s">
        <v>17</v>
      </c>
      <c r="AD29" s="673"/>
      <c r="AE29" s="673"/>
      <c r="AF29" s="673"/>
      <c r="AG29" s="673"/>
      <c r="AH29" s="672" t="s">
        <v>18</v>
      </c>
      <c r="AI29" s="673"/>
      <c r="AJ29" s="673"/>
      <c r="AK29" s="673"/>
      <c r="AL29" s="673"/>
      <c r="AM29" s="673"/>
      <c r="AN29" s="673"/>
      <c r="AO29" s="673"/>
      <c r="AP29" s="673"/>
      <c r="AQ29" s="673"/>
      <c r="AR29" s="673"/>
      <c r="AS29" s="673"/>
      <c r="AT29" s="674"/>
      <c r="AU29" s="654" t="s">
        <v>19</v>
      </c>
      <c r="AV29" s="655"/>
      <c r="AW29" s="655"/>
      <c r="AX29" s="656"/>
    </row>
    <row r="30" spans="1:50" ht="24.75" customHeight="1" x14ac:dyDescent="0.15">
      <c r="A30" s="1050"/>
      <c r="B30" s="1051"/>
      <c r="C30" s="1051"/>
      <c r="D30" s="1051"/>
      <c r="E30" s="1051"/>
      <c r="F30" s="1052"/>
      <c r="G30" s="675"/>
      <c r="H30" s="676"/>
      <c r="I30" s="676"/>
      <c r="J30" s="676"/>
      <c r="K30" s="677"/>
      <c r="L30" s="669"/>
      <c r="M30" s="670"/>
      <c r="N30" s="670"/>
      <c r="O30" s="670"/>
      <c r="P30" s="670"/>
      <c r="Q30" s="670"/>
      <c r="R30" s="670"/>
      <c r="S30" s="670"/>
      <c r="T30" s="670"/>
      <c r="U30" s="670"/>
      <c r="V30" s="670"/>
      <c r="W30" s="670"/>
      <c r="X30" s="671"/>
      <c r="Y30" s="388"/>
      <c r="Z30" s="389"/>
      <c r="AA30" s="389"/>
      <c r="AB30" s="810"/>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8"/>
    </row>
    <row r="42" spans="1:50" ht="24.75" customHeight="1" x14ac:dyDescent="0.15">
      <c r="A42" s="1050"/>
      <c r="B42" s="1051"/>
      <c r="C42" s="1051"/>
      <c r="D42" s="1051"/>
      <c r="E42" s="1051"/>
      <c r="F42" s="1052"/>
      <c r="G42" s="820" t="s">
        <v>17</v>
      </c>
      <c r="H42" s="673"/>
      <c r="I42" s="673"/>
      <c r="J42" s="673"/>
      <c r="K42" s="673"/>
      <c r="L42" s="672" t="s">
        <v>18</v>
      </c>
      <c r="M42" s="673"/>
      <c r="N42" s="673"/>
      <c r="O42" s="673"/>
      <c r="P42" s="673"/>
      <c r="Q42" s="673"/>
      <c r="R42" s="673"/>
      <c r="S42" s="673"/>
      <c r="T42" s="673"/>
      <c r="U42" s="673"/>
      <c r="V42" s="673"/>
      <c r="W42" s="673"/>
      <c r="X42" s="674"/>
      <c r="Y42" s="654" t="s">
        <v>19</v>
      </c>
      <c r="Z42" s="655"/>
      <c r="AA42" s="655"/>
      <c r="AB42" s="803"/>
      <c r="AC42" s="820" t="s">
        <v>17</v>
      </c>
      <c r="AD42" s="673"/>
      <c r="AE42" s="673"/>
      <c r="AF42" s="673"/>
      <c r="AG42" s="673"/>
      <c r="AH42" s="672" t="s">
        <v>18</v>
      </c>
      <c r="AI42" s="673"/>
      <c r="AJ42" s="673"/>
      <c r="AK42" s="673"/>
      <c r="AL42" s="673"/>
      <c r="AM42" s="673"/>
      <c r="AN42" s="673"/>
      <c r="AO42" s="673"/>
      <c r="AP42" s="673"/>
      <c r="AQ42" s="673"/>
      <c r="AR42" s="673"/>
      <c r="AS42" s="673"/>
      <c r="AT42" s="674"/>
      <c r="AU42" s="654" t="s">
        <v>19</v>
      </c>
      <c r="AV42" s="655"/>
      <c r="AW42" s="655"/>
      <c r="AX42" s="656"/>
    </row>
    <row r="43" spans="1:50" ht="24.75" customHeight="1" x14ac:dyDescent="0.15">
      <c r="A43" s="1050"/>
      <c r="B43" s="1051"/>
      <c r="C43" s="1051"/>
      <c r="D43" s="1051"/>
      <c r="E43" s="1051"/>
      <c r="F43" s="1052"/>
      <c r="G43" s="675"/>
      <c r="H43" s="676"/>
      <c r="I43" s="676"/>
      <c r="J43" s="676"/>
      <c r="K43" s="677"/>
      <c r="L43" s="669"/>
      <c r="M43" s="670"/>
      <c r="N43" s="670"/>
      <c r="O43" s="670"/>
      <c r="P43" s="670"/>
      <c r="Q43" s="670"/>
      <c r="R43" s="670"/>
      <c r="S43" s="670"/>
      <c r="T43" s="670"/>
      <c r="U43" s="670"/>
      <c r="V43" s="670"/>
      <c r="W43" s="670"/>
      <c r="X43" s="671"/>
      <c r="Y43" s="388"/>
      <c r="Z43" s="389"/>
      <c r="AA43" s="389"/>
      <c r="AB43" s="810"/>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8"/>
    </row>
    <row r="56" spans="1:50" ht="24.75" customHeight="1" x14ac:dyDescent="0.15">
      <c r="A56" s="1050"/>
      <c r="B56" s="1051"/>
      <c r="C56" s="1051"/>
      <c r="D56" s="1051"/>
      <c r="E56" s="1051"/>
      <c r="F56" s="1052"/>
      <c r="G56" s="820" t="s">
        <v>17</v>
      </c>
      <c r="H56" s="673"/>
      <c r="I56" s="673"/>
      <c r="J56" s="673"/>
      <c r="K56" s="673"/>
      <c r="L56" s="672" t="s">
        <v>18</v>
      </c>
      <c r="M56" s="673"/>
      <c r="N56" s="673"/>
      <c r="O56" s="673"/>
      <c r="P56" s="673"/>
      <c r="Q56" s="673"/>
      <c r="R56" s="673"/>
      <c r="S56" s="673"/>
      <c r="T56" s="673"/>
      <c r="U56" s="673"/>
      <c r="V56" s="673"/>
      <c r="W56" s="673"/>
      <c r="X56" s="674"/>
      <c r="Y56" s="654" t="s">
        <v>19</v>
      </c>
      <c r="Z56" s="655"/>
      <c r="AA56" s="655"/>
      <c r="AB56" s="803"/>
      <c r="AC56" s="820" t="s">
        <v>17</v>
      </c>
      <c r="AD56" s="673"/>
      <c r="AE56" s="673"/>
      <c r="AF56" s="673"/>
      <c r="AG56" s="673"/>
      <c r="AH56" s="672" t="s">
        <v>18</v>
      </c>
      <c r="AI56" s="673"/>
      <c r="AJ56" s="673"/>
      <c r="AK56" s="673"/>
      <c r="AL56" s="673"/>
      <c r="AM56" s="673"/>
      <c r="AN56" s="673"/>
      <c r="AO56" s="673"/>
      <c r="AP56" s="673"/>
      <c r="AQ56" s="673"/>
      <c r="AR56" s="673"/>
      <c r="AS56" s="673"/>
      <c r="AT56" s="674"/>
      <c r="AU56" s="654" t="s">
        <v>19</v>
      </c>
      <c r="AV56" s="655"/>
      <c r="AW56" s="655"/>
      <c r="AX56" s="656"/>
    </row>
    <row r="57" spans="1:50" ht="24.75" customHeight="1" x14ac:dyDescent="0.15">
      <c r="A57" s="1050"/>
      <c r="B57" s="1051"/>
      <c r="C57" s="1051"/>
      <c r="D57" s="1051"/>
      <c r="E57" s="1051"/>
      <c r="F57" s="1052"/>
      <c r="G57" s="675"/>
      <c r="H57" s="676"/>
      <c r="I57" s="676"/>
      <c r="J57" s="676"/>
      <c r="K57" s="677"/>
      <c r="L57" s="669"/>
      <c r="M57" s="670"/>
      <c r="N57" s="670"/>
      <c r="O57" s="670"/>
      <c r="P57" s="670"/>
      <c r="Q57" s="670"/>
      <c r="R57" s="670"/>
      <c r="S57" s="670"/>
      <c r="T57" s="670"/>
      <c r="U57" s="670"/>
      <c r="V57" s="670"/>
      <c r="W57" s="670"/>
      <c r="X57" s="671"/>
      <c r="Y57" s="388"/>
      <c r="Z57" s="389"/>
      <c r="AA57" s="389"/>
      <c r="AB57" s="810"/>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8"/>
    </row>
    <row r="69" spans="1:50" ht="25.5" customHeight="1" x14ac:dyDescent="0.15">
      <c r="A69" s="1050"/>
      <c r="B69" s="1051"/>
      <c r="C69" s="1051"/>
      <c r="D69" s="1051"/>
      <c r="E69" s="1051"/>
      <c r="F69" s="1052"/>
      <c r="G69" s="820" t="s">
        <v>17</v>
      </c>
      <c r="H69" s="673"/>
      <c r="I69" s="673"/>
      <c r="J69" s="673"/>
      <c r="K69" s="673"/>
      <c r="L69" s="672" t="s">
        <v>18</v>
      </c>
      <c r="M69" s="673"/>
      <c r="N69" s="673"/>
      <c r="O69" s="673"/>
      <c r="P69" s="673"/>
      <c r="Q69" s="673"/>
      <c r="R69" s="673"/>
      <c r="S69" s="673"/>
      <c r="T69" s="673"/>
      <c r="U69" s="673"/>
      <c r="V69" s="673"/>
      <c r="W69" s="673"/>
      <c r="X69" s="674"/>
      <c r="Y69" s="654" t="s">
        <v>19</v>
      </c>
      <c r="Z69" s="655"/>
      <c r="AA69" s="655"/>
      <c r="AB69" s="803"/>
      <c r="AC69" s="820" t="s">
        <v>17</v>
      </c>
      <c r="AD69" s="673"/>
      <c r="AE69" s="673"/>
      <c r="AF69" s="673"/>
      <c r="AG69" s="673"/>
      <c r="AH69" s="672" t="s">
        <v>18</v>
      </c>
      <c r="AI69" s="673"/>
      <c r="AJ69" s="673"/>
      <c r="AK69" s="673"/>
      <c r="AL69" s="673"/>
      <c r="AM69" s="673"/>
      <c r="AN69" s="673"/>
      <c r="AO69" s="673"/>
      <c r="AP69" s="673"/>
      <c r="AQ69" s="673"/>
      <c r="AR69" s="673"/>
      <c r="AS69" s="673"/>
      <c r="AT69" s="674"/>
      <c r="AU69" s="654" t="s">
        <v>19</v>
      </c>
      <c r="AV69" s="655"/>
      <c r="AW69" s="655"/>
      <c r="AX69" s="656"/>
    </row>
    <row r="70" spans="1:50" ht="24.75" customHeight="1" x14ac:dyDescent="0.15">
      <c r="A70" s="1050"/>
      <c r="B70" s="1051"/>
      <c r="C70" s="1051"/>
      <c r="D70" s="1051"/>
      <c r="E70" s="1051"/>
      <c r="F70" s="1052"/>
      <c r="G70" s="675"/>
      <c r="H70" s="676"/>
      <c r="I70" s="676"/>
      <c r="J70" s="676"/>
      <c r="K70" s="677"/>
      <c r="L70" s="669"/>
      <c r="M70" s="670"/>
      <c r="N70" s="670"/>
      <c r="O70" s="670"/>
      <c r="P70" s="670"/>
      <c r="Q70" s="670"/>
      <c r="R70" s="670"/>
      <c r="S70" s="670"/>
      <c r="T70" s="670"/>
      <c r="U70" s="670"/>
      <c r="V70" s="670"/>
      <c r="W70" s="670"/>
      <c r="X70" s="671"/>
      <c r="Y70" s="388"/>
      <c r="Z70" s="389"/>
      <c r="AA70" s="389"/>
      <c r="AB70" s="810"/>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8"/>
    </row>
    <row r="82" spans="1:50" ht="24.75" customHeight="1" x14ac:dyDescent="0.15">
      <c r="A82" s="1050"/>
      <c r="B82" s="1051"/>
      <c r="C82" s="1051"/>
      <c r="D82" s="1051"/>
      <c r="E82" s="1051"/>
      <c r="F82" s="1052"/>
      <c r="G82" s="820" t="s">
        <v>17</v>
      </c>
      <c r="H82" s="673"/>
      <c r="I82" s="673"/>
      <c r="J82" s="673"/>
      <c r="K82" s="673"/>
      <c r="L82" s="672" t="s">
        <v>18</v>
      </c>
      <c r="M82" s="673"/>
      <c r="N82" s="673"/>
      <c r="O82" s="673"/>
      <c r="P82" s="673"/>
      <c r="Q82" s="673"/>
      <c r="R82" s="673"/>
      <c r="S82" s="673"/>
      <c r="T82" s="673"/>
      <c r="U82" s="673"/>
      <c r="V82" s="673"/>
      <c r="W82" s="673"/>
      <c r="X82" s="674"/>
      <c r="Y82" s="654" t="s">
        <v>19</v>
      </c>
      <c r="Z82" s="655"/>
      <c r="AA82" s="655"/>
      <c r="AB82" s="803"/>
      <c r="AC82" s="820" t="s">
        <v>17</v>
      </c>
      <c r="AD82" s="673"/>
      <c r="AE82" s="673"/>
      <c r="AF82" s="673"/>
      <c r="AG82" s="673"/>
      <c r="AH82" s="672" t="s">
        <v>18</v>
      </c>
      <c r="AI82" s="673"/>
      <c r="AJ82" s="673"/>
      <c r="AK82" s="673"/>
      <c r="AL82" s="673"/>
      <c r="AM82" s="673"/>
      <c r="AN82" s="673"/>
      <c r="AO82" s="673"/>
      <c r="AP82" s="673"/>
      <c r="AQ82" s="673"/>
      <c r="AR82" s="673"/>
      <c r="AS82" s="673"/>
      <c r="AT82" s="674"/>
      <c r="AU82" s="654" t="s">
        <v>19</v>
      </c>
      <c r="AV82" s="655"/>
      <c r="AW82" s="655"/>
      <c r="AX82" s="656"/>
    </row>
    <row r="83" spans="1:50" ht="24.75" customHeight="1" x14ac:dyDescent="0.15">
      <c r="A83" s="1050"/>
      <c r="B83" s="1051"/>
      <c r="C83" s="1051"/>
      <c r="D83" s="1051"/>
      <c r="E83" s="1051"/>
      <c r="F83" s="1052"/>
      <c r="G83" s="675"/>
      <c r="H83" s="676"/>
      <c r="I83" s="676"/>
      <c r="J83" s="676"/>
      <c r="K83" s="677"/>
      <c r="L83" s="669"/>
      <c r="M83" s="670"/>
      <c r="N83" s="670"/>
      <c r="O83" s="670"/>
      <c r="P83" s="670"/>
      <c r="Q83" s="670"/>
      <c r="R83" s="670"/>
      <c r="S83" s="670"/>
      <c r="T83" s="670"/>
      <c r="U83" s="670"/>
      <c r="V83" s="670"/>
      <c r="W83" s="670"/>
      <c r="X83" s="671"/>
      <c r="Y83" s="388"/>
      <c r="Z83" s="389"/>
      <c r="AA83" s="389"/>
      <c r="AB83" s="810"/>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8"/>
    </row>
    <row r="95" spans="1:50" ht="24.75" customHeight="1" x14ac:dyDescent="0.15">
      <c r="A95" s="1050"/>
      <c r="B95" s="1051"/>
      <c r="C95" s="1051"/>
      <c r="D95" s="1051"/>
      <c r="E95" s="1051"/>
      <c r="F95" s="1052"/>
      <c r="G95" s="820" t="s">
        <v>17</v>
      </c>
      <c r="H95" s="673"/>
      <c r="I95" s="673"/>
      <c r="J95" s="673"/>
      <c r="K95" s="673"/>
      <c r="L95" s="672" t="s">
        <v>18</v>
      </c>
      <c r="M95" s="673"/>
      <c r="N95" s="673"/>
      <c r="O95" s="673"/>
      <c r="P95" s="673"/>
      <c r="Q95" s="673"/>
      <c r="R95" s="673"/>
      <c r="S95" s="673"/>
      <c r="T95" s="673"/>
      <c r="U95" s="673"/>
      <c r="V95" s="673"/>
      <c r="W95" s="673"/>
      <c r="X95" s="674"/>
      <c r="Y95" s="654" t="s">
        <v>19</v>
      </c>
      <c r="Z95" s="655"/>
      <c r="AA95" s="655"/>
      <c r="AB95" s="803"/>
      <c r="AC95" s="820" t="s">
        <v>17</v>
      </c>
      <c r="AD95" s="673"/>
      <c r="AE95" s="673"/>
      <c r="AF95" s="673"/>
      <c r="AG95" s="673"/>
      <c r="AH95" s="672" t="s">
        <v>18</v>
      </c>
      <c r="AI95" s="673"/>
      <c r="AJ95" s="673"/>
      <c r="AK95" s="673"/>
      <c r="AL95" s="673"/>
      <c r="AM95" s="673"/>
      <c r="AN95" s="673"/>
      <c r="AO95" s="673"/>
      <c r="AP95" s="673"/>
      <c r="AQ95" s="673"/>
      <c r="AR95" s="673"/>
      <c r="AS95" s="673"/>
      <c r="AT95" s="674"/>
      <c r="AU95" s="654" t="s">
        <v>19</v>
      </c>
      <c r="AV95" s="655"/>
      <c r="AW95" s="655"/>
      <c r="AX95" s="656"/>
    </row>
    <row r="96" spans="1:50" ht="24.75" customHeight="1" x14ac:dyDescent="0.15">
      <c r="A96" s="1050"/>
      <c r="B96" s="1051"/>
      <c r="C96" s="1051"/>
      <c r="D96" s="1051"/>
      <c r="E96" s="1051"/>
      <c r="F96" s="1052"/>
      <c r="G96" s="675"/>
      <c r="H96" s="676"/>
      <c r="I96" s="676"/>
      <c r="J96" s="676"/>
      <c r="K96" s="677"/>
      <c r="L96" s="669"/>
      <c r="M96" s="670"/>
      <c r="N96" s="670"/>
      <c r="O96" s="670"/>
      <c r="P96" s="670"/>
      <c r="Q96" s="670"/>
      <c r="R96" s="670"/>
      <c r="S96" s="670"/>
      <c r="T96" s="670"/>
      <c r="U96" s="670"/>
      <c r="V96" s="670"/>
      <c r="W96" s="670"/>
      <c r="X96" s="671"/>
      <c r="Y96" s="388"/>
      <c r="Z96" s="389"/>
      <c r="AA96" s="389"/>
      <c r="AB96" s="810"/>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row>
    <row r="109" spans="1:50" ht="24.75" customHeight="1" x14ac:dyDescent="0.15">
      <c r="A109" s="1050"/>
      <c r="B109" s="1051"/>
      <c r="C109" s="1051"/>
      <c r="D109" s="1051"/>
      <c r="E109" s="1051"/>
      <c r="F109" s="1052"/>
      <c r="G109" s="820" t="s">
        <v>17</v>
      </c>
      <c r="H109" s="673"/>
      <c r="I109" s="673"/>
      <c r="J109" s="673"/>
      <c r="K109" s="673"/>
      <c r="L109" s="672" t="s">
        <v>18</v>
      </c>
      <c r="M109" s="673"/>
      <c r="N109" s="673"/>
      <c r="O109" s="673"/>
      <c r="P109" s="673"/>
      <c r="Q109" s="673"/>
      <c r="R109" s="673"/>
      <c r="S109" s="673"/>
      <c r="T109" s="673"/>
      <c r="U109" s="673"/>
      <c r="V109" s="673"/>
      <c r="W109" s="673"/>
      <c r="X109" s="674"/>
      <c r="Y109" s="654" t="s">
        <v>19</v>
      </c>
      <c r="Z109" s="655"/>
      <c r="AA109" s="655"/>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4" t="s">
        <v>19</v>
      </c>
      <c r="AV109" s="655"/>
      <c r="AW109" s="655"/>
      <c r="AX109" s="656"/>
    </row>
    <row r="110" spans="1:50" ht="24.75" customHeight="1" x14ac:dyDescent="0.15">
      <c r="A110" s="1050"/>
      <c r="B110" s="1051"/>
      <c r="C110" s="1051"/>
      <c r="D110" s="1051"/>
      <c r="E110" s="1051"/>
      <c r="F110" s="1052"/>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10"/>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row>
    <row r="122" spans="1:50" ht="25.5" customHeight="1" x14ac:dyDescent="0.15">
      <c r="A122" s="1050"/>
      <c r="B122" s="1051"/>
      <c r="C122" s="1051"/>
      <c r="D122" s="1051"/>
      <c r="E122" s="1051"/>
      <c r="F122" s="1052"/>
      <c r="G122" s="820" t="s">
        <v>17</v>
      </c>
      <c r="H122" s="673"/>
      <c r="I122" s="673"/>
      <c r="J122" s="673"/>
      <c r="K122" s="673"/>
      <c r="L122" s="672" t="s">
        <v>18</v>
      </c>
      <c r="M122" s="673"/>
      <c r="N122" s="673"/>
      <c r="O122" s="673"/>
      <c r="P122" s="673"/>
      <c r="Q122" s="673"/>
      <c r="R122" s="673"/>
      <c r="S122" s="673"/>
      <c r="T122" s="673"/>
      <c r="U122" s="673"/>
      <c r="V122" s="673"/>
      <c r="W122" s="673"/>
      <c r="X122" s="674"/>
      <c r="Y122" s="654" t="s">
        <v>19</v>
      </c>
      <c r="Z122" s="655"/>
      <c r="AA122" s="655"/>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4" t="s">
        <v>19</v>
      </c>
      <c r="AV122" s="655"/>
      <c r="AW122" s="655"/>
      <c r="AX122" s="656"/>
    </row>
    <row r="123" spans="1:50" ht="24.75" customHeight="1" x14ac:dyDescent="0.15">
      <c r="A123" s="1050"/>
      <c r="B123" s="1051"/>
      <c r="C123" s="1051"/>
      <c r="D123" s="1051"/>
      <c r="E123" s="1051"/>
      <c r="F123" s="1052"/>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10"/>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row>
    <row r="135" spans="1:50" ht="24.75" customHeight="1" x14ac:dyDescent="0.15">
      <c r="A135" s="1050"/>
      <c r="B135" s="1051"/>
      <c r="C135" s="1051"/>
      <c r="D135" s="1051"/>
      <c r="E135" s="1051"/>
      <c r="F135" s="1052"/>
      <c r="G135" s="820" t="s">
        <v>17</v>
      </c>
      <c r="H135" s="673"/>
      <c r="I135" s="673"/>
      <c r="J135" s="673"/>
      <c r="K135" s="673"/>
      <c r="L135" s="672" t="s">
        <v>18</v>
      </c>
      <c r="M135" s="673"/>
      <c r="N135" s="673"/>
      <c r="O135" s="673"/>
      <c r="P135" s="673"/>
      <c r="Q135" s="673"/>
      <c r="R135" s="673"/>
      <c r="S135" s="673"/>
      <c r="T135" s="673"/>
      <c r="U135" s="673"/>
      <c r="V135" s="673"/>
      <c r="W135" s="673"/>
      <c r="X135" s="674"/>
      <c r="Y135" s="654" t="s">
        <v>19</v>
      </c>
      <c r="Z135" s="655"/>
      <c r="AA135" s="655"/>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4" t="s">
        <v>19</v>
      </c>
      <c r="AV135" s="655"/>
      <c r="AW135" s="655"/>
      <c r="AX135" s="656"/>
    </row>
    <row r="136" spans="1:50" ht="24.75" customHeight="1" x14ac:dyDescent="0.15">
      <c r="A136" s="1050"/>
      <c r="B136" s="1051"/>
      <c r="C136" s="1051"/>
      <c r="D136" s="1051"/>
      <c r="E136" s="1051"/>
      <c r="F136" s="1052"/>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10"/>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row>
    <row r="148" spans="1:50" ht="24.75" customHeight="1" x14ac:dyDescent="0.15">
      <c r="A148" s="1050"/>
      <c r="B148" s="1051"/>
      <c r="C148" s="1051"/>
      <c r="D148" s="1051"/>
      <c r="E148" s="1051"/>
      <c r="F148" s="1052"/>
      <c r="G148" s="820" t="s">
        <v>17</v>
      </c>
      <c r="H148" s="673"/>
      <c r="I148" s="673"/>
      <c r="J148" s="673"/>
      <c r="K148" s="673"/>
      <c r="L148" s="672" t="s">
        <v>18</v>
      </c>
      <c r="M148" s="673"/>
      <c r="N148" s="673"/>
      <c r="O148" s="673"/>
      <c r="P148" s="673"/>
      <c r="Q148" s="673"/>
      <c r="R148" s="673"/>
      <c r="S148" s="673"/>
      <c r="T148" s="673"/>
      <c r="U148" s="673"/>
      <c r="V148" s="673"/>
      <c r="W148" s="673"/>
      <c r="X148" s="674"/>
      <c r="Y148" s="654" t="s">
        <v>19</v>
      </c>
      <c r="Z148" s="655"/>
      <c r="AA148" s="655"/>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4" t="s">
        <v>19</v>
      </c>
      <c r="AV148" s="655"/>
      <c r="AW148" s="655"/>
      <c r="AX148" s="656"/>
    </row>
    <row r="149" spans="1:50" ht="24.75" customHeight="1" x14ac:dyDescent="0.15">
      <c r="A149" s="1050"/>
      <c r="B149" s="1051"/>
      <c r="C149" s="1051"/>
      <c r="D149" s="1051"/>
      <c r="E149" s="1051"/>
      <c r="F149" s="1052"/>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10"/>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row>
    <row r="162" spans="1:50" ht="24.75" customHeight="1" x14ac:dyDescent="0.15">
      <c r="A162" s="1050"/>
      <c r="B162" s="1051"/>
      <c r="C162" s="1051"/>
      <c r="D162" s="1051"/>
      <c r="E162" s="1051"/>
      <c r="F162" s="1052"/>
      <c r="G162" s="820" t="s">
        <v>17</v>
      </c>
      <c r="H162" s="673"/>
      <c r="I162" s="673"/>
      <c r="J162" s="673"/>
      <c r="K162" s="673"/>
      <c r="L162" s="672" t="s">
        <v>18</v>
      </c>
      <c r="M162" s="673"/>
      <c r="N162" s="673"/>
      <c r="O162" s="673"/>
      <c r="P162" s="673"/>
      <c r="Q162" s="673"/>
      <c r="R162" s="673"/>
      <c r="S162" s="673"/>
      <c r="T162" s="673"/>
      <c r="U162" s="673"/>
      <c r="V162" s="673"/>
      <c r="W162" s="673"/>
      <c r="X162" s="674"/>
      <c r="Y162" s="654" t="s">
        <v>19</v>
      </c>
      <c r="Z162" s="655"/>
      <c r="AA162" s="655"/>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4" t="s">
        <v>19</v>
      </c>
      <c r="AV162" s="655"/>
      <c r="AW162" s="655"/>
      <c r="AX162" s="656"/>
    </row>
    <row r="163" spans="1:50" ht="24.75" customHeight="1" x14ac:dyDescent="0.15">
      <c r="A163" s="1050"/>
      <c r="B163" s="1051"/>
      <c r="C163" s="1051"/>
      <c r="D163" s="1051"/>
      <c r="E163" s="1051"/>
      <c r="F163" s="1052"/>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10"/>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row>
    <row r="175" spans="1:50" ht="25.5" customHeight="1" x14ac:dyDescent="0.15">
      <c r="A175" s="1050"/>
      <c r="B175" s="1051"/>
      <c r="C175" s="1051"/>
      <c r="D175" s="1051"/>
      <c r="E175" s="1051"/>
      <c r="F175" s="1052"/>
      <c r="G175" s="820" t="s">
        <v>17</v>
      </c>
      <c r="H175" s="673"/>
      <c r="I175" s="673"/>
      <c r="J175" s="673"/>
      <c r="K175" s="673"/>
      <c r="L175" s="672" t="s">
        <v>18</v>
      </c>
      <c r="M175" s="673"/>
      <c r="N175" s="673"/>
      <c r="O175" s="673"/>
      <c r="P175" s="673"/>
      <c r="Q175" s="673"/>
      <c r="R175" s="673"/>
      <c r="S175" s="673"/>
      <c r="T175" s="673"/>
      <c r="U175" s="673"/>
      <c r="V175" s="673"/>
      <c r="W175" s="673"/>
      <c r="X175" s="674"/>
      <c r="Y175" s="654" t="s">
        <v>19</v>
      </c>
      <c r="Z175" s="655"/>
      <c r="AA175" s="655"/>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4" t="s">
        <v>19</v>
      </c>
      <c r="AV175" s="655"/>
      <c r="AW175" s="655"/>
      <c r="AX175" s="656"/>
    </row>
    <row r="176" spans="1:50" ht="24.75" customHeight="1" x14ac:dyDescent="0.15">
      <c r="A176" s="1050"/>
      <c r="B176" s="1051"/>
      <c r="C176" s="1051"/>
      <c r="D176" s="1051"/>
      <c r="E176" s="1051"/>
      <c r="F176" s="1052"/>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10"/>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row>
    <row r="188" spans="1:50" ht="24.75" customHeight="1" x14ac:dyDescent="0.15">
      <c r="A188" s="1050"/>
      <c r="B188" s="1051"/>
      <c r="C188" s="1051"/>
      <c r="D188" s="1051"/>
      <c r="E188" s="1051"/>
      <c r="F188" s="1052"/>
      <c r="G188" s="820" t="s">
        <v>17</v>
      </c>
      <c r="H188" s="673"/>
      <c r="I188" s="673"/>
      <c r="J188" s="673"/>
      <c r="K188" s="673"/>
      <c r="L188" s="672" t="s">
        <v>18</v>
      </c>
      <c r="M188" s="673"/>
      <c r="N188" s="673"/>
      <c r="O188" s="673"/>
      <c r="P188" s="673"/>
      <c r="Q188" s="673"/>
      <c r="R188" s="673"/>
      <c r="S188" s="673"/>
      <c r="T188" s="673"/>
      <c r="U188" s="673"/>
      <c r="V188" s="673"/>
      <c r="W188" s="673"/>
      <c r="X188" s="674"/>
      <c r="Y188" s="654" t="s">
        <v>19</v>
      </c>
      <c r="Z188" s="655"/>
      <c r="AA188" s="655"/>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4" t="s">
        <v>19</v>
      </c>
      <c r="AV188" s="655"/>
      <c r="AW188" s="655"/>
      <c r="AX188" s="656"/>
    </row>
    <row r="189" spans="1:50" ht="24.75" customHeight="1" x14ac:dyDescent="0.15">
      <c r="A189" s="1050"/>
      <c r="B189" s="1051"/>
      <c r="C189" s="1051"/>
      <c r="D189" s="1051"/>
      <c r="E189" s="1051"/>
      <c r="F189" s="1052"/>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10"/>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row>
    <row r="201" spans="1:50" ht="24.75" customHeight="1" x14ac:dyDescent="0.15">
      <c r="A201" s="1050"/>
      <c r="B201" s="1051"/>
      <c r="C201" s="1051"/>
      <c r="D201" s="1051"/>
      <c r="E201" s="1051"/>
      <c r="F201" s="1052"/>
      <c r="G201" s="820" t="s">
        <v>17</v>
      </c>
      <c r="H201" s="673"/>
      <c r="I201" s="673"/>
      <c r="J201" s="673"/>
      <c r="K201" s="673"/>
      <c r="L201" s="672" t="s">
        <v>18</v>
      </c>
      <c r="M201" s="673"/>
      <c r="N201" s="673"/>
      <c r="O201" s="673"/>
      <c r="P201" s="673"/>
      <c r="Q201" s="673"/>
      <c r="R201" s="673"/>
      <c r="S201" s="673"/>
      <c r="T201" s="673"/>
      <c r="U201" s="673"/>
      <c r="V201" s="673"/>
      <c r="W201" s="673"/>
      <c r="X201" s="674"/>
      <c r="Y201" s="654" t="s">
        <v>19</v>
      </c>
      <c r="Z201" s="655"/>
      <c r="AA201" s="655"/>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4" t="s">
        <v>19</v>
      </c>
      <c r="AV201" s="655"/>
      <c r="AW201" s="655"/>
      <c r="AX201" s="656"/>
    </row>
    <row r="202" spans="1:50" ht="24.75" customHeight="1" x14ac:dyDescent="0.15">
      <c r="A202" s="1050"/>
      <c r="B202" s="1051"/>
      <c r="C202" s="1051"/>
      <c r="D202" s="1051"/>
      <c r="E202" s="1051"/>
      <c r="F202" s="1052"/>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10"/>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row>
    <row r="215" spans="1:50" ht="24.75" customHeight="1" x14ac:dyDescent="0.15">
      <c r="A215" s="1050"/>
      <c r="B215" s="1051"/>
      <c r="C215" s="1051"/>
      <c r="D215" s="1051"/>
      <c r="E215" s="1051"/>
      <c r="F215" s="1052"/>
      <c r="G215" s="820" t="s">
        <v>17</v>
      </c>
      <c r="H215" s="673"/>
      <c r="I215" s="673"/>
      <c r="J215" s="673"/>
      <c r="K215" s="673"/>
      <c r="L215" s="672" t="s">
        <v>18</v>
      </c>
      <c r="M215" s="673"/>
      <c r="N215" s="673"/>
      <c r="O215" s="673"/>
      <c r="P215" s="673"/>
      <c r="Q215" s="673"/>
      <c r="R215" s="673"/>
      <c r="S215" s="673"/>
      <c r="T215" s="673"/>
      <c r="U215" s="673"/>
      <c r="V215" s="673"/>
      <c r="W215" s="673"/>
      <c r="X215" s="674"/>
      <c r="Y215" s="654" t="s">
        <v>19</v>
      </c>
      <c r="Z215" s="655"/>
      <c r="AA215" s="655"/>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4" t="s">
        <v>19</v>
      </c>
      <c r="AV215" s="655"/>
      <c r="AW215" s="655"/>
      <c r="AX215" s="656"/>
    </row>
    <row r="216" spans="1:50" ht="24.75" customHeight="1" x14ac:dyDescent="0.15">
      <c r="A216" s="1050"/>
      <c r="B216" s="1051"/>
      <c r="C216" s="1051"/>
      <c r="D216" s="1051"/>
      <c r="E216" s="1051"/>
      <c r="F216" s="1052"/>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10"/>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row>
    <row r="228" spans="1:50" ht="25.5" customHeight="1" x14ac:dyDescent="0.15">
      <c r="A228" s="1050"/>
      <c r="B228" s="1051"/>
      <c r="C228" s="1051"/>
      <c r="D228" s="1051"/>
      <c r="E228" s="1051"/>
      <c r="F228" s="1052"/>
      <c r="G228" s="820" t="s">
        <v>17</v>
      </c>
      <c r="H228" s="673"/>
      <c r="I228" s="673"/>
      <c r="J228" s="673"/>
      <c r="K228" s="673"/>
      <c r="L228" s="672" t="s">
        <v>18</v>
      </c>
      <c r="M228" s="673"/>
      <c r="N228" s="673"/>
      <c r="O228" s="673"/>
      <c r="P228" s="673"/>
      <c r="Q228" s="673"/>
      <c r="R228" s="673"/>
      <c r="S228" s="673"/>
      <c r="T228" s="673"/>
      <c r="U228" s="673"/>
      <c r="V228" s="673"/>
      <c r="W228" s="673"/>
      <c r="X228" s="674"/>
      <c r="Y228" s="654" t="s">
        <v>19</v>
      </c>
      <c r="Z228" s="655"/>
      <c r="AA228" s="655"/>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4" t="s">
        <v>19</v>
      </c>
      <c r="AV228" s="655"/>
      <c r="AW228" s="655"/>
      <c r="AX228" s="656"/>
    </row>
    <row r="229" spans="1:50" ht="24.75" customHeight="1" x14ac:dyDescent="0.15">
      <c r="A229" s="1050"/>
      <c r="B229" s="1051"/>
      <c r="C229" s="1051"/>
      <c r="D229" s="1051"/>
      <c r="E229" s="1051"/>
      <c r="F229" s="1052"/>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10"/>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row>
    <row r="241" spans="1:50" ht="24.75" customHeight="1" x14ac:dyDescent="0.15">
      <c r="A241" s="1050"/>
      <c r="B241" s="1051"/>
      <c r="C241" s="1051"/>
      <c r="D241" s="1051"/>
      <c r="E241" s="1051"/>
      <c r="F241" s="1052"/>
      <c r="G241" s="820" t="s">
        <v>17</v>
      </c>
      <c r="H241" s="673"/>
      <c r="I241" s="673"/>
      <c r="J241" s="673"/>
      <c r="K241" s="673"/>
      <c r="L241" s="672" t="s">
        <v>18</v>
      </c>
      <c r="M241" s="673"/>
      <c r="N241" s="673"/>
      <c r="O241" s="673"/>
      <c r="P241" s="673"/>
      <c r="Q241" s="673"/>
      <c r="R241" s="673"/>
      <c r="S241" s="673"/>
      <c r="T241" s="673"/>
      <c r="U241" s="673"/>
      <c r="V241" s="673"/>
      <c r="W241" s="673"/>
      <c r="X241" s="674"/>
      <c r="Y241" s="654" t="s">
        <v>19</v>
      </c>
      <c r="Z241" s="655"/>
      <c r="AA241" s="655"/>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4" t="s">
        <v>19</v>
      </c>
      <c r="AV241" s="655"/>
      <c r="AW241" s="655"/>
      <c r="AX241" s="656"/>
    </row>
    <row r="242" spans="1:50" ht="24.75" customHeight="1" x14ac:dyDescent="0.15">
      <c r="A242" s="1050"/>
      <c r="B242" s="1051"/>
      <c r="C242" s="1051"/>
      <c r="D242" s="1051"/>
      <c r="E242" s="1051"/>
      <c r="F242" s="1052"/>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10"/>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row>
    <row r="254" spans="1:50" ht="24.75" customHeight="1" x14ac:dyDescent="0.15">
      <c r="A254" s="1050"/>
      <c r="B254" s="1051"/>
      <c r="C254" s="1051"/>
      <c r="D254" s="1051"/>
      <c r="E254" s="1051"/>
      <c r="F254" s="1052"/>
      <c r="G254" s="820" t="s">
        <v>17</v>
      </c>
      <c r="H254" s="673"/>
      <c r="I254" s="673"/>
      <c r="J254" s="673"/>
      <c r="K254" s="673"/>
      <c r="L254" s="672" t="s">
        <v>18</v>
      </c>
      <c r="M254" s="673"/>
      <c r="N254" s="673"/>
      <c r="O254" s="673"/>
      <c r="P254" s="673"/>
      <c r="Q254" s="673"/>
      <c r="R254" s="673"/>
      <c r="S254" s="673"/>
      <c r="T254" s="673"/>
      <c r="U254" s="673"/>
      <c r="V254" s="673"/>
      <c r="W254" s="673"/>
      <c r="X254" s="674"/>
      <c r="Y254" s="654" t="s">
        <v>19</v>
      </c>
      <c r="Z254" s="655"/>
      <c r="AA254" s="655"/>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4" t="s">
        <v>19</v>
      </c>
      <c r="AV254" s="655"/>
      <c r="AW254" s="655"/>
      <c r="AX254" s="656"/>
    </row>
    <row r="255" spans="1:50" ht="24.75" customHeight="1" x14ac:dyDescent="0.15">
      <c r="A255" s="1050"/>
      <c r="B255" s="1051"/>
      <c r="C255" s="1051"/>
      <c r="D255" s="1051"/>
      <c r="E255" s="1051"/>
      <c r="F255" s="1052"/>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10"/>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2019-08-09T01:36:30Z</cp:lastPrinted>
  <dcterms:created xsi:type="dcterms:W3CDTF">2012-03-13T00:50:25Z</dcterms:created>
  <dcterms:modified xsi:type="dcterms:W3CDTF">2019-09-02T10:50:57Z</dcterms:modified>
</cp:coreProperties>
</file>