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10590849-6440-4678-B035-07052ED22AEE}" xr6:coauthVersionLast="36" xr6:coauthVersionMax="36" xr10:uidLastSave="{00000000-0000-0000-0000-000000000000}"/>
  <bookViews>
    <workbookView xWindow="2313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<sst xmlns="http://schemas.openxmlformats.org/spreadsheetml/2006/main" count="3001" uniqueCount="682">
  <si>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</si>
  <si>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</si>
  <si>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</si>
  <si>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</si>
  <si>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</si>
  <si>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</si>
  <si>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</si>
  <si>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</si>
  <si>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</si>
  <si>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</si>
  <si>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</si>
  <si>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</si>
  <si>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</si>
  <si>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</si>
  <si>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</si>
  <si>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</si>
  <si>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</si>
  <si>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</si>
  <si>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</si>
  <si>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</si>
  <si>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</si>
  <si>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</si>
  <si>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</si>
  <si>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</si>
  <si>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</si>
  <si>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</si>
  <si>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</si>
  <si>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</si>
  <si>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</si>
  <si>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</si>
  <si>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</si>
  <si>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</si>
  <si>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</si>
  <si>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</si>
  <si>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</si>
  <si>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</si>
  <si>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</si>
  <si>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</si>
  <si>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</si>
  <si>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</si>
  <si>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</si>
  <si>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</si>
  <si>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</si>
  <si>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</si>
  <si>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</si>
  <si>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</si>
  <si>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</si>
  <si>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</si>
  <si>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</si>
  <si>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</si>
  <si>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</si>
  <si>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</si>
  <si>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</si>
  <si>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</si>
  <si>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</si>
  <si>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</si>
  <si>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</si>
  <si>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</si>
  <si>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</si>
  <si>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</si>
  <si>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</si>
  <si>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</si>
  <si>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</si>
  <si>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</si>
  <si>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</si>
  <si>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</si>
  <si>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</si>
  <si>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</si>
  <si>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</si>
  <si>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</si>
  <si>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</si>
  <si>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</si>
  <si>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</si>
  <si>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</si>
  <si>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</si>
  <si>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</si>
  <si>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</si>
  <si>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</si>
  <si>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</si>
  <si>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</si>
  <si>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</si>
  <si>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</si>
  <si>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</si>
  <si>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</si>
  <si>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</si>
  <si>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</si>
  <si>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</si>
  <si>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</si>
  <si>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</si>
  <si>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</si>
  <si>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</si>
  <si>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</si>
  <si>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</si>
  <si>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</si>
  <si>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</si>
  <si>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</si>
  <si>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</si>
  <si>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</si>
  <si>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</si>
  <si>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</si>
  <si>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</si>
  <si>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</si>
  <si>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</si>
  <si>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</si>
  <si>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</si>
  <si>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</si>
  <si>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</si>
  <si>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</si>
  <si>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</si>
  <si>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</si>
  <si>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</si>
  <si>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</si>
  <si>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</si>
  <si>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</si>
  <si>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</si>
  <si>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</si>
  <si>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</si>
  <si>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</si>
  <si>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</si>
  <si>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</si>
  <si>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</si>
  <si>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</si>
  <si>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</si>
  <si>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</si>
  <si>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</si>
  <si>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</si>
  <si>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</si>
  <si>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</si>
  <si>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</si>
  <si>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</si>
  <si>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</si>
  <si>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</si>
  <si>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</si>
  <si>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</si>
  <si>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</si>
  <si>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</si>
  <si>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</si>
  <si>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</si>
  <si>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</si>
  <si>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</si>
  <si>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</si>
  <si>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</si>
  <si>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</si>
  <si>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</si>
  <si>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</si>
  <si>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</si>
  <si>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</si>
  <si>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</si>
  <si>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</si>
  <si>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</si>
  <si>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</si>
  <si>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</si>
  <si>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</si>
  <si>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</si>
  <si>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</si>
  <si>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</si>
  <si>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</si>
  <si>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</si>
  <si>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</si>
  <si>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</si>
  <si>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</si>
  <si>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</si>
  <si>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</si>
  <si>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</si>
  <si>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</si>
  <si>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</si>
  <si>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</si>
  <si>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</si>
  <si>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</si>
  <si>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</si>
  <si>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</si>
  <si>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</si>
  <si>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</si>
  <si>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</si>
  <si>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</si>
  <si>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</si>
  <si>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</si>
  <si>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</si>
  <si>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</si>
  <si>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</si>
  <si>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</si>
  <si>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</si>
  <si>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</si>
  <si>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</si>
  <si>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</si>
  <si>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</si>
  <si>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</si>
  <si>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</si>
  <si>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</si>
  <si>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</si>
  <si>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</si>
  <si>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</si>
  <si>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</si>
  <si>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</si>
  <si>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</si>
  <si>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</si>
  <si>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</si>
  <si>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</si>
  <si>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</si>
  <si>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</si>
  <si>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</si>
  <si>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</si>
  <si>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</si>
  <si>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</si>
  <si>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</si>
  <si>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</si>
  <si>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</si>
  <si>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</si>
  <si>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</si>
  <si>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</si>
  <si>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</si>
  <si>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</si>
  <si>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</si>
  <si>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</si>
  <si>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</si>
  <si>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</si>
  <si>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</si>
  <si>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</si>
  <si>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</si>
  <si>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</si>
  <si>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</si>
  <si>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</si>
  <si>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</si>
  <si>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</si>
  <si>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</si>
  <si>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</si>
  <si>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</si>
  <si>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</si>
  <si>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</si>
  <si>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</si>
  <si>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</si>
  <si>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</si>
  <si>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</si>
  <si>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</si>
  <si>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</si>
  <si>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</si>
  <si>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</si>
  <si>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</si>
  <si>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</si>
  <si>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</si>
  <si>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</si>
  <si>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</si>
  <si>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</si>
  <si>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</si>
  <si>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</si>
  <si>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</si>
  <si>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</si>
  <si>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</si>
  <si>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</si>
  <si>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</si>
  <si>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</si>
  <si>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</si>
  <si>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</si>
  <si>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</si>
  <si>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</si>
  <si>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</si>
  <si>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</si>
  <si>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</si>
  <si>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</si>
  <si>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</si>
  <si>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</si>
  <si>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</si>
  <si>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</si>
  <si>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</si>
  <si>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</si>
  <si>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</si>
  <si>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</si>
  <si>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</si>
  <si>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</si>
  <si>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</si>
  <si>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</si>
  <si>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</si>
  <si>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</si>
  <si>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</si>
  <si>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</si>
  <si>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</si>
  <si>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</si>
  <si>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</si>
  <si>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</si>
  <si>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</si>
  <si>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</si>
  <si>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</si>
  <si>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</si>
  <si>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</si>
  <si>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</si>
  <si>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</si>
  <si>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</si>
  <si>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</si>
  <si>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</si>
  <si>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</si>
  <si>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</si>
  <si>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</si>
  <si>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</si>
  <si>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</si>
  <si>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</si>
  <si>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</si>
  <si>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</si>
  <si>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</si>
  <si>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</si>
  <si>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</si>
  <si>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</si>
  <si>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</si>
  <si>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</si>
  <si>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</si>
  <si>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</si>
  <si>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</si>
  <si>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</si>
  <si>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</si>
  <si>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</si>
  <si>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</si>
  <si>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</si>
  <si>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</si>
  <si>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</si>
  <si>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</si>
  <si>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</si>
  <si>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</si>
  <si>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</si>
  <si>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</si>
  <si>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</si>
  <si>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</si>
  <si>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</si>
  <si>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</si>
  <si>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</si>
  <si>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</si>
  <si>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</si>
  <si>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</si>
  <si>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</si>
  <si>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</si>
  <si>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</si>
  <si>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</si>
  <si>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</si>
  <si>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</si>
  <si>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</si>
  <si>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</si>
  <si>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</si>
  <si>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</si>
  <si>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</si>
  <si>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</si>
  <si>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</si>
  <si>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</si>
  <si>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</si>
  <si>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</si>
  <si>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</si>
  <si>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</si>
  <si>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</si>
  <si>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</si>
  <si>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</si>
  <si>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</si>
  <si>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</si>
  <si>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</si>
  <si>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</si>
  <si>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</si>
  <si>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</si>
  <si>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</si>
  <si>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</si>
  <si>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</si>
  <si>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</si>
  <si>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</si>
  <si>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</si>
  <si>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</si>
  <si>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</si>
  <si>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</si>
  <si>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</si>
  <si>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</si>
  <si>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</si>
  <si>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</si>
  <si>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</si>
  <si>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</si>
  <si>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</si>
  <si>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</si>
  <si>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</si>
  <si>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</si>
  <si>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</si>
  <si>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</si>
  <si>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</si>
  <si>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</si>
  <si>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</si>
  <si>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</si>
  <si>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</si>
  <si>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</si>
  <si>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</si>
  <si>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</si>
  <si>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</si>
  <si>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</si>
  <si>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</si>
  <si>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</si>
  <si>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</si>
  <si>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</si>
  <si>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</si>
  <si>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</si>
  <si>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</si>
  <si>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</si>
  <si>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</si>
  <si>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</si>
  <si>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</si>
  <si>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</si>
  <si>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</si>
  <si>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</si>
  <si>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</si>
  <si>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</si>
  <si>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</si>
  <si>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</si>
  <si>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</si>
  <si>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</si>
  <si>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</si>
  <si>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</si>
  <si>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</si>
  <si>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</si>
  <si>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</si>
  <si>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</si>
  <si>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</si>
  <si>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</si>
  <si>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</si>
  <si>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</si>
  <si>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</si>
  <si>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</si>
  <si>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</si>
  <si>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</si>
  <si>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</si>
  <si>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</si>
  <si>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</si>
  <si>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</si>
  <si>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</si>
  <si>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</si>
  <si>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</si>
  <si>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</si>
  <si>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</si>
  <si>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</si>
  <si>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</si>
  <si>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</si>
  <si>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</si>
  <si>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</si>
  <si>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</si>
  <si>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</si>
  <si>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</si>
  <si>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</si>
  <si>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</si>
  <si>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</si>
  <si>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</si>
  <si>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</si>
  <si>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</si>
  <si>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</si>
  <si>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</si>
  <si>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</si>
  <si>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</si>
  <si>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</si>
  <si>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</si>
  <si>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</si>
  <si>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</si>
  <si>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</si>
  <si>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</si>
  <si>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</si>
  <si>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</si>
  <si>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</si>
  <si>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</si>
  <si>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</si>
  <si>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</si>
  <si>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</si>
  <si>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</si>
  <si>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</si>
  <si>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</si>
  <si>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</si>
  <si>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</si>
  <si>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</si>
  <si>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</si>
  <si>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</si>
  <si>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</si>
  <si>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</si>
  <si>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</si>
  <si>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</si>
  <si>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</si>
  <si>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</si>
  <si>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</si>
  <si>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</si>
  <si>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</si>
  <si>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</si>
  <si>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</si>
  <si>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</si>
  <si>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</si>
  <si>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</si>
  <si>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</si>
  <si>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</si>
  <si>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</si>
  <si>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</si>
  <si>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</si>
  <si>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</si>
  <si>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</si>
  <si>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</si>
  <si>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</si>
  <si>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</si>
  <si>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</si>
  <si>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</si>
  <si>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</si>
  <si>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</si>
  <si>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</si>
  <si>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</si>
  <si>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</si>
  <si>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</si>
  <si>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</si>
  <si>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</si>
  <si>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</si>
  <si>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</si>
  <si>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</si>
  <si>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</si>
  <si>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</si>
  <si>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</si>
  <si>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</si>
  <si>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</si>
  <si>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</si>
  <si>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</si>
  <si>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</si>
  <si>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</si>
  <si>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</si>
  <si>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</si>
  <si>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</si>
  <si>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</si>
  <si>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</si>
  <si>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</si>
  <si>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</si>
  <si>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</si>
  <si>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</si>
  <si>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</si>
  <si>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</si>
  <si>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</si>
  <si>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</si>
  <si>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</si>
  <si>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</si>
  <si>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</si>
  <si>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</si>
  <si>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</si>
  <si>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</si>
  <si>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</si>
  <si>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</si>
  <si>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</si>
  <si>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</si>
  <si>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</si>
  <si>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</si>
  <si>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</si>
  <si>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</si>
  <si>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</si>
  <si>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</si>
  <si>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</si>
  <si>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</si>
  <si>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</si>
  <si>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</si>
  <si>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</si>
  <si>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</si>
  <si>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</si>
  <si>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</si>
  <si>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</si>
  <si>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</si>
  <si>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</si>
  <si>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</si>
  <si>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</si>
  <si>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</si>
  <si>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</si>
  <si>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</si>
  <si>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</si>
  <si>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</si>
  <si>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</si>
  <si>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</si>
  <si>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</si>
  <si>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</si>
  <si>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</si>
  <si>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</si>
  <si>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</si>
  <si>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</si>
  <si>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</si>
  <si>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</si>
  <si>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</si>
  <si>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</si>
  <si>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平成２３年度</t>
  </si>
  <si>
    <t>終了予定なし</t>
  </si>
  <si>
    <t>研究開発基盤課長
渡邉　淳</t>
  </si>
  <si>
    <t>職員旅費</t>
  </si>
  <si>
    <t>庁費</t>
  </si>
  <si>
    <t>非常勤職員手当</t>
  </si>
  <si>
    <t>委員等旅費</t>
  </si>
  <si>
    <t>諸謝金</t>
  </si>
  <si>
    <t>基盤技術の研究推進方策や研究基盤施設の整備・運営等に関する事業を実施した数（件）</t>
  </si>
  <si>
    <t>件</t>
  </si>
  <si>
    <t>文部科学省における集計</t>
  </si>
  <si>
    <t>基盤技術の研究推進方策や研究基盤施設の整備・運営等の施策の検討を行った領域数</t>
  </si>
  <si>
    <t>領域</t>
  </si>
  <si>
    <t>単位当たりコスト＝ｘ／ｙ　　　
ｘ：予算の執行額　
ｙ：基盤技術の研究推進方策や研究基盤施設の整備・運営等に関する事業を実施した数　　　　　　　　　　</t>
    <phoneticPr fontId="5"/>
  </si>
  <si>
    <t>百万円</t>
  </si>
  <si>
    <t>　　ｘ/ｙ</t>
    <phoneticPr fontId="5"/>
  </si>
  <si>
    <t>7.3/7</t>
  </si>
  <si>
    <t>10.4/7</t>
  </si>
  <si>
    <t>　　/</t>
    <phoneticPr fontId="5"/>
  </si>
  <si>
    <t>／　　　　　　　　　　　　　　</t>
    <phoneticPr fontId="5"/>
  </si>
  <si>
    <t>／　　　　　　　　　　　　　　</t>
    <phoneticPr fontId="5"/>
  </si>
  <si>
    <t>本事業は、基盤技術の開発・活用方策及び研究基盤施設の整備・運営等について検討会等を開催し、今後の新興・融合領域の研究開発の推進方策等を検討することにより、先端基盤技術の強化を図り、上位施策の目標に資するものである。</t>
  </si>
  <si>
    <t>-</t>
    <phoneticPr fontId="5"/>
  </si>
  <si>
    <t>-</t>
    <phoneticPr fontId="5"/>
  </si>
  <si>
    <t>-</t>
    <phoneticPr fontId="5"/>
  </si>
  <si>
    <t>第5期科学技術基本計画に「先端的な研究施設・設備や知的基盤（中略）の整備・共用にも積極的に対応する」旨が記載されており、関連施策の検討及び推進は重要であることから、事業の目的は国民や社会のニーズを的確に反映している。</t>
  </si>
  <si>
    <t>第5期科学技術基本計画に「先端的な研究施設・設備や知的基盤（中略）の整備・共用にも積極的に対応する」旨が記載されており、関連施策の検討及び推進は重要であるため、国が実施すべき事業である。</t>
  </si>
  <si>
    <t>第5期科学技術基本計画に「先端的な研究施設・設備や知的基盤（中略）の整備・共用にも積極的に対応する」旨が記載されており、関連施策の検討及び推進は重要である。これを達成する手段として本事業は必要かつ適切な事業であり、その優先度も高い。</t>
  </si>
  <si>
    <t>基盤技術の開発・活用や研究基盤施設の整備・運営等に関する施策を検討・推進するという業務の専門性を踏まえつつ効率的・効果的な執行に努めており、単位当たりコストの水準は妥当である。</t>
  </si>
  <si>
    <t>基盤技術の開発・活用や研究基盤施設の整備・運営等に関する施策を検討・推進するという業務の専門性を踏まえつつ、事業目的に真に必要な検討会や動向調査のための費目・使途に限られている。</t>
  </si>
  <si>
    <t>会議開催に当たり会場借料、消耗品類、議事速記等の経費削減を図るなどコスト削減や効率化に努めた。</t>
  </si>
  <si>
    <t>成果実績は設定した成果目標を達成している。</t>
  </si>
  <si>
    <t>基盤技術に関する研究推進方策や研究基盤施設の整備・運営等に係る検討等を行う上で、検討会や動向調査等は必須であり、効果的である。</t>
  </si>
  <si>
    <t>活動実績は設定した活動見込みのとおり実施している。</t>
  </si>
  <si>
    <t>54</t>
  </si>
  <si>
    <t>272</t>
  </si>
  <si>
    <t>312</t>
  </si>
  <si>
    <t>308</t>
  </si>
  <si>
    <t>297</t>
  </si>
  <si>
    <t>226</t>
  </si>
  <si>
    <t>○</t>
  </si>
  <si>
    <t>9　未来社会に向けた価値創出の取組と経済・社会的課題への対応</t>
    <phoneticPr fontId="5"/>
  </si>
  <si>
    <t>9-1 未来社会を見据えた先端基盤技術の強化</t>
    <phoneticPr fontId="5"/>
  </si>
  <si>
    <t>先端基盤技術研究開発推進経費</t>
    <phoneticPr fontId="5"/>
  </si>
  <si>
    <t>科学技術・学術政策局</t>
    <phoneticPr fontId="5"/>
  </si>
  <si>
    <t>研究開発基盤課</t>
    <phoneticPr fontId="5"/>
  </si>
  <si>
    <t>-</t>
    <phoneticPr fontId="5"/>
  </si>
  <si>
    <t>テック航空サービス株式会社</t>
    <rPh sb="3" eb="5">
      <t>コウクウ</t>
    </rPh>
    <rPh sb="9" eb="13">
      <t>カブシキガイシャ</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</si>
  <si>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</si>
  <si>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</si>
  <si>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</si>
  <si>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</si>
  <si>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</si>
  <si>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</si>
  <si>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現地調査等旅費</t>
    <rPh sb="0" eb="2">
      <t>ゲンチ</t>
    </rPh>
    <rPh sb="2" eb="4">
      <t>チョウサ</t>
    </rPh>
    <rPh sb="4" eb="5">
      <t>トウ</t>
    </rPh>
    <rPh sb="5" eb="7">
      <t>リョヒ</t>
    </rPh>
    <phoneticPr fontId="5"/>
  </si>
  <si>
    <t>個人G</t>
    <rPh sb="0" eb="2">
      <t>コジン</t>
    </rPh>
    <phoneticPr fontId="5"/>
  </si>
  <si>
    <t>個人H</t>
    <rPh sb="0" eb="2">
      <t>コジン</t>
    </rPh>
    <phoneticPr fontId="5"/>
  </si>
  <si>
    <t>個人I</t>
    <rPh sb="0" eb="2">
      <t>コジン</t>
    </rPh>
    <phoneticPr fontId="5"/>
  </si>
  <si>
    <t>国際会議出席等旅費</t>
    <rPh sb="0" eb="2">
      <t>コクサイ</t>
    </rPh>
    <rPh sb="2" eb="4">
      <t>カイギ</t>
    </rPh>
    <rPh sb="4" eb="6">
      <t>シュッセキ</t>
    </rPh>
    <rPh sb="6" eb="7">
      <t>トウ</t>
    </rPh>
    <rPh sb="7" eb="9">
      <t>リョヒ</t>
    </rPh>
    <phoneticPr fontId="5"/>
  </si>
  <si>
    <t>株式会社霞が関トラベル</t>
    <rPh sb="0" eb="4">
      <t>カブシキガイシャ</t>
    </rPh>
    <rPh sb="4" eb="5">
      <t>カスミ</t>
    </rPh>
    <rPh sb="6" eb="7">
      <t>セキ</t>
    </rPh>
    <phoneticPr fontId="5"/>
  </si>
  <si>
    <t>会議出席等謝金</t>
    <rPh sb="0" eb="2">
      <t>カイギ</t>
    </rPh>
    <rPh sb="2" eb="4">
      <t>シュッセキ</t>
    </rPh>
    <rPh sb="4" eb="5">
      <t>トウ</t>
    </rPh>
    <rPh sb="5" eb="7">
      <t>シャキン</t>
    </rPh>
    <phoneticPr fontId="5"/>
  </si>
  <si>
    <t>国際会議出席旅費</t>
    <rPh sb="0" eb="4">
      <t>コクサイカイギ</t>
    </rPh>
    <rPh sb="4" eb="6">
      <t>シュッセキ</t>
    </rPh>
    <rPh sb="6" eb="8">
      <t>リョヒ</t>
    </rPh>
    <phoneticPr fontId="5"/>
  </si>
  <si>
    <t>会議・調査等旅費</t>
    <rPh sb="0" eb="2">
      <t>カイギ</t>
    </rPh>
    <rPh sb="3" eb="5">
      <t>チョウサ</t>
    </rPh>
    <rPh sb="5" eb="6">
      <t>トウ</t>
    </rPh>
    <rPh sb="6" eb="8">
      <t>リョヒ</t>
    </rPh>
    <phoneticPr fontId="5"/>
  </si>
  <si>
    <t>東京官書普及株式会社</t>
    <phoneticPr fontId="5"/>
  </si>
  <si>
    <t>株式会社第一文眞堂</t>
    <phoneticPr fontId="5"/>
  </si>
  <si>
    <t>東京地下鉄株式会社</t>
    <phoneticPr fontId="5"/>
  </si>
  <si>
    <t>株式会社紀伊國屋書店</t>
    <phoneticPr fontId="5"/>
  </si>
  <si>
    <t>株式会社秋山商会</t>
    <phoneticPr fontId="5"/>
  </si>
  <si>
    <t>株式会社五月商会</t>
    <phoneticPr fontId="5"/>
  </si>
  <si>
    <t>株式会社三省堂書店</t>
    <phoneticPr fontId="5"/>
  </si>
  <si>
    <t>株式会社丸善ジュンク堂書店</t>
    <phoneticPr fontId="5"/>
  </si>
  <si>
    <t>株式会社三響社</t>
    <phoneticPr fontId="5"/>
  </si>
  <si>
    <t>株式会社白橋</t>
    <phoneticPr fontId="5"/>
  </si>
  <si>
    <t>PASMO運賃</t>
    <rPh sb="5" eb="7">
      <t>ウンチン</t>
    </rPh>
    <phoneticPr fontId="5"/>
  </si>
  <si>
    <t>事務消耗品</t>
    <rPh sb="0" eb="2">
      <t>ジム</t>
    </rPh>
    <rPh sb="2" eb="4">
      <t>ショウモウ</t>
    </rPh>
    <rPh sb="4" eb="5">
      <t>ヒン</t>
    </rPh>
    <phoneticPr fontId="5"/>
  </si>
  <si>
    <t>印刷製本</t>
    <rPh sb="0" eb="2">
      <t>インサツ</t>
    </rPh>
    <rPh sb="2" eb="4">
      <t>セイホン</t>
    </rPh>
    <phoneticPr fontId="5"/>
  </si>
  <si>
    <t>図書</t>
    <rPh sb="0" eb="2">
      <t>トショ</t>
    </rPh>
    <phoneticPr fontId="5"/>
  </si>
  <si>
    <t>事務什器</t>
    <rPh sb="0" eb="2">
      <t>ジム</t>
    </rPh>
    <rPh sb="2" eb="4">
      <t>ジュウキ</t>
    </rPh>
    <phoneticPr fontId="5"/>
  </si>
  <si>
    <t>-</t>
    <phoneticPr fontId="5"/>
  </si>
  <si>
    <t>-</t>
    <phoneticPr fontId="5"/>
  </si>
  <si>
    <t>本事業に係る経費は、文部科学省において直接執行しており、会計法令等を踏まえ適切に処理するよう努めている。また、その執行に当たっては、会議開催にあたり省内の会議室を使用し、経費の節減を図るなど効率的な実施に努めている。</t>
    <phoneticPr fontId="5"/>
  </si>
  <si>
    <t>　基盤技術に関する研究推進方策や研究基盤施設の整備・運営等に係る検討等を行うための検討会や動向調査等が適切に実施されており、今後とも引き続き効率的・効果的な事業の実施に努める必要がある。</t>
    <phoneticPr fontId="5"/>
  </si>
  <si>
    <t>-</t>
    <phoneticPr fontId="5"/>
  </si>
  <si>
    <t>様々な分野の研究開発に活用される基盤技術に関する研究推進方策や、研究基盤施設の整備・運営等について、検討会や動向調査等を通じて今後の施策の検討及び推進を図る。</t>
    <phoneticPr fontId="5"/>
  </si>
  <si>
    <t>様々な分野の研究開発に活用される光・量子科学技術等の基盤技術に関する研究推進方策や、研究基盤施設の整備・運営等について、検討会の開催や外部有識者からのヒアリング等を行うとともに、国内における各機関の現地調査や各種学会・シンポジウムを通じた動向調査、更には国際会議等を通じた諸外国の取組等の情報収集・情報交換を行い、今後の施策の検討及び推進に資する。</t>
    <rPh sb="157" eb="159">
      <t>コンゴ</t>
    </rPh>
    <phoneticPr fontId="5"/>
  </si>
  <si>
    <t>基盤技術の研究推進方策や研究基盤施設の整備・運営等に関する事業を実施する。</t>
    <phoneticPr fontId="5"/>
  </si>
  <si>
    <t>10.4/9</t>
    <phoneticPr fontId="5"/>
  </si>
  <si>
    <t>12.2/9</t>
    <phoneticPr fontId="5"/>
  </si>
  <si>
    <t>基盤技術の研究推進方策や、研究基盤施設の整備・運営等の調査に係る非常勤職員の手当</t>
    <rPh sb="0" eb="2">
      <t>キバン</t>
    </rPh>
    <rPh sb="2" eb="4">
      <t>ギジュツ</t>
    </rPh>
    <rPh sb="5" eb="7">
      <t>ケンキュウ</t>
    </rPh>
    <rPh sb="7" eb="9">
      <t>スイシン</t>
    </rPh>
    <rPh sb="9" eb="11">
      <t>ホウサク</t>
    </rPh>
    <rPh sb="13" eb="15">
      <t>ケンキュウ</t>
    </rPh>
    <rPh sb="15" eb="17">
      <t>キバン</t>
    </rPh>
    <rPh sb="17" eb="19">
      <t>シセツ</t>
    </rPh>
    <rPh sb="20" eb="22">
      <t>セイビ</t>
    </rPh>
    <rPh sb="23" eb="25">
      <t>ウンエイ</t>
    </rPh>
    <rPh sb="25" eb="26">
      <t>トウ</t>
    </rPh>
    <rPh sb="27" eb="29">
      <t>チョウサ</t>
    </rPh>
    <rPh sb="30" eb="31">
      <t>カカ</t>
    </rPh>
    <rPh sb="32" eb="35">
      <t>ヒジョウキン</t>
    </rPh>
    <rPh sb="35" eb="37">
      <t>ショクイン</t>
    </rPh>
    <rPh sb="38" eb="40">
      <t>テアテ</t>
    </rPh>
    <phoneticPr fontId="5"/>
  </si>
  <si>
    <t>第5期科学技術基本計画
経済財政運営と改革の基本方針2018（平成30年6月15日閣議決定）
未来投資戦略2018（平成30年6月15日閣議決定）
統合イノベーション戦略（平成30年6月15日閣議決定）</t>
    <phoneticPr fontId="5"/>
  </si>
  <si>
    <t>‐</t>
  </si>
  <si>
    <t>無</t>
  </si>
  <si>
    <t>外部有識者による点検対象外</t>
    <phoneticPr fontId="5"/>
  </si>
  <si>
    <t>１．事業評価の観点：この事業は様々な分野の研究開発に活用される光・量子科学技術等の基盤技術の今後の在り方及び開発・活用方策や、基盤技術の開発・活用や研究基盤施設の整備・運営等に関する施策の検討及び推進を実施する事業であり、長期継続事業の観点から検証を行った。
２．所見：この事業は、第5期科学技術基本計画に基づき、光・量子科学技術等の基盤技術の開発等の検討及び推進のために必要な事業であり、事業所管部局による自己点検及び行政事業レビュー推進チームによる点検の結果を踏まえ、特段の見直しは要しないものと考えられる。</t>
    <phoneticPr fontId="5"/>
  </si>
  <si>
    <t>-</t>
    <phoneticPr fontId="5"/>
  </si>
  <si>
    <t>A.個人A（非常勤職員手当）</t>
    <rPh sb="2" eb="4">
      <t>コジン</t>
    </rPh>
    <rPh sb="6" eb="9">
      <t>ヒジョウキン</t>
    </rPh>
    <rPh sb="9" eb="11">
      <t>ショクイン</t>
    </rPh>
    <rPh sb="11" eb="13">
      <t>テアテ</t>
    </rPh>
    <phoneticPr fontId="5"/>
  </si>
  <si>
    <t>諸謝金</t>
    <phoneticPr fontId="5"/>
  </si>
  <si>
    <t>研究基盤施設の整備・運営等について、検討会の開催や外部有識者からのヒアリング等の実施に係る謝金</t>
    <phoneticPr fontId="5"/>
  </si>
  <si>
    <t>職員旅費</t>
    <phoneticPr fontId="5"/>
  </si>
  <si>
    <t>各機関の現地調査や各種学会・シンポジウムを通じた動向調査等に職員を派遣する旅費</t>
    <phoneticPr fontId="5"/>
  </si>
  <si>
    <t>委員等旅費</t>
    <phoneticPr fontId="5"/>
  </si>
  <si>
    <t>研究基盤施設の整備・運営等について、検討会の開催や外部有識者からのヒアリング等の実施に係る旅費</t>
    <phoneticPr fontId="5"/>
  </si>
  <si>
    <t>庁費</t>
    <phoneticPr fontId="5"/>
  </si>
  <si>
    <t>基盤技術の研究推進方策の参考とするための図書の購入等に係る経費</t>
    <phoneticPr fontId="5"/>
  </si>
  <si>
    <t>非常勤職員手当</t>
    <phoneticPr fontId="5"/>
  </si>
  <si>
    <t>基盤技術の研究推進方策や、研究基盤施設の整備・運営等の調査に係る非常勤職員の手当</t>
    <phoneticPr fontId="5"/>
  </si>
  <si>
    <t>B.個人A（諸謝金）</t>
    <rPh sb="2" eb="4">
      <t>コジン</t>
    </rPh>
    <rPh sb="6" eb="9">
      <t>ショシャキン</t>
    </rPh>
    <phoneticPr fontId="5"/>
  </si>
  <si>
    <t>C.株式会社霞が関トラベル（職員旅費）</t>
    <phoneticPr fontId="5"/>
  </si>
  <si>
    <t>D.テック航空サービス株式会社（委員等旅費）</t>
    <phoneticPr fontId="5"/>
  </si>
  <si>
    <t>E.東京官書普及株式会社（庁費）</t>
    <phoneticPr fontId="5"/>
  </si>
  <si>
    <t>引き続き、本事業を通じて、様々な分野の研究開発に活用される光・量子科学技術等の基盤技術の今後の在り方及び開発・活用方策や、基盤技術の開発・活用や研究基盤施設の整備・運営等に関する施策の検討及び推進を実施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</si>
</sst>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54430</xdr:colOff>
      <xdr:row>754</xdr:row>
      <xdr:rowOff>113178</xdr:rowOff>
    </xdr:from>
    <xdr:to>
      <xdr:col>9</xdr:col>
      <xdr:colOff>54430</xdr:colOff>
      <xdr:row>756</xdr:row>
      <xdr:rowOff>639</xdr:rowOff>
    </xdr:to>
    <xdr:cxnSp macro="">
      <xdr:nvCxnSpPr>
        <xdr:cNvPr id="5" name="直線矢印コネクタ 4">
          <a:extLst>
            <a:ext uri="{FF2B5EF4-FFF2-40B4-BE49-F238E27FC236}">
              <a16:creationId xmlns:a16="http://schemas.microsoft.com/office/drawing/2014/main" id="{C9E2CE7E-EE04-40F8-978C-F49F2FC64B4B}"/>
            </a:ext>
          </a:extLst>
        </xdr:cNvPr>
        <xdr:cNvCxnSpPr/>
      </xdr:nvCxnSpPr>
      <xdr:spPr>
        <a:xfrm>
          <a:off x="1891394" y="66053392"/>
          <a:ext cx="0" cy="59503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64034</xdr:colOff>
      <xdr:row>754</xdr:row>
      <xdr:rowOff>91407</xdr:rowOff>
    </xdr:from>
    <xdr:to>
      <xdr:col>18</xdr:col>
      <xdr:colOff>64034</xdr:colOff>
      <xdr:row>755</xdr:row>
      <xdr:rowOff>332654</xdr:rowOff>
    </xdr:to>
    <xdr:cxnSp macro="">
      <xdr:nvCxnSpPr>
        <xdr:cNvPr id="6" name="直線矢印コネクタ 5">
          <a:extLst>
            <a:ext uri="{FF2B5EF4-FFF2-40B4-BE49-F238E27FC236}">
              <a16:creationId xmlns:a16="http://schemas.microsoft.com/office/drawing/2014/main" id="{CCA97E38-9CF2-43AD-9FA9-9A568FB23A29}"/>
            </a:ext>
          </a:extLst>
        </xdr:cNvPr>
        <xdr:cNvCxnSpPr/>
      </xdr:nvCxnSpPr>
      <xdr:spPr>
        <a:xfrm>
          <a:off x="3737963" y="66031621"/>
          <a:ext cx="0" cy="59503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180495</xdr:colOff>
      <xdr:row>754</xdr:row>
      <xdr:rowOff>99571</xdr:rowOff>
    </xdr:from>
    <xdr:to>
      <xdr:col>34</xdr:col>
      <xdr:colOff>180495</xdr:colOff>
      <xdr:row>755</xdr:row>
      <xdr:rowOff>340818</xdr:rowOff>
    </xdr:to>
    <xdr:cxnSp macro="">
      <xdr:nvCxnSpPr>
        <xdr:cNvPr id="7" name="直線矢印コネクタ 6">
          <a:extLst>
            <a:ext uri="{FF2B5EF4-FFF2-40B4-BE49-F238E27FC236}">
              <a16:creationId xmlns:a16="http://schemas.microsoft.com/office/drawing/2014/main" id="{8588DB43-9786-49E8-A4C8-097B8568B072}"/>
            </a:ext>
          </a:extLst>
        </xdr:cNvPr>
        <xdr:cNvCxnSpPr/>
      </xdr:nvCxnSpPr>
      <xdr:spPr>
        <a:xfrm>
          <a:off x="7120138" y="66039785"/>
          <a:ext cx="0" cy="59503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45224</xdr:colOff>
      <xdr:row>754</xdr:row>
      <xdr:rowOff>99571</xdr:rowOff>
    </xdr:from>
    <xdr:to>
      <xdr:col>46</xdr:col>
      <xdr:colOff>45224</xdr:colOff>
      <xdr:row>755</xdr:row>
      <xdr:rowOff>340818</xdr:rowOff>
    </xdr:to>
    <xdr:cxnSp macro="">
      <xdr:nvCxnSpPr>
        <xdr:cNvPr id="8" name="直線矢印コネクタ 7">
          <a:extLst>
            <a:ext uri="{FF2B5EF4-FFF2-40B4-BE49-F238E27FC236}">
              <a16:creationId xmlns:a16="http://schemas.microsoft.com/office/drawing/2014/main" id="{B122ADC8-8483-4E93-A9C0-E2F636C1F5EC}"/>
            </a:ext>
          </a:extLst>
        </xdr:cNvPr>
        <xdr:cNvCxnSpPr/>
      </xdr:nvCxnSpPr>
      <xdr:spPr>
        <a:xfrm>
          <a:off x="9434153" y="66039785"/>
          <a:ext cx="0" cy="59503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68036</xdr:colOff>
      <xdr:row>754</xdr:row>
      <xdr:rowOff>99571</xdr:rowOff>
    </xdr:from>
    <xdr:to>
      <xdr:col>46</xdr:col>
      <xdr:colOff>67449</xdr:colOff>
      <xdr:row>754</xdr:row>
      <xdr:rowOff>99571</xdr:rowOff>
    </xdr:to>
    <xdr:cxnSp macro="">
      <xdr:nvCxnSpPr>
        <xdr:cNvPr id="9" name="直線コネクタ 8">
          <a:extLst>
            <a:ext uri="{FF2B5EF4-FFF2-40B4-BE49-F238E27FC236}">
              <a16:creationId xmlns:a16="http://schemas.microsoft.com/office/drawing/2014/main" id="{005C88F4-B784-47A2-B066-7BCF2A2E60E8}"/>
            </a:ext>
          </a:extLst>
        </xdr:cNvPr>
        <xdr:cNvCxnSpPr/>
      </xdr:nvCxnSpPr>
      <xdr:spPr>
        <a:xfrm>
          <a:off x="1905000" y="66039785"/>
          <a:ext cx="755137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52748</xdr:colOff>
      <xdr:row>750</xdr:row>
      <xdr:rowOff>163286</xdr:rowOff>
    </xdr:from>
    <xdr:to>
      <xdr:col>27</xdr:col>
      <xdr:colOff>55923</xdr:colOff>
      <xdr:row>754</xdr:row>
      <xdr:rowOff>118621</xdr:rowOff>
    </xdr:to>
    <xdr:cxnSp macro="">
      <xdr:nvCxnSpPr>
        <xdr:cNvPr id="10" name="直線コネクタ 9">
          <a:extLst>
            <a:ext uri="{FF2B5EF4-FFF2-40B4-BE49-F238E27FC236}">
              <a16:creationId xmlns:a16="http://schemas.microsoft.com/office/drawing/2014/main" id="{8D95E938-6DD0-47FF-B764-71BD4EA63783}"/>
            </a:ext>
          </a:extLst>
        </xdr:cNvPr>
        <xdr:cNvCxnSpPr/>
      </xdr:nvCxnSpPr>
      <xdr:spPr>
        <a:xfrm>
          <a:off x="5563641" y="64688357"/>
          <a:ext cx="3175" cy="13704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136071</xdr:colOff>
      <xdr:row>756</xdr:row>
      <xdr:rowOff>40821</xdr:rowOff>
    </xdr:from>
    <xdr:to>
      <xdr:col>14</xdr:col>
      <xdr:colOff>54429</xdr:colOff>
      <xdr:row>757</xdr:row>
      <xdr:rowOff>612320</xdr:rowOff>
    </xdr:to>
    <xdr:sp macro="" textlink="">
      <xdr:nvSpPr>
        <xdr:cNvPr id="11" name="テキスト ボックス 10">
          <a:extLst>
            <a:ext uri="{FF2B5EF4-FFF2-40B4-BE49-F238E27FC236}">
              <a16:creationId xmlns:a16="http://schemas.microsoft.com/office/drawing/2014/main" id="{E27497CF-93D8-45EB-B17B-A81203C4736E}"/>
            </a:ext>
          </a:extLst>
        </xdr:cNvPr>
        <xdr:cNvSpPr txBox="1"/>
      </xdr:nvSpPr>
      <xdr:spPr>
        <a:xfrm>
          <a:off x="1360714" y="66688607"/>
          <a:ext cx="1551215" cy="1238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 </a:t>
          </a:r>
          <a:r>
            <a:rPr kumimoji="1" lang="ja-JP" altLang="en-US" sz="1600"/>
            <a:t>非常勤職員手当</a:t>
          </a:r>
          <a:r>
            <a:rPr kumimoji="1" lang="en-US" altLang="ja-JP" sz="1600"/>
            <a:t>(1</a:t>
          </a:r>
          <a:r>
            <a:rPr kumimoji="1" lang="ja-JP" altLang="en-US" sz="1600"/>
            <a:t>名</a:t>
          </a:r>
          <a:r>
            <a:rPr kumimoji="1" lang="en-US" altLang="ja-JP" sz="1600"/>
            <a:t>)</a:t>
          </a:r>
        </a:p>
        <a:p>
          <a:pPr algn="ctr"/>
          <a:r>
            <a:rPr kumimoji="1" lang="en-US" altLang="ja-JP" sz="1600">
              <a:solidFill>
                <a:schemeClr val="dk1"/>
              </a:solidFill>
            </a:rPr>
            <a:t>2.3</a:t>
          </a:r>
          <a:r>
            <a:rPr kumimoji="1" lang="ja-JP" altLang="en-US" sz="1600"/>
            <a:t>百万円</a:t>
          </a:r>
        </a:p>
      </xdr:txBody>
    </xdr:sp>
    <xdr:clientData/>
  </xdr:twoCellAnchor>
  <xdr:twoCellAnchor>
    <xdr:from>
      <xdr:col>23</xdr:col>
      <xdr:colOff>149677</xdr:colOff>
      <xdr:row>756</xdr:row>
      <xdr:rowOff>13608</xdr:rowOff>
    </xdr:from>
    <xdr:to>
      <xdr:col>30</xdr:col>
      <xdr:colOff>204106</xdr:colOff>
      <xdr:row>757</xdr:row>
      <xdr:rowOff>612322</xdr:rowOff>
    </xdr:to>
    <xdr:sp macro="" textlink="">
      <xdr:nvSpPr>
        <xdr:cNvPr id="12" name="テキスト ボックス 11">
          <a:extLst>
            <a:ext uri="{FF2B5EF4-FFF2-40B4-BE49-F238E27FC236}">
              <a16:creationId xmlns:a16="http://schemas.microsoft.com/office/drawing/2014/main" id="{90456C48-4B45-4D74-B451-C2B9425AC33D}"/>
            </a:ext>
          </a:extLst>
        </xdr:cNvPr>
        <xdr:cNvSpPr txBox="1"/>
      </xdr:nvSpPr>
      <xdr:spPr>
        <a:xfrm>
          <a:off x="4844141" y="66661394"/>
          <a:ext cx="1483179" cy="12654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C. </a:t>
          </a:r>
          <a:r>
            <a:rPr kumimoji="1" lang="ja-JP" altLang="en-US" sz="1600"/>
            <a:t>職員旅費</a:t>
          </a:r>
          <a:endParaRPr kumimoji="1" lang="en-US" altLang="ja-JP" sz="1600"/>
        </a:p>
        <a:p>
          <a:pPr algn="ctr"/>
          <a:r>
            <a:rPr kumimoji="1" lang="en-US" altLang="ja-JP" sz="1600"/>
            <a:t>4.1</a:t>
          </a:r>
          <a:r>
            <a:rPr kumimoji="1" lang="ja-JP" altLang="en-US" sz="1600"/>
            <a:t>百万円</a:t>
          </a:r>
        </a:p>
      </xdr:txBody>
    </xdr:sp>
    <xdr:clientData/>
  </xdr:twoCellAnchor>
  <xdr:twoCellAnchor>
    <xdr:from>
      <xdr:col>32</xdr:col>
      <xdr:colOff>149678</xdr:colOff>
      <xdr:row>756</xdr:row>
      <xdr:rowOff>1</xdr:rowOff>
    </xdr:from>
    <xdr:to>
      <xdr:col>40</xdr:col>
      <xdr:colOff>136071</xdr:colOff>
      <xdr:row>758</xdr:row>
      <xdr:rowOff>0</xdr:rowOff>
    </xdr:to>
    <xdr:sp macro="" textlink="">
      <xdr:nvSpPr>
        <xdr:cNvPr id="13" name="テキスト ボックス 12">
          <a:extLst>
            <a:ext uri="{FF2B5EF4-FFF2-40B4-BE49-F238E27FC236}">
              <a16:creationId xmlns:a16="http://schemas.microsoft.com/office/drawing/2014/main" id="{60ECD7D1-DA2F-41C9-A7EB-2F167BB56877}"/>
            </a:ext>
          </a:extLst>
        </xdr:cNvPr>
        <xdr:cNvSpPr txBox="1"/>
      </xdr:nvSpPr>
      <xdr:spPr>
        <a:xfrm>
          <a:off x="6681107" y="66647787"/>
          <a:ext cx="1619250" cy="1333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D. </a:t>
          </a:r>
          <a:r>
            <a:rPr kumimoji="1" lang="ja-JP" altLang="en-US" sz="1600"/>
            <a:t>委員等旅費</a:t>
          </a:r>
          <a:r>
            <a:rPr kumimoji="1" lang="en-US" altLang="ja-JP" sz="1600"/>
            <a:t>1.4</a:t>
          </a:r>
          <a:r>
            <a:rPr kumimoji="1" lang="ja-JP" altLang="en-US" sz="1600"/>
            <a:t>百万円</a:t>
          </a:r>
        </a:p>
      </xdr:txBody>
    </xdr:sp>
    <xdr:clientData/>
  </xdr:twoCellAnchor>
  <xdr:twoCellAnchor>
    <xdr:from>
      <xdr:col>42</xdr:col>
      <xdr:colOff>136071</xdr:colOff>
      <xdr:row>756</xdr:row>
      <xdr:rowOff>13607</xdr:rowOff>
    </xdr:from>
    <xdr:to>
      <xdr:col>49</xdr:col>
      <xdr:colOff>110643</xdr:colOff>
      <xdr:row>757</xdr:row>
      <xdr:rowOff>625929</xdr:rowOff>
    </xdr:to>
    <xdr:sp macro="" textlink="">
      <xdr:nvSpPr>
        <xdr:cNvPr id="14" name="テキスト ボックス 13">
          <a:extLst>
            <a:ext uri="{FF2B5EF4-FFF2-40B4-BE49-F238E27FC236}">
              <a16:creationId xmlns:a16="http://schemas.microsoft.com/office/drawing/2014/main" id="{DAB3E801-8A99-465A-9E4B-8BB32217743C}"/>
            </a:ext>
          </a:extLst>
        </xdr:cNvPr>
        <xdr:cNvSpPr txBox="1"/>
      </xdr:nvSpPr>
      <xdr:spPr>
        <a:xfrm>
          <a:off x="8708571" y="66661393"/>
          <a:ext cx="1403322" cy="12790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E. </a:t>
          </a:r>
          <a:r>
            <a:rPr kumimoji="1" lang="ja-JP" altLang="en-US" sz="1600"/>
            <a:t>庁費</a:t>
          </a:r>
          <a:endParaRPr kumimoji="1" lang="en-US" altLang="ja-JP" sz="1600"/>
        </a:p>
        <a:p>
          <a:pPr algn="ctr"/>
          <a:r>
            <a:rPr kumimoji="1" lang="en-US" altLang="ja-JP" sz="1600"/>
            <a:t>2.6</a:t>
          </a:r>
          <a:r>
            <a:rPr kumimoji="1" lang="ja-JP" altLang="en-US" sz="1600"/>
            <a:t>百万円</a:t>
          </a:r>
        </a:p>
      </xdr:txBody>
    </xdr:sp>
    <xdr:clientData/>
  </xdr:twoCellAnchor>
  <xdr:twoCellAnchor>
    <xdr:from>
      <xdr:col>14</xdr:col>
      <xdr:colOff>193222</xdr:colOff>
      <xdr:row>756</xdr:row>
      <xdr:rowOff>27214</xdr:rowOff>
    </xdr:from>
    <xdr:to>
      <xdr:col>22</xdr:col>
      <xdr:colOff>27215</xdr:colOff>
      <xdr:row>757</xdr:row>
      <xdr:rowOff>625928</xdr:rowOff>
    </xdr:to>
    <xdr:sp macro="" textlink="">
      <xdr:nvSpPr>
        <xdr:cNvPr id="16" name="テキスト ボックス 15">
          <a:extLst>
            <a:ext uri="{FF2B5EF4-FFF2-40B4-BE49-F238E27FC236}">
              <a16:creationId xmlns:a16="http://schemas.microsoft.com/office/drawing/2014/main" id="{E64BC941-5E96-4E25-9FE0-B80FB674136A}"/>
            </a:ext>
          </a:extLst>
        </xdr:cNvPr>
        <xdr:cNvSpPr txBox="1"/>
      </xdr:nvSpPr>
      <xdr:spPr>
        <a:xfrm>
          <a:off x="3050722" y="66675000"/>
          <a:ext cx="1466850" cy="12654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B. </a:t>
          </a:r>
          <a:r>
            <a:rPr kumimoji="1" lang="ja-JP" altLang="en-US" sz="1600"/>
            <a:t>諸謝金</a:t>
          </a:r>
          <a:r>
            <a:rPr kumimoji="1" lang="en-US" altLang="ja-JP" sz="1600"/>
            <a:t>(4</a:t>
          </a:r>
          <a:r>
            <a:rPr kumimoji="1" lang="ja-JP" altLang="en-US" sz="1600"/>
            <a:t>名</a:t>
          </a:r>
          <a:r>
            <a:rPr kumimoji="1" lang="en-US" altLang="ja-JP" sz="1600"/>
            <a:t>)</a:t>
          </a:r>
        </a:p>
        <a:p>
          <a:pPr algn="ctr"/>
          <a:r>
            <a:rPr kumimoji="1" lang="en-US" altLang="ja-JP" sz="1600"/>
            <a:t>0.1</a:t>
          </a:r>
          <a:r>
            <a:rPr kumimoji="1" lang="ja-JP" altLang="en-US" sz="1600"/>
            <a:t>百万円</a:t>
          </a:r>
        </a:p>
      </xdr:txBody>
    </xdr:sp>
    <xdr:clientData/>
  </xdr:twoCellAnchor>
  <xdr:twoCellAnchor>
    <xdr:from>
      <xdr:col>27</xdr:col>
      <xdr:colOff>53149</xdr:colOff>
      <xdr:row>754</xdr:row>
      <xdr:rowOff>94128</xdr:rowOff>
    </xdr:from>
    <xdr:to>
      <xdr:col>27</xdr:col>
      <xdr:colOff>53149</xdr:colOff>
      <xdr:row>755</xdr:row>
      <xdr:rowOff>335375</xdr:rowOff>
    </xdr:to>
    <xdr:cxnSp macro="">
      <xdr:nvCxnSpPr>
        <xdr:cNvPr id="17" name="直線矢印コネクタ 16">
          <a:extLst>
            <a:ext uri="{FF2B5EF4-FFF2-40B4-BE49-F238E27FC236}">
              <a16:creationId xmlns:a16="http://schemas.microsoft.com/office/drawing/2014/main" id="{9B659448-D3A3-4DC2-BB9E-2948BCD48302}"/>
            </a:ext>
          </a:extLst>
        </xdr:cNvPr>
        <xdr:cNvCxnSpPr/>
      </xdr:nvCxnSpPr>
      <xdr:spPr>
        <a:xfrm>
          <a:off x="5564042" y="66034342"/>
          <a:ext cx="0" cy="59503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95250</xdr:colOff>
      <xdr:row>758</xdr:row>
      <xdr:rowOff>122463</xdr:rowOff>
    </xdr:from>
    <xdr:to>
      <xdr:col>13</xdr:col>
      <xdr:colOff>190500</xdr:colOff>
      <xdr:row>764</xdr:row>
      <xdr:rowOff>190499</xdr:rowOff>
    </xdr:to>
    <xdr:sp macro="" textlink="">
      <xdr:nvSpPr>
        <xdr:cNvPr id="18" name="テキスト ボックス 17">
          <a:extLst>
            <a:ext uri="{FF2B5EF4-FFF2-40B4-BE49-F238E27FC236}">
              <a16:creationId xmlns:a16="http://schemas.microsoft.com/office/drawing/2014/main" id="{88615AB7-6F03-4B39-A434-EC57FA4CFC5A}"/>
            </a:ext>
          </a:extLst>
        </xdr:cNvPr>
        <xdr:cNvSpPr txBox="1"/>
      </xdr:nvSpPr>
      <xdr:spPr>
        <a:xfrm>
          <a:off x="1512094" y="44377994"/>
          <a:ext cx="1309687" cy="2473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基盤技術の研究推進方策や、研究基盤施設の整備・運営等の調査に係る非常勤職員の手当</a:t>
          </a:r>
        </a:p>
      </xdr:txBody>
    </xdr:sp>
    <xdr:clientData/>
  </xdr:twoCellAnchor>
  <xdr:twoCellAnchor>
    <xdr:from>
      <xdr:col>24</xdr:col>
      <xdr:colOff>95250</xdr:colOff>
      <xdr:row>758</xdr:row>
      <xdr:rowOff>136071</xdr:rowOff>
    </xdr:from>
    <xdr:to>
      <xdr:col>30</xdr:col>
      <xdr:colOff>27214</xdr:colOff>
      <xdr:row>776</xdr:row>
      <xdr:rowOff>273843</xdr:rowOff>
    </xdr:to>
    <xdr:sp macro="" textlink="">
      <xdr:nvSpPr>
        <xdr:cNvPr id="19" name="テキスト ボックス 18">
          <a:extLst>
            <a:ext uri="{FF2B5EF4-FFF2-40B4-BE49-F238E27FC236}">
              <a16:creationId xmlns:a16="http://schemas.microsoft.com/office/drawing/2014/main" id="{B5922D4B-0698-411B-8E19-B3133C3D1AF7}"/>
            </a:ext>
          </a:extLst>
        </xdr:cNvPr>
        <xdr:cNvSpPr txBox="1"/>
      </xdr:nvSpPr>
      <xdr:spPr>
        <a:xfrm>
          <a:off x="4953000" y="44391602"/>
          <a:ext cx="1146402" cy="2852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各機関の現地調査や各種学会・シンポジウムを通じた動向調査等に職員を派遣する旅費</a:t>
          </a:r>
        </a:p>
      </xdr:txBody>
    </xdr:sp>
    <xdr:clientData/>
  </xdr:twoCellAnchor>
  <xdr:twoCellAnchor>
    <xdr:from>
      <xdr:col>33</xdr:col>
      <xdr:colOff>95252</xdr:colOff>
      <xdr:row>758</xdr:row>
      <xdr:rowOff>176893</xdr:rowOff>
    </xdr:from>
    <xdr:to>
      <xdr:col>40</xdr:col>
      <xdr:colOff>54430</xdr:colOff>
      <xdr:row>776</xdr:row>
      <xdr:rowOff>202406</xdr:rowOff>
    </xdr:to>
    <xdr:sp macro="" textlink="">
      <xdr:nvSpPr>
        <xdr:cNvPr id="20" name="テキスト ボックス 19">
          <a:extLst>
            <a:ext uri="{FF2B5EF4-FFF2-40B4-BE49-F238E27FC236}">
              <a16:creationId xmlns:a16="http://schemas.microsoft.com/office/drawing/2014/main" id="{0E75DB6C-67CE-4CE1-81B8-B8987B33E983}"/>
            </a:ext>
          </a:extLst>
        </xdr:cNvPr>
        <xdr:cNvSpPr txBox="1"/>
      </xdr:nvSpPr>
      <xdr:spPr>
        <a:xfrm>
          <a:off x="6774658" y="44432424"/>
          <a:ext cx="1376022" cy="27401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研究基盤施設の整備・運営等について、検討会の開催や外部有識者からのヒアリング等</a:t>
          </a:r>
          <a:r>
            <a:rPr kumimoji="1" lang="ja-JP" altLang="en-US" sz="1100">
              <a:solidFill>
                <a:schemeClr val="dk1"/>
              </a:solidFill>
              <a:effectLst/>
              <a:latin typeface="+mn-lt"/>
              <a:ea typeface="+mn-ea"/>
              <a:cs typeface="+mn-cs"/>
            </a:rPr>
            <a:t>の実施に係る</a:t>
          </a:r>
          <a:r>
            <a:rPr kumimoji="1" lang="ja-JP" altLang="en-US" sz="1100"/>
            <a:t>旅費</a:t>
          </a:r>
        </a:p>
      </xdr:txBody>
    </xdr:sp>
    <xdr:clientData/>
  </xdr:twoCellAnchor>
  <xdr:twoCellAnchor>
    <xdr:from>
      <xdr:col>43</xdr:col>
      <xdr:colOff>54430</xdr:colOff>
      <xdr:row>758</xdr:row>
      <xdr:rowOff>204105</xdr:rowOff>
    </xdr:from>
    <xdr:to>
      <xdr:col>49</xdr:col>
      <xdr:colOff>95251</xdr:colOff>
      <xdr:row>764</xdr:row>
      <xdr:rowOff>214311</xdr:rowOff>
    </xdr:to>
    <xdr:sp macro="" textlink="">
      <xdr:nvSpPr>
        <xdr:cNvPr id="21" name="テキスト ボックス 20">
          <a:extLst>
            <a:ext uri="{FF2B5EF4-FFF2-40B4-BE49-F238E27FC236}">
              <a16:creationId xmlns:a16="http://schemas.microsoft.com/office/drawing/2014/main" id="{FF96EF08-63E8-4CFE-806B-B72127A4ECF4}"/>
            </a:ext>
          </a:extLst>
        </xdr:cNvPr>
        <xdr:cNvSpPr txBox="1"/>
      </xdr:nvSpPr>
      <xdr:spPr>
        <a:xfrm>
          <a:off x="8757899" y="44459636"/>
          <a:ext cx="1255258" cy="241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基盤技術の研究推進方策の参考とするための図書の購入等に係る経費</a:t>
          </a:r>
        </a:p>
      </xdr:txBody>
    </xdr:sp>
    <xdr:clientData/>
  </xdr:twoCellAnchor>
  <xdr:twoCellAnchor>
    <xdr:from>
      <xdr:col>6</xdr:col>
      <xdr:colOff>149678</xdr:colOff>
      <xdr:row>758</xdr:row>
      <xdr:rowOff>27214</xdr:rowOff>
    </xdr:from>
    <xdr:to>
      <xdr:col>14</xdr:col>
      <xdr:colOff>54429</xdr:colOff>
      <xdr:row>761</xdr:row>
      <xdr:rowOff>81643</xdr:rowOff>
    </xdr:to>
    <xdr:sp macro="" textlink="">
      <xdr:nvSpPr>
        <xdr:cNvPr id="22" name="大かっこ 21">
          <a:extLst>
            <a:ext uri="{FF2B5EF4-FFF2-40B4-BE49-F238E27FC236}">
              <a16:creationId xmlns:a16="http://schemas.microsoft.com/office/drawing/2014/main" id="{8CC2F3D1-B373-447D-9FA2-A1B63A4AE34A}"/>
            </a:ext>
          </a:extLst>
        </xdr:cNvPr>
        <xdr:cNvSpPr/>
      </xdr:nvSpPr>
      <xdr:spPr>
        <a:xfrm>
          <a:off x="1374321" y="68008500"/>
          <a:ext cx="1537608" cy="13198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108858</xdr:colOff>
      <xdr:row>758</xdr:row>
      <xdr:rowOff>108856</xdr:rowOff>
    </xdr:from>
    <xdr:to>
      <xdr:col>22</xdr:col>
      <xdr:colOff>68036</xdr:colOff>
      <xdr:row>776</xdr:row>
      <xdr:rowOff>119062</xdr:rowOff>
    </xdr:to>
    <xdr:sp macro="" textlink="">
      <xdr:nvSpPr>
        <xdr:cNvPr id="23" name="テキスト ボックス 22">
          <a:extLst>
            <a:ext uri="{FF2B5EF4-FFF2-40B4-BE49-F238E27FC236}">
              <a16:creationId xmlns:a16="http://schemas.microsoft.com/office/drawing/2014/main" id="{55E11E8B-7A10-41F7-911E-7B18D51C19C4}"/>
            </a:ext>
          </a:extLst>
        </xdr:cNvPr>
        <xdr:cNvSpPr txBox="1"/>
      </xdr:nvSpPr>
      <xdr:spPr>
        <a:xfrm>
          <a:off x="3144952" y="44364387"/>
          <a:ext cx="1376022" cy="2724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研究基盤施設の整備・運営等について、検討会の開催や外部有識者からのヒアリング等</a:t>
          </a:r>
          <a:r>
            <a:rPr kumimoji="1" lang="ja-JP" altLang="en-US" sz="1100">
              <a:solidFill>
                <a:schemeClr val="dk1"/>
              </a:solidFill>
              <a:effectLst/>
              <a:latin typeface="+mn-lt"/>
              <a:ea typeface="+mn-ea"/>
              <a:cs typeface="+mn-cs"/>
            </a:rPr>
            <a:t>の実施に係る謝金</a:t>
          </a:r>
          <a:endParaRPr kumimoji="1" lang="ja-JP" altLang="en-US" sz="1100"/>
        </a:p>
      </xdr:txBody>
    </xdr:sp>
    <xdr:clientData/>
  </xdr:twoCellAnchor>
  <xdr:twoCellAnchor>
    <xdr:from>
      <xdr:col>14</xdr:col>
      <xdr:colOff>179614</xdr:colOff>
      <xdr:row>758</xdr:row>
      <xdr:rowOff>43542</xdr:rowOff>
    </xdr:from>
    <xdr:to>
      <xdr:col>22</xdr:col>
      <xdr:colOff>84365</xdr:colOff>
      <xdr:row>761</xdr:row>
      <xdr:rowOff>428624</xdr:rowOff>
    </xdr:to>
    <xdr:sp macro="" textlink="">
      <xdr:nvSpPr>
        <xdr:cNvPr id="24" name="大かっこ 23">
          <a:extLst>
            <a:ext uri="{FF2B5EF4-FFF2-40B4-BE49-F238E27FC236}">
              <a16:creationId xmlns:a16="http://schemas.microsoft.com/office/drawing/2014/main" id="{56D81C78-2390-4C2B-99FC-6457F5F359E5}"/>
            </a:ext>
          </a:extLst>
        </xdr:cNvPr>
        <xdr:cNvSpPr/>
      </xdr:nvSpPr>
      <xdr:spPr>
        <a:xfrm>
          <a:off x="3013302" y="44299073"/>
          <a:ext cx="1524001" cy="16471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73478</xdr:colOff>
      <xdr:row>758</xdr:row>
      <xdr:rowOff>87085</xdr:rowOff>
    </xdr:from>
    <xdr:to>
      <xdr:col>30</xdr:col>
      <xdr:colOff>182336</xdr:colOff>
      <xdr:row>762</xdr:row>
      <xdr:rowOff>35718</xdr:rowOff>
    </xdr:to>
    <xdr:sp macro="" textlink="">
      <xdr:nvSpPr>
        <xdr:cNvPr id="25" name="大かっこ 24">
          <a:extLst>
            <a:ext uri="{FF2B5EF4-FFF2-40B4-BE49-F238E27FC236}">
              <a16:creationId xmlns:a16="http://schemas.microsoft.com/office/drawing/2014/main" id="{FA90DBE4-0FBE-4E3B-B78D-35ACE2AD21E4}"/>
            </a:ext>
          </a:extLst>
        </xdr:cNvPr>
        <xdr:cNvSpPr/>
      </xdr:nvSpPr>
      <xdr:spPr>
        <a:xfrm>
          <a:off x="4728822" y="44342616"/>
          <a:ext cx="1525702" cy="16631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8164</xdr:colOff>
      <xdr:row>758</xdr:row>
      <xdr:rowOff>89807</xdr:rowOff>
    </xdr:from>
    <xdr:to>
      <xdr:col>40</xdr:col>
      <xdr:colOff>117022</xdr:colOff>
      <xdr:row>762</xdr:row>
      <xdr:rowOff>35718</xdr:rowOff>
    </xdr:to>
    <xdr:sp macro="" textlink="">
      <xdr:nvSpPr>
        <xdr:cNvPr id="26" name="大かっこ 25">
          <a:extLst>
            <a:ext uri="{FF2B5EF4-FFF2-40B4-BE49-F238E27FC236}">
              <a16:creationId xmlns:a16="http://schemas.microsoft.com/office/drawing/2014/main" id="{A0E4CF83-C7BC-4DFA-99AB-DEFC5A21A40C}"/>
            </a:ext>
          </a:extLst>
        </xdr:cNvPr>
        <xdr:cNvSpPr/>
      </xdr:nvSpPr>
      <xdr:spPr>
        <a:xfrm>
          <a:off x="6687570" y="44345338"/>
          <a:ext cx="1525702" cy="166041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65314</xdr:colOff>
      <xdr:row>758</xdr:row>
      <xdr:rowOff>65315</xdr:rowOff>
    </xdr:from>
    <xdr:to>
      <xdr:col>49</xdr:col>
      <xdr:colOff>174172</xdr:colOff>
      <xdr:row>761</xdr:row>
      <xdr:rowOff>119744</xdr:rowOff>
    </xdr:to>
    <xdr:sp macro="" textlink="">
      <xdr:nvSpPr>
        <xdr:cNvPr id="27" name="大かっこ 26">
          <a:extLst>
            <a:ext uri="{FF2B5EF4-FFF2-40B4-BE49-F238E27FC236}">
              <a16:creationId xmlns:a16="http://schemas.microsoft.com/office/drawing/2014/main" id="{14E3F22B-5E04-4444-8C5B-C61CD5FD50B3}"/>
            </a:ext>
          </a:extLst>
        </xdr:cNvPr>
        <xdr:cNvSpPr/>
      </xdr:nvSpPr>
      <xdr:spPr>
        <a:xfrm>
          <a:off x="8637814" y="68046601"/>
          <a:ext cx="1537608" cy="13198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54429</xdr:colOff>
      <xdr:row>748</xdr:row>
      <xdr:rowOff>122465</xdr:rowOff>
    </xdr:from>
    <xdr:to>
      <xdr:col>33</xdr:col>
      <xdr:colOff>5790</xdr:colOff>
      <xdr:row>750</xdr:row>
      <xdr:rowOff>231616</xdr:rowOff>
    </xdr:to>
    <xdr:sp macro="" textlink="">
      <xdr:nvSpPr>
        <xdr:cNvPr id="3" name="テキスト ボックス 2">
          <a:extLst>
            <a:ext uri="{FF2B5EF4-FFF2-40B4-BE49-F238E27FC236}">
              <a16:creationId xmlns:a16="http://schemas.microsoft.com/office/drawing/2014/main" id="{1523091F-7778-45D8-94CA-FCC88C0F1FC0}"/>
            </a:ext>
          </a:extLst>
        </xdr:cNvPr>
        <xdr:cNvSpPr txBox="1"/>
      </xdr:nvSpPr>
      <xdr:spPr>
        <a:xfrm>
          <a:off x="4544786" y="63939965"/>
          <a:ext cx="2196540" cy="8167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文部科学省</a:t>
          </a:r>
          <a:endParaRPr kumimoji="1" lang="en-US" altLang="ja-JP" sz="1600"/>
        </a:p>
        <a:p>
          <a:pPr algn="ctr"/>
          <a:r>
            <a:rPr kumimoji="1" lang="en-US" altLang="ja-JP" sz="1600"/>
            <a:t>10.4</a:t>
          </a:r>
          <a:r>
            <a:rPr kumimoji="1" lang="ja-JP" altLang="en-US" sz="16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831" zoomScale="80" zoomScaleNormal="75" zoomScaleSheetLayoutView="80" zoomScalePageLayoutView="85" workbookViewId="0">
      <selection activeCell="BJ731" sqref="BJ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218</v>
      </c>
      <c r="AT2" s="220"/>
      <c r="AU2" s="220"/>
      <c r="AV2" s="52" t="str">
        <f>IF(AW2="", "", "-")</f>
        <v/>
      </c>
      <c r="AW2" s="397"/>
      <c r="AX2" s="397"/>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4" t="s">
        <v>25</v>
      </c>
      <c r="B4" s="725"/>
      <c r="C4" s="725"/>
      <c r="D4" s="725"/>
      <c r="E4" s="725"/>
      <c r="F4" s="725"/>
      <c r="G4" s="700" t="s">
        <v>614</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615</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8" t="s">
        <v>571</v>
      </c>
      <c r="H5" s="559"/>
      <c r="I5" s="559"/>
      <c r="J5" s="559"/>
      <c r="K5" s="559"/>
      <c r="L5" s="559"/>
      <c r="M5" s="560" t="s">
        <v>66</v>
      </c>
      <c r="N5" s="561"/>
      <c r="O5" s="561"/>
      <c r="P5" s="561"/>
      <c r="Q5" s="561"/>
      <c r="R5" s="562"/>
      <c r="S5" s="563" t="s">
        <v>572</v>
      </c>
      <c r="T5" s="559"/>
      <c r="U5" s="559"/>
      <c r="V5" s="559"/>
      <c r="W5" s="559"/>
      <c r="X5" s="564"/>
      <c r="Y5" s="716" t="s">
        <v>3</v>
      </c>
      <c r="Z5" s="717"/>
      <c r="AA5" s="717"/>
      <c r="AB5" s="717"/>
      <c r="AC5" s="717"/>
      <c r="AD5" s="718"/>
      <c r="AE5" s="719" t="s">
        <v>616</v>
      </c>
      <c r="AF5" s="719"/>
      <c r="AG5" s="719"/>
      <c r="AH5" s="719"/>
      <c r="AI5" s="719"/>
      <c r="AJ5" s="719"/>
      <c r="AK5" s="719"/>
      <c r="AL5" s="719"/>
      <c r="AM5" s="719"/>
      <c r="AN5" s="719"/>
      <c r="AO5" s="719"/>
      <c r="AP5" s="720"/>
      <c r="AQ5" s="721" t="s">
        <v>573</v>
      </c>
      <c r="AR5" s="722"/>
      <c r="AS5" s="722"/>
      <c r="AT5" s="722"/>
      <c r="AU5" s="722"/>
      <c r="AV5" s="722"/>
      <c r="AW5" s="722"/>
      <c r="AX5" s="723"/>
    </row>
    <row r="6" spans="1:50" ht="39" customHeight="1" x14ac:dyDescent="0.15">
      <c r="A6" s="726" t="s">
        <v>4</v>
      </c>
      <c r="B6" s="727"/>
      <c r="C6" s="727"/>
      <c r="D6" s="727"/>
      <c r="E6" s="727"/>
      <c r="F6" s="727"/>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86.25" customHeight="1" x14ac:dyDescent="0.15">
      <c r="A7" s="830" t="s">
        <v>22</v>
      </c>
      <c r="B7" s="831"/>
      <c r="C7" s="831"/>
      <c r="D7" s="831"/>
      <c r="E7" s="831"/>
      <c r="F7" s="832"/>
      <c r="G7" s="833" t="s">
        <v>564</v>
      </c>
      <c r="H7" s="834"/>
      <c r="I7" s="834"/>
      <c r="J7" s="834"/>
      <c r="K7" s="834"/>
      <c r="L7" s="834"/>
      <c r="M7" s="834"/>
      <c r="N7" s="834"/>
      <c r="O7" s="834"/>
      <c r="P7" s="834"/>
      <c r="Q7" s="834"/>
      <c r="R7" s="834"/>
      <c r="S7" s="834"/>
      <c r="T7" s="834"/>
      <c r="U7" s="834"/>
      <c r="V7" s="834"/>
      <c r="W7" s="834"/>
      <c r="X7" s="835"/>
      <c r="Y7" s="395" t="s">
        <v>507</v>
      </c>
      <c r="Z7" s="296"/>
      <c r="AA7" s="296"/>
      <c r="AB7" s="296"/>
      <c r="AC7" s="296"/>
      <c r="AD7" s="396"/>
      <c r="AE7" s="383" t="s">
        <v>660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377</v>
      </c>
      <c r="B8" s="831"/>
      <c r="C8" s="831"/>
      <c r="D8" s="831"/>
      <c r="E8" s="831"/>
      <c r="F8" s="832"/>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378</v>
      </c>
      <c r="Z8" s="570"/>
      <c r="AA8" s="570"/>
      <c r="AB8" s="570"/>
      <c r="AC8" s="570"/>
      <c r="AD8" s="571"/>
      <c r="AE8" s="739"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0"/>
    </row>
    <row r="9" spans="1:50" ht="58.5" customHeight="1" x14ac:dyDescent="0.15">
      <c r="A9" s="145" t="s">
        <v>23</v>
      </c>
      <c r="B9" s="146"/>
      <c r="C9" s="146"/>
      <c r="D9" s="146"/>
      <c r="E9" s="146"/>
      <c r="F9" s="146"/>
      <c r="G9" s="572" t="s">
        <v>654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1" t="s">
        <v>30</v>
      </c>
      <c r="B10" s="742"/>
      <c r="C10" s="742"/>
      <c r="D10" s="742"/>
      <c r="E10" s="742"/>
      <c r="F10" s="742"/>
      <c r="G10" s="674" t="s">
        <v>655</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9" t="s">
        <v>24</v>
      </c>
      <c r="B12" s="140"/>
      <c r="C12" s="140"/>
      <c r="D12" s="140"/>
      <c r="E12" s="140"/>
      <c r="F12" s="141"/>
      <c r="G12" s="680"/>
      <c r="H12" s="681"/>
      <c r="I12" s="681"/>
      <c r="J12" s="681"/>
      <c r="K12" s="681"/>
      <c r="L12" s="681"/>
      <c r="M12" s="681"/>
      <c r="N12" s="681"/>
      <c r="O12" s="681"/>
      <c r="P12" s="303" t="s">
        <v>526</v>
      </c>
      <c r="Q12" s="298"/>
      <c r="R12" s="298"/>
      <c r="S12" s="298"/>
      <c r="T12" s="298"/>
      <c r="U12" s="298"/>
      <c r="V12" s="299"/>
      <c r="W12" s="303" t="s">
        <v>523</v>
      </c>
      <c r="X12" s="298"/>
      <c r="Y12" s="298"/>
      <c r="Z12" s="298"/>
      <c r="AA12" s="298"/>
      <c r="AB12" s="298"/>
      <c r="AC12" s="299"/>
      <c r="AD12" s="303" t="s">
        <v>518</v>
      </c>
      <c r="AE12" s="298"/>
      <c r="AF12" s="298"/>
      <c r="AG12" s="298"/>
      <c r="AH12" s="298"/>
      <c r="AI12" s="298"/>
      <c r="AJ12" s="299"/>
      <c r="AK12" s="303" t="s">
        <v>511</v>
      </c>
      <c r="AL12" s="298"/>
      <c r="AM12" s="298"/>
      <c r="AN12" s="298"/>
      <c r="AO12" s="298"/>
      <c r="AP12" s="298"/>
      <c r="AQ12" s="299"/>
      <c r="AR12" s="303" t="s">
        <v>509</v>
      </c>
      <c r="AS12" s="298"/>
      <c r="AT12" s="298"/>
      <c r="AU12" s="298"/>
      <c r="AV12" s="298"/>
      <c r="AW12" s="298"/>
      <c r="AX12" s="743"/>
    </row>
    <row r="13" spans="1:50" ht="21" customHeight="1" x14ac:dyDescent="0.15">
      <c r="A13" s="142"/>
      <c r="B13" s="143"/>
      <c r="C13" s="143"/>
      <c r="D13" s="143"/>
      <c r="E13" s="143"/>
      <c r="F13" s="144"/>
      <c r="G13" s="744" t="s">
        <v>6</v>
      </c>
      <c r="H13" s="745"/>
      <c r="I13" s="637" t="s">
        <v>7</v>
      </c>
      <c r="J13" s="638"/>
      <c r="K13" s="638"/>
      <c r="L13" s="638"/>
      <c r="M13" s="638"/>
      <c r="N13" s="638"/>
      <c r="O13" s="639"/>
      <c r="P13" s="108">
        <v>12.1</v>
      </c>
      <c r="Q13" s="109"/>
      <c r="R13" s="109"/>
      <c r="S13" s="109"/>
      <c r="T13" s="109"/>
      <c r="U13" s="109"/>
      <c r="V13" s="110"/>
      <c r="W13" s="108">
        <v>12.1</v>
      </c>
      <c r="X13" s="109"/>
      <c r="Y13" s="109"/>
      <c r="Z13" s="109"/>
      <c r="AA13" s="109"/>
      <c r="AB13" s="109"/>
      <c r="AC13" s="110"/>
      <c r="AD13" s="108">
        <v>12.1</v>
      </c>
      <c r="AE13" s="109"/>
      <c r="AF13" s="109"/>
      <c r="AG13" s="109"/>
      <c r="AH13" s="109"/>
      <c r="AI13" s="109"/>
      <c r="AJ13" s="110"/>
      <c r="AK13" s="108">
        <v>12.1</v>
      </c>
      <c r="AL13" s="109"/>
      <c r="AM13" s="109"/>
      <c r="AN13" s="109"/>
      <c r="AO13" s="109"/>
      <c r="AP13" s="109"/>
      <c r="AQ13" s="110"/>
      <c r="AR13" s="105">
        <v>12.1</v>
      </c>
      <c r="AS13" s="106"/>
      <c r="AT13" s="106"/>
      <c r="AU13" s="106"/>
      <c r="AV13" s="106"/>
      <c r="AW13" s="106"/>
      <c r="AX13" s="394"/>
    </row>
    <row r="14" spans="1:50" ht="21" customHeight="1" x14ac:dyDescent="0.15">
      <c r="A14" s="142"/>
      <c r="B14" s="143"/>
      <c r="C14" s="143"/>
      <c r="D14" s="143"/>
      <c r="E14" s="143"/>
      <c r="F14" s="144"/>
      <c r="G14" s="746"/>
      <c r="H14" s="747"/>
      <c r="I14" s="575" t="s">
        <v>8</v>
      </c>
      <c r="J14" s="631"/>
      <c r="K14" s="631"/>
      <c r="L14" s="631"/>
      <c r="M14" s="631"/>
      <c r="N14" s="631"/>
      <c r="O14" s="632"/>
      <c r="P14" s="108" t="s">
        <v>564</v>
      </c>
      <c r="Q14" s="109"/>
      <c r="R14" s="109"/>
      <c r="S14" s="109"/>
      <c r="T14" s="109"/>
      <c r="U14" s="109"/>
      <c r="V14" s="110"/>
      <c r="W14" s="108" t="s">
        <v>564</v>
      </c>
      <c r="X14" s="109"/>
      <c r="Y14" s="109"/>
      <c r="Z14" s="109"/>
      <c r="AA14" s="109"/>
      <c r="AB14" s="109"/>
      <c r="AC14" s="110"/>
      <c r="AD14" s="108" t="s">
        <v>617</v>
      </c>
      <c r="AE14" s="109"/>
      <c r="AF14" s="109"/>
      <c r="AG14" s="109"/>
      <c r="AH14" s="109"/>
      <c r="AI14" s="109"/>
      <c r="AJ14" s="110"/>
      <c r="AK14" s="108"/>
      <c r="AL14" s="109"/>
      <c r="AM14" s="109"/>
      <c r="AN14" s="109"/>
      <c r="AO14" s="109"/>
      <c r="AP14" s="109"/>
      <c r="AQ14" s="110"/>
      <c r="AR14" s="664"/>
      <c r="AS14" s="664"/>
      <c r="AT14" s="664"/>
      <c r="AU14" s="664"/>
      <c r="AV14" s="664"/>
      <c r="AW14" s="664"/>
      <c r="AX14" s="665"/>
    </row>
    <row r="15" spans="1:50" ht="21" customHeight="1" x14ac:dyDescent="0.15">
      <c r="A15" s="142"/>
      <c r="B15" s="143"/>
      <c r="C15" s="143"/>
      <c r="D15" s="143"/>
      <c r="E15" s="143"/>
      <c r="F15" s="144"/>
      <c r="G15" s="746"/>
      <c r="H15" s="747"/>
      <c r="I15" s="575" t="s">
        <v>51</v>
      </c>
      <c r="J15" s="576"/>
      <c r="K15" s="576"/>
      <c r="L15" s="576"/>
      <c r="M15" s="576"/>
      <c r="N15" s="576"/>
      <c r="O15" s="577"/>
      <c r="P15" s="108" t="s">
        <v>564</v>
      </c>
      <c r="Q15" s="109"/>
      <c r="R15" s="109"/>
      <c r="S15" s="109"/>
      <c r="T15" s="109"/>
      <c r="U15" s="109"/>
      <c r="V15" s="110"/>
      <c r="W15" s="108" t="s">
        <v>564</v>
      </c>
      <c r="X15" s="109"/>
      <c r="Y15" s="109"/>
      <c r="Z15" s="109"/>
      <c r="AA15" s="109"/>
      <c r="AB15" s="109"/>
      <c r="AC15" s="110"/>
      <c r="AD15" s="108" t="s">
        <v>564</v>
      </c>
      <c r="AE15" s="109"/>
      <c r="AF15" s="109"/>
      <c r="AG15" s="109"/>
      <c r="AH15" s="109"/>
      <c r="AI15" s="109"/>
      <c r="AJ15" s="110"/>
      <c r="AK15" s="108" t="s">
        <v>653</v>
      </c>
      <c r="AL15" s="109"/>
      <c r="AM15" s="109"/>
      <c r="AN15" s="109"/>
      <c r="AO15" s="109"/>
      <c r="AP15" s="109"/>
      <c r="AQ15" s="110"/>
      <c r="AR15" s="108"/>
      <c r="AS15" s="109"/>
      <c r="AT15" s="109"/>
      <c r="AU15" s="109"/>
      <c r="AV15" s="109"/>
      <c r="AW15" s="109"/>
      <c r="AX15" s="630"/>
    </row>
    <row r="16" spans="1:50" ht="21" customHeight="1" x14ac:dyDescent="0.15">
      <c r="A16" s="142"/>
      <c r="B16" s="143"/>
      <c r="C16" s="143"/>
      <c r="D16" s="143"/>
      <c r="E16" s="143"/>
      <c r="F16" s="144"/>
      <c r="G16" s="746"/>
      <c r="H16" s="747"/>
      <c r="I16" s="575" t="s">
        <v>52</v>
      </c>
      <c r="J16" s="576"/>
      <c r="K16" s="576"/>
      <c r="L16" s="576"/>
      <c r="M16" s="576"/>
      <c r="N16" s="576"/>
      <c r="O16" s="577"/>
      <c r="P16" s="108" t="s">
        <v>564</v>
      </c>
      <c r="Q16" s="109"/>
      <c r="R16" s="109"/>
      <c r="S16" s="109"/>
      <c r="T16" s="109"/>
      <c r="U16" s="109"/>
      <c r="V16" s="110"/>
      <c r="W16" s="108" t="s">
        <v>564</v>
      </c>
      <c r="X16" s="109"/>
      <c r="Y16" s="109"/>
      <c r="Z16" s="109"/>
      <c r="AA16" s="109"/>
      <c r="AB16" s="109"/>
      <c r="AC16" s="110"/>
      <c r="AD16" s="108" t="s">
        <v>564</v>
      </c>
      <c r="AE16" s="109"/>
      <c r="AF16" s="109"/>
      <c r="AG16" s="109"/>
      <c r="AH16" s="109"/>
      <c r="AI16" s="109"/>
      <c r="AJ16" s="110"/>
      <c r="AK16" s="108"/>
      <c r="AL16" s="109"/>
      <c r="AM16" s="109"/>
      <c r="AN16" s="109"/>
      <c r="AO16" s="109"/>
      <c r="AP16" s="109"/>
      <c r="AQ16" s="110"/>
      <c r="AR16" s="677"/>
      <c r="AS16" s="678"/>
      <c r="AT16" s="678"/>
      <c r="AU16" s="678"/>
      <c r="AV16" s="678"/>
      <c r="AW16" s="678"/>
      <c r="AX16" s="679"/>
    </row>
    <row r="17" spans="1:50" ht="24.75" customHeight="1" x14ac:dyDescent="0.15">
      <c r="A17" s="142"/>
      <c r="B17" s="143"/>
      <c r="C17" s="143"/>
      <c r="D17" s="143"/>
      <c r="E17" s="143"/>
      <c r="F17" s="144"/>
      <c r="G17" s="746"/>
      <c r="H17" s="747"/>
      <c r="I17" s="575" t="s">
        <v>50</v>
      </c>
      <c r="J17" s="631"/>
      <c r="K17" s="631"/>
      <c r="L17" s="631"/>
      <c r="M17" s="631"/>
      <c r="N17" s="631"/>
      <c r="O17" s="632"/>
      <c r="P17" s="108" t="s">
        <v>564</v>
      </c>
      <c r="Q17" s="109"/>
      <c r="R17" s="109"/>
      <c r="S17" s="109"/>
      <c r="T17" s="109"/>
      <c r="U17" s="109"/>
      <c r="V17" s="110"/>
      <c r="W17" s="108" t="s">
        <v>564</v>
      </c>
      <c r="X17" s="109"/>
      <c r="Y17" s="109"/>
      <c r="Z17" s="109"/>
      <c r="AA17" s="109"/>
      <c r="AB17" s="109"/>
      <c r="AC17" s="110"/>
      <c r="AD17" s="108" t="s">
        <v>564</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8"/>
      <c r="H18" s="749"/>
      <c r="I18" s="736" t="s">
        <v>20</v>
      </c>
      <c r="J18" s="737"/>
      <c r="K18" s="737"/>
      <c r="L18" s="737"/>
      <c r="M18" s="737"/>
      <c r="N18" s="737"/>
      <c r="O18" s="738"/>
      <c r="P18" s="114">
        <f>SUM(P13:V17)</f>
        <v>12.1</v>
      </c>
      <c r="Q18" s="115"/>
      <c r="R18" s="115"/>
      <c r="S18" s="115"/>
      <c r="T18" s="115"/>
      <c r="U18" s="115"/>
      <c r="V18" s="116"/>
      <c r="W18" s="114">
        <f>SUM(W13:AC17)</f>
        <v>12.1</v>
      </c>
      <c r="X18" s="115"/>
      <c r="Y18" s="115"/>
      <c r="Z18" s="115"/>
      <c r="AA18" s="115"/>
      <c r="AB18" s="115"/>
      <c r="AC18" s="116"/>
      <c r="AD18" s="114">
        <f>SUM(AD13:AJ17)</f>
        <v>12.1</v>
      </c>
      <c r="AE18" s="115"/>
      <c r="AF18" s="115"/>
      <c r="AG18" s="115"/>
      <c r="AH18" s="115"/>
      <c r="AI18" s="115"/>
      <c r="AJ18" s="116"/>
      <c r="AK18" s="114">
        <f>SUM(AK13:AQ17)</f>
        <v>12.1</v>
      </c>
      <c r="AL18" s="115"/>
      <c r="AM18" s="115"/>
      <c r="AN18" s="115"/>
      <c r="AO18" s="115"/>
      <c r="AP18" s="115"/>
      <c r="AQ18" s="116"/>
      <c r="AR18" s="114">
        <f>SUM(AR13:AX17)</f>
        <v>12.1</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7.3</v>
      </c>
      <c r="Q19" s="109"/>
      <c r="R19" s="109"/>
      <c r="S19" s="109"/>
      <c r="T19" s="109"/>
      <c r="U19" s="109"/>
      <c r="V19" s="110"/>
      <c r="W19" s="108">
        <v>10.4</v>
      </c>
      <c r="X19" s="109"/>
      <c r="Y19" s="109"/>
      <c r="Z19" s="109"/>
      <c r="AA19" s="109"/>
      <c r="AB19" s="109"/>
      <c r="AC19" s="110"/>
      <c r="AD19" s="108">
        <v>10.4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0.60330578512396693</v>
      </c>
      <c r="Q20" s="539"/>
      <c r="R20" s="539"/>
      <c r="S20" s="539"/>
      <c r="T20" s="539"/>
      <c r="U20" s="539"/>
      <c r="V20" s="539"/>
      <c r="W20" s="539">
        <f t="shared" ref="W20" si="0">IF(W18=0, "-", SUM(W19)/W18)</f>
        <v>0.85950413223140498</v>
      </c>
      <c r="X20" s="539"/>
      <c r="Y20" s="539"/>
      <c r="Z20" s="539"/>
      <c r="AA20" s="539"/>
      <c r="AB20" s="539"/>
      <c r="AC20" s="539"/>
      <c r="AD20" s="539">
        <f t="shared" ref="AD20" si="1">IF(AD18=0, "-", SUM(AD19)/AD18)</f>
        <v>0.85950413223140498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0" t="s">
        <v>472</v>
      </c>
      <c r="H21" s="931"/>
      <c r="I21" s="931"/>
      <c r="J21" s="931"/>
      <c r="K21" s="931"/>
      <c r="L21" s="931"/>
      <c r="M21" s="931"/>
      <c r="N21" s="931"/>
      <c r="O21" s="931"/>
      <c r="P21" s="539">
        <f>IF(P19=0, "-", SUM(P19)/SUM(P13,P14))</f>
        <v>0.60330578512396693</v>
      </c>
      <c r="Q21" s="539"/>
      <c r="R21" s="539"/>
      <c r="S21" s="539"/>
      <c r="T21" s="539"/>
      <c r="U21" s="539"/>
      <c r="V21" s="539"/>
      <c r="W21" s="539">
        <f t="shared" ref="W21" si="2">IF(W19=0, "-", SUM(W19)/SUM(W13,W14))</f>
        <v>0.85950413223140498</v>
      </c>
      <c r="X21" s="539"/>
      <c r="Y21" s="539"/>
      <c r="Z21" s="539"/>
      <c r="AA21" s="539"/>
      <c r="AB21" s="539"/>
      <c r="AC21" s="539"/>
      <c r="AD21" s="539">
        <f t="shared" ref="AD21" si="3">IF(AD19=0, "-", SUM(AD19)/SUM(AD13,AD14))</f>
        <v>0.85950413223140498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551</v>
      </c>
      <c r="B22" s="199"/>
      <c r="C22" s="199"/>
      <c r="D22" s="199"/>
      <c r="E22" s="199"/>
      <c r="F22" s="200"/>
      <c r="G22" s="183" t="s">
        <v>451</v>
      </c>
      <c r="H22" s="184"/>
      <c r="I22" s="184"/>
      <c r="J22" s="184"/>
      <c r="K22" s="184"/>
      <c r="L22" s="184"/>
      <c r="M22" s="184"/>
      <c r="N22" s="184"/>
      <c r="O22" s="185"/>
      <c r="P22" s="207" t="s">
        <v>512</v>
      </c>
      <c r="Q22" s="184"/>
      <c r="R22" s="184"/>
      <c r="S22" s="184"/>
      <c r="T22" s="184"/>
      <c r="U22" s="184"/>
      <c r="V22" s="185"/>
      <c r="W22" s="207" t="s">
        <v>508</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574</v>
      </c>
      <c r="H23" s="187"/>
      <c r="I23" s="187"/>
      <c r="J23" s="187"/>
      <c r="K23" s="187"/>
      <c r="L23" s="187"/>
      <c r="M23" s="187"/>
      <c r="N23" s="187"/>
      <c r="O23" s="188"/>
      <c r="P23" s="105">
        <v>4.5999999999999996</v>
      </c>
      <c r="Q23" s="106"/>
      <c r="R23" s="106"/>
      <c r="S23" s="106"/>
      <c r="T23" s="106"/>
      <c r="U23" s="106"/>
      <c r="V23" s="107"/>
      <c r="W23" s="105">
        <v>4.5999999999999996</v>
      </c>
      <c r="X23" s="106"/>
      <c r="Y23" s="106"/>
      <c r="Z23" s="106"/>
      <c r="AA23" s="106"/>
      <c r="AB23" s="106"/>
      <c r="AC23" s="107"/>
      <c r="AD23" s="209" t="s">
        <v>563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575</v>
      </c>
      <c r="H24" s="190"/>
      <c r="I24" s="190"/>
      <c r="J24" s="190"/>
      <c r="K24" s="190"/>
      <c r="L24" s="190"/>
      <c r="M24" s="190"/>
      <c r="N24" s="190"/>
      <c r="O24" s="191"/>
      <c r="P24" s="108">
        <v>2.7</v>
      </c>
      <c r="Q24" s="109"/>
      <c r="R24" s="109"/>
      <c r="S24" s="109"/>
      <c r="T24" s="109"/>
      <c r="U24" s="109"/>
      <c r="V24" s="110"/>
      <c r="W24" s="108">
        <v>2.7</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576</v>
      </c>
      <c r="H25" s="190"/>
      <c r="I25" s="190"/>
      <c r="J25" s="190"/>
      <c r="K25" s="190"/>
      <c r="L25" s="190"/>
      <c r="M25" s="190"/>
      <c r="N25" s="190"/>
      <c r="O25" s="191"/>
      <c r="P25" s="108">
        <v>2.2999999999999998</v>
      </c>
      <c r="Q25" s="109"/>
      <c r="R25" s="109"/>
      <c r="S25" s="109"/>
      <c r="T25" s="109"/>
      <c r="U25" s="109"/>
      <c r="V25" s="110"/>
      <c r="W25" s="108">
        <v>2.2999999999999998</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577</v>
      </c>
      <c r="H26" s="190"/>
      <c r="I26" s="190"/>
      <c r="J26" s="190"/>
      <c r="K26" s="190"/>
      <c r="L26" s="190"/>
      <c r="M26" s="190"/>
      <c r="N26" s="190"/>
      <c r="O26" s="191"/>
      <c r="P26" s="108">
        <v>1.8</v>
      </c>
      <c r="Q26" s="109"/>
      <c r="R26" s="109"/>
      <c r="S26" s="109"/>
      <c r="T26" s="109"/>
      <c r="U26" s="109"/>
      <c r="V26" s="110"/>
      <c r="W26" s="108">
        <v>1.8</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578</v>
      </c>
      <c r="H27" s="190"/>
      <c r="I27" s="190"/>
      <c r="J27" s="190"/>
      <c r="K27" s="190"/>
      <c r="L27" s="190"/>
      <c r="M27" s="190"/>
      <c r="N27" s="190"/>
      <c r="O27" s="191"/>
      <c r="P27" s="108">
        <v>0.7</v>
      </c>
      <c r="Q27" s="109"/>
      <c r="R27" s="109"/>
      <c r="S27" s="109"/>
      <c r="T27" s="109"/>
      <c r="U27" s="109"/>
      <c r="V27" s="110"/>
      <c r="W27" s="108">
        <v>0.7</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455</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452</v>
      </c>
      <c r="H29" s="196"/>
      <c r="I29" s="196"/>
      <c r="J29" s="196"/>
      <c r="K29" s="196"/>
      <c r="L29" s="196"/>
      <c r="M29" s="196"/>
      <c r="N29" s="196"/>
      <c r="O29" s="197"/>
      <c r="P29" s="108">
        <f>AK13</f>
        <v>12.1</v>
      </c>
      <c r="Q29" s="109"/>
      <c r="R29" s="109"/>
      <c r="S29" s="109"/>
      <c r="T29" s="109"/>
      <c r="U29" s="109"/>
      <c r="V29" s="110"/>
      <c r="W29" s="227">
        <f>AR13</f>
        <v>12.1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467</v>
      </c>
      <c r="B30" s="510"/>
      <c r="C30" s="510"/>
      <c r="D30" s="510"/>
      <c r="E30" s="510"/>
      <c r="F30" s="511"/>
      <c r="G30" s="649"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527</v>
      </c>
      <c r="AF30" s="387"/>
      <c r="AG30" s="387"/>
      <c r="AH30" s="388"/>
      <c r="AI30" s="386" t="s">
        <v>524</v>
      </c>
      <c r="AJ30" s="387"/>
      <c r="AK30" s="387"/>
      <c r="AL30" s="388"/>
      <c r="AM30" s="389" t="s">
        <v>519</v>
      </c>
      <c r="AN30" s="389"/>
      <c r="AO30" s="389"/>
      <c r="AP30" s="386"/>
      <c r="AQ30" s="640" t="s">
        <v>353</v>
      </c>
      <c r="AR30" s="641"/>
      <c r="AS30" s="641"/>
      <c r="AT30" s="642"/>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564</v>
      </c>
      <c r="AR31" s="136"/>
      <c r="AS31" s="137" t="s">
        <v>354</v>
      </c>
      <c r="AT31" s="172"/>
      <c r="AU31" s="271">
        <v>31</v>
      </c>
      <c r="AV31" s="271"/>
      <c r="AW31" s="379" t="s">
        <v>300</v>
      </c>
      <c r="AX31" s="380"/>
    </row>
    <row r="32" spans="1:50" ht="23.25" customHeight="1" x14ac:dyDescent="0.15">
      <c r="A32" s="515"/>
      <c r="B32" s="513"/>
      <c r="C32" s="513"/>
      <c r="D32" s="513"/>
      <c r="E32" s="513"/>
      <c r="F32" s="514"/>
      <c r="G32" s="540" t="s">
        <v>656</v>
      </c>
      <c r="H32" s="541"/>
      <c r="I32" s="541"/>
      <c r="J32" s="541"/>
      <c r="K32" s="541"/>
      <c r="L32" s="541"/>
      <c r="M32" s="541"/>
      <c r="N32" s="541"/>
      <c r="O32" s="542"/>
      <c r="P32" s="161" t="s">
        <v>579</v>
      </c>
      <c r="Q32" s="161"/>
      <c r="R32" s="161"/>
      <c r="S32" s="161"/>
      <c r="T32" s="161"/>
      <c r="U32" s="161"/>
      <c r="V32" s="161"/>
      <c r="W32" s="161"/>
      <c r="X32" s="231"/>
      <c r="Y32" s="338" t="s">
        <v>12</v>
      </c>
      <c r="Z32" s="549"/>
      <c r="AA32" s="550"/>
      <c r="AB32" s="551" t="s">
        <v>580</v>
      </c>
      <c r="AC32" s="551"/>
      <c r="AD32" s="551"/>
      <c r="AE32" s="364">
        <v>7</v>
      </c>
      <c r="AF32" s="365"/>
      <c r="AG32" s="365"/>
      <c r="AH32" s="365"/>
      <c r="AI32" s="364">
        <v>7</v>
      </c>
      <c r="AJ32" s="365"/>
      <c r="AK32" s="365"/>
      <c r="AL32" s="365"/>
      <c r="AM32" s="364">
        <v>9</v>
      </c>
      <c r="AN32" s="365"/>
      <c r="AO32" s="365"/>
      <c r="AP32" s="365"/>
      <c r="AQ32" s="111" t="s">
        <v>564</v>
      </c>
      <c r="AR32" s="112"/>
      <c r="AS32" s="112"/>
      <c r="AT32" s="113"/>
      <c r="AU32" s="365" t="s">
        <v>564</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580</v>
      </c>
      <c r="AC33" s="522"/>
      <c r="AD33" s="522"/>
      <c r="AE33" s="364">
        <v>7</v>
      </c>
      <c r="AF33" s="365"/>
      <c r="AG33" s="365"/>
      <c r="AH33" s="365"/>
      <c r="AI33" s="364">
        <v>7</v>
      </c>
      <c r="AJ33" s="365"/>
      <c r="AK33" s="365"/>
      <c r="AL33" s="365"/>
      <c r="AM33" s="364">
        <v>9</v>
      </c>
      <c r="AN33" s="365"/>
      <c r="AO33" s="365"/>
      <c r="AP33" s="365"/>
      <c r="AQ33" s="111" t="s">
        <v>564</v>
      </c>
      <c r="AR33" s="112"/>
      <c r="AS33" s="112"/>
      <c r="AT33" s="113"/>
      <c r="AU33" s="365">
        <v>9</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100</v>
      </c>
      <c r="AJ34" s="365"/>
      <c r="AK34" s="365"/>
      <c r="AL34" s="365"/>
      <c r="AM34" s="364">
        <v>100</v>
      </c>
      <c r="AN34" s="365"/>
      <c r="AO34" s="365"/>
      <c r="AP34" s="365"/>
      <c r="AQ34" s="111" t="s">
        <v>564</v>
      </c>
      <c r="AR34" s="112"/>
      <c r="AS34" s="112"/>
      <c r="AT34" s="113"/>
      <c r="AU34" s="365" t="s">
        <v>564</v>
      </c>
      <c r="AV34" s="365"/>
      <c r="AW34" s="365"/>
      <c r="AX34" s="367"/>
    </row>
    <row r="35" spans="1:50" ht="23.25" customHeight="1" x14ac:dyDescent="0.15">
      <c r="A35" s="901" t="s">
        <v>497</v>
      </c>
      <c r="B35" s="902"/>
      <c r="C35" s="902"/>
      <c r="D35" s="902"/>
      <c r="E35" s="902"/>
      <c r="F35" s="903"/>
      <c r="G35" s="907" t="s">
        <v>581</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3" t="s">
        <v>467</v>
      </c>
      <c r="B37" s="644"/>
      <c r="C37" s="644"/>
      <c r="D37" s="644"/>
      <c r="E37" s="644"/>
      <c r="F37" s="645"/>
      <c r="G37" s="565" t="s">
        <v>265</v>
      </c>
      <c r="H37" s="381"/>
      <c r="I37" s="381"/>
      <c r="J37" s="381"/>
      <c r="K37" s="381"/>
      <c r="L37" s="381"/>
      <c r="M37" s="381"/>
      <c r="N37" s="381"/>
      <c r="O37" s="566"/>
      <c r="P37" s="633" t="s">
        <v>59</v>
      </c>
      <c r="Q37" s="381"/>
      <c r="R37" s="381"/>
      <c r="S37" s="381"/>
      <c r="T37" s="381"/>
      <c r="U37" s="381"/>
      <c r="V37" s="381"/>
      <c r="W37" s="381"/>
      <c r="X37" s="566"/>
      <c r="Y37" s="634"/>
      <c r="Z37" s="635"/>
      <c r="AA37" s="636"/>
      <c r="AB37" s="368" t="s">
        <v>11</v>
      </c>
      <c r="AC37" s="369"/>
      <c r="AD37" s="370"/>
      <c r="AE37" s="368" t="s">
        <v>527</v>
      </c>
      <c r="AF37" s="369"/>
      <c r="AG37" s="369"/>
      <c r="AH37" s="370"/>
      <c r="AI37" s="368" t="s">
        <v>524</v>
      </c>
      <c r="AJ37" s="369"/>
      <c r="AK37" s="369"/>
      <c r="AL37" s="370"/>
      <c r="AM37" s="375" t="s">
        <v>519</v>
      </c>
      <c r="AN37" s="375"/>
      <c r="AO37" s="375"/>
      <c r="AP37" s="368"/>
      <c r="AQ37" s="267" t="s">
        <v>353</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354</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6"/>
      <c r="B41" s="647"/>
      <c r="C41" s="647"/>
      <c r="D41" s="647"/>
      <c r="E41" s="647"/>
      <c r="F41" s="648"/>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1" t="s">
        <v>497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3" t="s">
        <v>467</v>
      </c>
      <c r="B44" s="644"/>
      <c r="C44" s="644"/>
      <c r="D44" s="644"/>
      <c r="E44" s="644"/>
      <c r="F44" s="645"/>
      <c r="G44" s="565" t="s">
        <v>265</v>
      </c>
      <c r="H44" s="381"/>
      <c r="I44" s="381"/>
      <c r="J44" s="381"/>
      <c r="K44" s="381"/>
      <c r="L44" s="381"/>
      <c r="M44" s="381"/>
      <c r="N44" s="381"/>
      <c r="O44" s="566"/>
      <c r="P44" s="633" t="s">
        <v>59</v>
      </c>
      <c r="Q44" s="381"/>
      <c r="R44" s="381"/>
      <c r="S44" s="381"/>
      <c r="T44" s="381"/>
      <c r="U44" s="381"/>
      <c r="V44" s="381"/>
      <c r="W44" s="381"/>
      <c r="X44" s="566"/>
      <c r="Y44" s="634"/>
      <c r="Z44" s="635"/>
      <c r="AA44" s="636"/>
      <c r="AB44" s="368" t="s">
        <v>11</v>
      </c>
      <c r="AC44" s="369"/>
      <c r="AD44" s="370"/>
      <c r="AE44" s="368" t="s">
        <v>527</v>
      </c>
      <c r="AF44" s="369"/>
      <c r="AG44" s="369"/>
      <c r="AH44" s="370"/>
      <c r="AI44" s="368" t="s">
        <v>524</v>
      </c>
      <c r="AJ44" s="369"/>
      <c r="AK44" s="369"/>
      <c r="AL44" s="370"/>
      <c r="AM44" s="375" t="s">
        <v>519</v>
      </c>
      <c r="AN44" s="375"/>
      <c r="AO44" s="375"/>
      <c r="AP44" s="368"/>
      <c r="AQ44" s="267" t="s">
        <v>353</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6"/>
      <c r="B48" s="647"/>
      <c r="C48" s="647"/>
      <c r="D48" s="647"/>
      <c r="E48" s="647"/>
      <c r="F48" s="648"/>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1" t="s">
        <v>497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467</v>
      </c>
      <c r="B51" s="513"/>
      <c r="C51" s="513"/>
      <c r="D51" s="513"/>
      <c r="E51" s="513"/>
      <c r="F51" s="514"/>
      <c r="G51" s="565" t="s">
        <v>265</v>
      </c>
      <c r="H51" s="381"/>
      <c r="I51" s="381"/>
      <c r="J51" s="381"/>
      <c r="K51" s="381"/>
      <c r="L51" s="381"/>
      <c r="M51" s="381"/>
      <c r="N51" s="381"/>
      <c r="O51" s="566"/>
      <c r="P51" s="633" t="s">
        <v>59</v>
      </c>
      <c r="Q51" s="381"/>
      <c r="R51" s="381"/>
      <c r="S51" s="381"/>
      <c r="T51" s="381"/>
      <c r="U51" s="381"/>
      <c r="V51" s="381"/>
      <c r="W51" s="381"/>
      <c r="X51" s="566"/>
      <c r="Y51" s="634"/>
      <c r="Z51" s="635"/>
      <c r="AA51" s="636"/>
      <c r="AB51" s="368" t="s">
        <v>11</v>
      </c>
      <c r="AC51" s="369"/>
      <c r="AD51" s="370"/>
      <c r="AE51" s="368" t="s">
        <v>527</v>
      </c>
      <c r="AF51" s="369"/>
      <c r="AG51" s="369"/>
      <c r="AH51" s="370"/>
      <c r="AI51" s="368" t="s">
        <v>524</v>
      </c>
      <c r="AJ51" s="369"/>
      <c r="AK51" s="369"/>
      <c r="AL51" s="370"/>
      <c r="AM51" s="375" t="s">
        <v>520</v>
      </c>
      <c r="AN51" s="375"/>
      <c r="AO51" s="375"/>
      <c r="AP51" s="368"/>
      <c r="AQ51" s="267" t="s">
        <v>353</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6"/>
      <c r="B55" s="647"/>
      <c r="C55" s="647"/>
      <c r="D55" s="647"/>
      <c r="E55" s="647"/>
      <c r="F55" s="648"/>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1" t="s">
        <v>497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467</v>
      </c>
      <c r="B58" s="513"/>
      <c r="C58" s="513"/>
      <c r="D58" s="513"/>
      <c r="E58" s="513"/>
      <c r="F58" s="514"/>
      <c r="G58" s="565" t="s">
        <v>265</v>
      </c>
      <c r="H58" s="381"/>
      <c r="I58" s="381"/>
      <c r="J58" s="381"/>
      <c r="K58" s="381"/>
      <c r="L58" s="381"/>
      <c r="M58" s="381"/>
      <c r="N58" s="381"/>
      <c r="O58" s="566"/>
      <c r="P58" s="633" t="s">
        <v>59</v>
      </c>
      <c r="Q58" s="381"/>
      <c r="R58" s="381"/>
      <c r="S58" s="381"/>
      <c r="T58" s="381"/>
      <c r="U58" s="381"/>
      <c r="V58" s="381"/>
      <c r="W58" s="381"/>
      <c r="X58" s="566"/>
      <c r="Y58" s="634"/>
      <c r="Z58" s="635"/>
      <c r="AA58" s="636"/>
      <c r="AB58" s="368" t="s">
        <v>11</v>
      </c>
      <c r="AC58" s="369"/>
      <c r="AD58" s="370"/>
      <c r="AE58" s="368" t="s">
        <v>528</v>
      </c>
      <c r="AF58" s="369"/>
      <c r="AG58" s="369"/>
      <c r="AH58" s="370"/>
      <c r="AI58" s="368" t="s">
        <v>524</v>
      </c>
      <c r="AJ58" s="369"/>
      <c r="AK58" s="369"/>
      <c r="AL58" s="370"/>
      <c r="AM58" s="375" t="s">
        <v>519</v>
      </c>
      <c r="AN58" s="375"/>
      <c r="AO58" s="375"/>
      <c r="AP58" s="368"/>
      <c r="AQ58" s="267" t="s">
        <v>353</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1" t="s">
        <v>497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468</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463</v>
      </c>
      <c r="X65" s="874"/>
      <c r="Y65" s="877"/>
      <c r="Z65" s="877"/>
      <c r="AA65" s="878"/>
      <c r="AB65" s="871" t="s">
        <v>11</v>
      </c>
      <c r="AC65" s="867"/>
      <c r="AD65" s="868"/>
      <c r="AE65" s="368" t="s">
        <v>527</v>
      </c>
      <c r="AF65" s="369"/>
      <c r="AG65" s="369"/>
      <c r="AH65" s="370"/>
      <c r="AI65" s="368" t="s">
        <v>524</v>
      </c>
      <c r="AJ65" s="369"/>
      <c r="AK65" s="369"/>
      <c r="AL65" s="370"/>
      <c r="AM65" s="375" t="s">
        <v>519</v>
      </c>
      <c r="AN65" s="375"/>
      <c r="AO65" s="375"/>
      <c r="AP65" s="368"/>
      <c r="AQ65" s="871" t="s">
        <v>353</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70"/>
      <c r="AR66" s="271"/>
      <c r="AS66" s="869" t="s">
        <v>354</v>
      </c>
      <c r="AT66" s="870"/>
      <c r="AU66" s="271"/>
      <c r="AV66" s="271"/>
      <c r="AW66" s="869" t="s">
        <v>466</v>
      </c>
      <c r="AX66" s="982"/>
    </row>
    <row r="67" spans="1:50" ht="23.25" hidden="1" customHeight="1" x14ac:dyDescent="0.15">
      <c r="A67" s="855"/>
      <c r="B67" s="856"/>
      <c r="C67" s="856"/>
      <c r="D67" s="856"/>
      <c r="E67" s="856"/>
      <c r="F67" s="857"/>
      <c r="G67" s="983" t="s">
        <v>355</v>
      </c>
      <c r="H67" s="966"/>
      <c r="I67" s="967"/>
      <c r="J67" s="967"/>
      <c r="K67" s="967"/>
      <c r="L67" s="967"/>
      <c r="M67" s="967"/>
      <c r="N67" s="967"/>
      <c r="O67" s="968"/>
      <c r="P67" s="966"/>
      <c r="Q67" s="967"/>
      <c r="R67" s="967"/>
      <c r="S67" s="967"/>
      <c r="T67" s="967"/>
      <c r="U67" s="967"/>
      <c r="V67" s="968"/>
      <c r="W67" s="972"/>
      <c r="X67" s="973"/>
      <c r="Y67" s="953" t="s">
        <v>12</v>
      </c>
      <c r="Z67" s="953"/>
      <c r="AA67" s="954"/>
      <c r="AB67" s="955" t="s">
        <v>487</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487</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488</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473</v>
      </c>
      <c r="B70" s="856"/>
      <c r="C70" s="856"/>
      <c r="D70" s="856"/>
      <c r="E70" s="856"/>
      <c r="F70" s="857"/>
      <c r="G70" s="943" t="s">
        <v>356</v>
      </c>
      <c r="H70" s="944"/>
      <c r="I70" s="944"/>
      <c r="J70" s="944"/>
      <c r="K70" s="944"/>
      <c r="L70" s="944"/>
      <c r="M70" s="944"/>
      <c r="N70" s="944"/>
      <c r="O70" s="944"/>
      <c r="P70" s="944"/>
      <c r="Q70" s="944"/>
      <c r="R70" s="944"/>
      <c r="S70" s="944"/>
      <c r="T70" s="944"/>
      <c r="U70" s="944"/>
      <c r="V70" s="944"/>
      <c r="W70" s="947" t="s">
        <v>486</v>
      </c>
      <c r="X70" s="948"/>
      <c r="Y70" s="953" t="s">
        <v>12</v>
      </c>
      <c r="Z70" s="953"/>
      <c r="AA70" s="954"/>
      <c r="AB70" s="955" t="s">
        <v>487</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487</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488</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468</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527</v>
      </c>
      <c r="AF73" s="369"/>
      <c r="AG73" s="369"/>
      <c r="AH73" s="370"/>
      <c r="AI73" s="368" t="s">
        <v>524</v>
      </c>
      <c r="AJ73" s="369"/>
      <c r="AK73" s="369"/>
      <c r="AL73" s="370"/>
      <c r="AM73" s="375" t="s">
        <v>519</v>
      </c>
      <c r="AN73" s="375"/>
      <c r="AO73" s="375"/>
      <c r="AP73" s="368"/>
      <c r="AQ73" s="176" t="s">
        <v>353</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44"/>
      <c r="B75" s="845"/>
      <c r="C75" s="845"/>
      <c r="D75" s="845"/>
      <c r="E75" s="845"/>
      <c r="F75" s="846"/>
      <c r="G75" s="785"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5" t="s">
        <v>500</v>
      </c>
      <c r="B78" s="916"/>
      <c r="C78" s="916"/>
      <c r="D78" s="916"/>
      <c r="E78" s="913" t="s">
        <v>445</v>
      </c>
      <c r="F78" s="914"/>
      <c r="G78" s="57" t="s">
        <v>356</v>
      </c>
      <c r="H78" s="796"/>
      <c r="I78" s="244"/>
      <c r="J78" s="244"/>
      <c r="K78" s="244"/>
      <c r="L78" s="244"/>
      <c r="M78" s="244"/>
      <c r="N78" s="244"/>
      <c r="O78" s="797"/>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462</v>
      </c>
      <c r="AP79" s="149"/>
      <c r="AQ79" s="149"/>
      <c r="AR79" s="81" t="s">
        <v>460</v>
      </c>
      <c r="AS79" s="148"/>
      <c r="AT79" s="149"/>
      <c r="AU79" s="149"/>
      <c r="AV79" s="149"/>
      <c r="AW79" s="149"/>
      <c r="AX79" s="150"/>
    </row>
    <row r="80" spans="1:50" ht="18.75" hidden="1" customHeight="1" x14ac:dyDescent="0.15">
      <c r="A80" s="519" t="s">
        <v>266</v>
      </c>
      <c r="B80" s="850" t="s">
        <v>459</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552</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0"/>
      <c r="B81" s="853"/>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8" t="s">
        <v>11</v>
      </c>
      <c r="AC85" s="459"/>
      <c r="AD85" s="460"/>
      <c r="AE85" s="368" t="s">
        <v>527</v>
      </c>
      <c r="AF85" s="369"/>
      <c r="AG85" s="369"/>
      <c r="AH85" s="370"/>
      <c r="AI85" s="368" t="s">
        <v>524</v>
      </c>
      <c r="AJ85" s="369"/>
      <c r="AK85" s="369"/>
      <c r="AL85" s="370"/>
      <c r="AM85" s="375" t="s">
        <v>519</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3"/>
      <c r="R87" s="803"/>
      <c r="S87" s="803"/>
      <c r="T87" s="803"/>
      <c r="U87" s="803"/>
      <c r="V87" s="803"/>
      <c r="W87" s="803"/>
      <c r="X87" s="804"/>
      <c r="Y87" s="759" t="s">
        <v>62</v>
      </c>
      <c r="Z87" s="760"/>
      <c r="AA87" s="761"/>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5"/>
      <c r="Q88" s="805"/>
      <c r="R88" s="805"/>
      <c r="S88" s="805"/>
      <c r="T88" s="805"/>
      <c r="U88" s="805"/>
      <c r="V88" s="805"/>
      <c r="W88" s="805"/>
      <c r="X88" s="806"/>
      <c r="Y88" s="731" t="s">
        <v>54</v>
      </c>
      <c r="Z88" s="732"/>
      <c r="AA88" s="733"/>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7"/>
      <c r="Y89" s="731" t="s">
        <v>13</v>
      </c>
      <c r="Z89" s="732"/>
      <c r="AA89" s="733"/>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8" t="s">
        <v>11</v>
      </c>
      <c r="AC90" s="459"/>
      <c r="AD90" s="460"/>
      <c r="AE90" s="368" t="s">
        <v>527</v>
      </c>
      <c r="AF90" s="369"/>
      <c r="AG90" s="369"/>
      <c r="AH90" s="370"/>
      <c r="AI90" s="368" t="s">
        <v>524</v>
      </c>
      <c r="AJ90" s="369"/>
      <c r="AK90" s="369"/>
      <c r="AL90" s="370"/>
      <c r="AM90" s="375" t="s">
        <v>519</v>
      </c>
      <c r="AN90" s="375"/>
      <c r="AO90" s="375"/>
      <c r="AP90" s="368"/>
      <c r="AQ90" s="176" t="s">
        <v>353</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3"/>
      <c r="R92" s="803"/>
      <c r="S92" s="803"/>
      <c r="T92" s="803"/>
      <c r="U92" s="803"/>
      <c r="V92" s="803"/>
      <c r="W92" s="803"/>
      <c r="X92" s="804"/>
      <c r="Y92" s="759" t="s">
        <v>62</v>
      </c>
      <c r="Z92" s="760"/>
      <c r="AA92" s="761"/>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5"/>
      <c r="Q93" s="805"/>
      <c r="R93" s="805"/>
      <c r="S93" s="805"/>
      <c r="T93" s="805"/>
      <c r="U93" s="805"/>
      <c r="V93" s="805"/>
      <c r="W93" s="805"/>
      <c r="X93" s="806"/>
      <c r="Y93" s="731" t="s">
        <v>54</v>
      </c>
      <c r="Z93" s="732"/>
      <c r="AA93" s="733"/>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7"/>
      <c r="Y94" s="731" t="s">
        <v>13</v>
      </c>
      <c r="Z94" s="732"/>
      <c r="AA94" s="733"/>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8" t="s">
        <v>11</v>
      </c>
      <c r="AC95" s="459"/>
      <c r="AD95" s="460"/>
      <c r="AE95" s="368" t="s">
        <v>527</v>
      </c>
      <c r="AF95" s="369"/>
      <c r="AG95" s="369"/>
      <c r="AH95" s="370"/>
      <c r="AI95" s="368" t="s">
        <v>524</v>
      </c>
      <c r="AJ95" s="369"/>
      <c r="AK95" s="369"/>
      <c r="AL95" s="370"/>
      <c r="AM95" s="375" t="s">
        <v>519</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3"/>
      <c r="R97" s="803"/>
      <c r="S97" s="803"/>
      <c r="T97" s="803"/>
      <c r="U97" s="803"/>
      <c r="V97" s="803"/>
      <c r="W97" s="803"/>
      <c r="X97" s="804"/>
      <c r="Y97" s="759" t="s">
        <v>62</v>
      </c>
      <c r="Z97" s="760"/>
      <c r="AA97" s="76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5"/>
      <c r="Q98" s="805"/>
      <c r="R98" s="805"/>
      <c r="S98" s="805"/>
      <c r="T98" s="805"/>
      <c r="U98" s="805"/>
      <c r="V98" s="805"/>
      <c r="W98" s="805"/>
      <c r="X98" s="806"/>
      <c r="Y98" s="731" t="s">
        <v>54</v>
      </c>
      <c r="Z98" s="732"/>
      <c r="AA98" s="733"/>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469</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527</v>
      </c>
      <c r="AF100" s="828"/>
      <c r="AG100" s="828"/>
      <c r="AH100" s="829"/>
      <c r="AI100" s="827" t="s">
        <v>524</v>
      </c>
      <c r="AJ100" s="828"/>
      <c r="AK100" s="828"/>
      <c r="AL100" s="829"/>
      <c r="AM100" s="827" t="s">
        <v>520</v>
      </c>
      <c r="AN100" s="828"/>
      <c r="AO100" s="828"/>
      <c r="AP100" s="829"/>
      <c r="AQ100" s="932" t="s">
        <v>513</v>
      </c>
      <c r="AR100" s="933"/>
      <c r="AS100" s="933"/>
      <c r="AT100" s="934"/>
      <c r="AU100" s="932" t="s">
        <v>510</v>
      </c>
      <c r="AV100" s="933"/>
      <c r="AW100" s="933"/>
      <c r="AX100" s="935"/>
    </row>
    <row r="101" spans="1:60" ht="23.25" customHeight="1" x14ac:dyDescent="0.15">
      <c r="A101" s="491"/>
      <c r="B101" s="492"/>
      <c r="C101" s="492"/>
      <c r="D101" s="492"/>
      <c r="E101" s="492"/>
      <c r="F101" s="493"/>
      <c r="G101" s="161" t="s">
        <v>582</v>
      </c>
      <c r="H101" s="161"/>
      <c r="I101" s="161"/>
      <c r="J101" s="161"/>
      <c r="K101" s="161"/>
      <c r="L101" s="161"/>
      <c r="M101" s="161"/>
      <c r="N101" s="161"/>
      <c r="O101" s="161"/>
      <c r="P101" s="161"/>
      <c r="Q101" s="161"/>
      <c r="R101" s="161"/>
      <c r="S101" s="161"/>
      <c r="T101" s="161"/>
      <c r="U101" s="161"/>
      <c r="V101" s="161"/>
      <c r="W101" s="161"/>
      <c r="X101" s="231"/>
      <c r="Y101" s="817" t="s">
        <v>55</v>
      </c>
      <c r="Z101" s="717"/>
      <c r="AA101" s="718"/>
      <c r="AB101" s="551" t="s">
        <v>583</v>
      </c>
      <c r="AC101" s="551"/>
      <c r="AD101" s="551"/>
      <c r="AE101" s="364">
        <v>2</v>
      </c>
      <c r="AF101" s="365"/>
      <c r="AG101" s="365"/>
      <c r="AH101" s="366"/>
      <c r="AI101" s="364">
        <v>2</v>
      </c>
      <c r="AJ101" s="365"/>
      <c r="AK101" s="365"/>
      <c r="AL101" s="366"/>
      <c r="AM101" s="364">
        <v>2</v>
      </c>
      <c r="AN101" s="365"/>
      <c r="AO101" s="365"/>
      <c r="AP101" s="366"/>
      <c r="AQ101" s="364" t="s">
        <v>649</v>
      </c>
      <c r="AR101" s="365"/>
      <c r="AS101" s="365"/>
      <c r="AT101" s="366"/>
      <c r="AU101" s="364" t="s">
        <v>650</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583</v>
      </c>
      <c r="AC102" s="551"/>
      <c r="AD102" s="551"/>
      <c r="AE102" s="358">
        <v>2</v>
      </c>
      <c r="AF102" s="358"/>
      <c r="AG102" s="358"/>
      <c r="AH102" s="358"/>
      <c r="AI102" s="358">
        <v>2</v>
      </c>
      <c r="AJ102" s="358"/>
      <c r="AK102" s="358"/>
      <c r="AL102" s="358"/>
      <c r="AM102" s="358">
        <v>2</v>
      </c>
      <c r="AN102" s="358"/>
      <c r="AO102" s="358"/>
      <c r="AP102" s="358"/>
      <c r="AQ102" s="818">
        <v>2</v>
      </c>
      <c r="AR102" s="819"/>
      <c r="AS102" s="819"/>
      <c r="AT102" s="820"/>
      <c r="AU102" s="818">
        <v>2</v>
      </c>
      <c r="AV102" s="819"/>
      <c r="AW102" s="819"/>
      <c r="AX102" s="820"/>
    </row>
    <row r="103" spans="1:60" ht="31.5" hidden="1" customHeight="1" x14ac:dyDescent="0.15">
      <c r="A103" s="488" t="s">
        <v>469</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3" t="s">
        <v>11</v>
      </c>
      <c r="AC103" s="298"/>
      <c r="AD103" s="299"/>
      <c r="AE103" s="303" t="s">
        <v>527</v>
      </c>
      <c r="AF103" s="298"/>
      <c r="AG103" s="298"/>
      <c r="AH103" s="299"/>
      <c r="AI103" s="303" t="s">
        <v>524</v>
      </c>
      <c r="AJ103" s="298"/>
      <c r="AK103" s="298"/>
      <c r="AL103" s="299"/>
      <c r="AM103" s="303" t="s">
        <v>520</v>
      </c>
      <c r="AN103" s="298"/>
      <c r="AO103" s="298"/>
      <c r="AP103" s="299"/>
      <c r="AQ103" s="360" t="s">
        <v>513</v>
      </c>
      <c r="AR103" s="361"/>
      <c r="AS103" s="361"/>
      <c r="AT103" s="362"/>
      <c r="AU103" s="360" t="s">
        <v>510</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8"/>
      <c r="AV105" s="819"/>
      <c r="AW105" s="819"/>
      <c r="AX105" s="820"/>
    </row>
    <row r="106" spans="1:60" ht="31.5" hidden="1" customHeight="1" x14ac:dyDescent="0.15">
      <c r="A106" s="488" t="s">
        <v>469</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3" t="s">
        <v>11</v>
      </c>
      <c r="AC106" s="298"/>
      <c r="AD106" s="299"/>
      <c r="AE106" s="303" t="s">
        <v>527</v>
      </c>
      <c r="AF106" s="298"/>
      <c r="AG106" s="298"/>
      <c r="AH106" s="299"/>
      <c r="AI106" s="303" t="s">
        <v>524</v>
      </c>
      <c r="AJ106" s="298"/>
      <c r="AK106" s="298"/>
      <c r="AL106" s="299"/>
      <c r="AM106" s="303" t="s">
        <v>519</v>
      </c>
      <c r="AN106" s="298"/>
      <c r="AO106" s="298"/>
      <c r="AP106" s="299"/>
      <c r="AQ106" s="360" t="s">
        <v>513</v>
      </c>
      <c r="AR106" s="361"/>
      <c r="AS106" s="361"/>
      <c r="AT106" s="362"/>
      <c r="AU106" s="360" t="s">
        <v>510</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15">
      <c r="A109" s="488" t="s">
        <v>469</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3" t="s">
        <v>11</v>
      </c>
      <c r="AC109" s="298"/>
      <c r="AD109" s="299"/>
      <c r="AE109" s="303" t="s">
        <v>527</v>
      </c>
      <c r="AF109" s="298"/>
      <c r="AG109" s="298"/>
      <c r="AH109" s="299"/>
      <c r="AI109" s="303" t="s">
        <v>524</v>
      </c>
      <c r="AJ109" s="298"/>
      <c r="AK109" s="298"/>
      <c r="AL109" s="299"/>
      <c r="AM109" s="303" t="s">
        <v>520</v>
      </c>
      <c r="AN109" s="298"/>
      <c r="AO109" s="298"/>
      <c r="AP109" s="299"/>
      <c r="AQ109" s="360" t="s">
        <v>513</v>
      </c>
      <c r="AR109" s="361"/>
      <c r="AS109" s="361"/>
      <c r="AT109" s="362"/>
      <c r="AU109" s="360" t="s">
        <v>510</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88" t="s">
        <v>469</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3" t="s">
        <v>11</v>
      </c>
      <c r="AC112" s="298"/>
      <c r="AD112" s="299"/>
      <c r="AE112" s="303" t="s">
        <v>527</v>
      </c>
      <c r="AF112" s="298"/>
      <c r="AG112" s="298"/>
      <c r="AH112" s="299"/>
      <c r="AI112" s="303" t="s">
        <v>524</v>
      </c>
      <c r="AJ112" s="298"/>
      <c r="AK112" s="298"/>
      <c r="AL112" s="299"/>
      <c r="AM112" s="303" t="s">
        <v>519</v>
      </c>
      <c r="AN112" s="298"/>
      <c r="AO112" s="298"/>
      <c r="AP112" s="299"/>
      <c r="AQ112" s="360" t="s">
        <v>513</v>
      </c>
      <c r="AR112" s="361"/>
      <c r="AS112" s="361"/>
      <c r="AT112" s="362"/>
      <c r="AU112" s="360" t="s">
        <v>510</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527</v>
      </c>
      <c r="AF115" s="298"/>
      <c r="AG115" s="298"/>
      <c r="AH115" s="299"/>
      <c r="AI115" s="303" t="s">
        <v>524</v>
      </c>
      <c r="AJ115" s="298"/>
      <c r="AK115" s="298"/>
      <c r="AL115" s="299"/>
      <c r="AM115" s="303" t="s">
        <v>519</v>
      </c>
      <c r="AN115" s="298"/>
      <c r="AO115" s="298"/>
      <c r="AP115" s="299"/>
      <c r="AQ115" s="335" t="s">
        <v>514</v>
      </c>
      <c r="AR115" s="336"/>
      <c r="AS115" s="336"/>
      <c r="AT115" s="336"/>
      <c r="AU115" s="336"/>
      <c r="AV115" s="336"/>
      <c r="AW115" s="336"/>
      <c r="AX115" s="337"/>
    </row>
    <row r="116" spans="1:50" ht="30" customHeight="1" x14ac:dyDescent="0.15">
      <c r="A116" s="292"/>
      <c r="B116" s="293"/>
      <c r="C116" s="293"/>
      <c r="D116" s="293"/>
      <c r="E116" s="293"/>
      <c r="F116" s="294"/>
      <c r="G116" s="351" t="s">
        <v>584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585</v>
      </c>
      <c r="AC116" s="301"/>
      <c r="AD116" s="302"/>
      <c r="AE116" s="358">
        <v>1</v>
      </c>
      <c r="AF116" s="358"/>
      <c r="AG116" s="358"/>
      <c r="AH116" s="358"/>
      <c r="AI116" s="358">
        <v>1.5</v>
      </c>
      <c r="AJ116" s="358"/>
      <c r="AK116" s="358"/>
      <c r="AL116" s="358"/>
      <c r="AM116" s="358">
        <v>1.2</v>
      </c>
      <c r="AN116" s="358"/>
      <c r="AO116" s="358"/>
      <c r="AP116" s="358"/>
      <c r="AQ116" s="364">
        <v>1.4</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586</v>
      </c>
      <c r="AC117" s="342"/>
      <c r="AD117" s="343"/>
      <c r="AE117" s="306" t="s">
        <v>587</v>
      </c>
      <c r="AF117" s="306"/>
      <c r="AG117" s="306"/>
      <c r="AH117" s="306"/>
      <c r="AI117" s="306" t="s">
        <v>588</v>
      </c>
      <c r="AJ117" s="306"/>
      <c r="AK117" s="306"/>
      <c r="AL117" s="306"/>
      <c r="AM117" s="306" t="s">
        <v>657</v>
      </c>
      <c r="AN117" s="306"/>
      <c r="AO117" s="306"/>
      <c r="AP117" s="306"/>
      <c r="AQ117" s="306" t="s">
        <v>658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527</v>
      </c>
      <c r="AF118" s="298"/>
      <c r="AG118" s="298"/>
      <c r="AH118" s="299"/>
      <c r="AI118" s="303" t="s">
        <v>524</v>
      </c>
      <c r="AJ118" s="298"/>
      <c r="AK118" s="298"/>
      <c r="AL118" s="299"/>
      <c r="AM118" s="303" t="s">
        <v>519</v>
      </c>
      <c r="AN118" s="298"/>
      <c r="AO118" s="298"/>
      <c r="AP118" s="299"/>
      <c r="AQ118" s="335" t="s">
        <v>514</v>
      </c>
      <c r="AR118" s="336"/>
      <c r="AS118" s="336"/>
      <c r="AT118" s="336"/>
      <c r="AU118" s="336"/>
      <c r="AV118" s="336"/>
      <c r="AW118" s="336"/>
      <c r="AX118" s="337"/>
    </row>
    <row r="119" spans="1:50" ht="23.25" hidden="1" customHeight="1" x14ac:dyDescent="0.15">
      <c r="A119" s="292"/>
      <c r="B119" s="293"/>
      <c r="C119" s="293"/>
      <c r="D119" s="293"/>
      <c r="E119" s="293"/>
      <c r="F119" s="294"/>
      <c r="G119" s="351" t="s">
        <v>477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589</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527</v>
      </c>
      <c r="AF121" s="298"/>
      <c r="AG121" s="298"/>
      <c r="AH121" s="299"/>
      <c r="AI121" s="303" t="s">
        <v>524</v>
      </c>
      <c r="AJ121" s="298"/>
      <c r="AK121" s="298"/>
      <c r="AL121" s="299"/>
      <c r="AM121" s="303" t="s">
        <v>519</v>
      </c>
      <c r="AN121" s="298"/>
      <c r="AO121" s="298"/>
      <c r="AP121" s="299"/>
      <c r="AQ121" s="335" t="s">
        <v>514</v>
      </c>
      <c r="AR121" s="336"/>
      <c r="AS121" s="336"/>
      <c r="AT121" s="336"/>
      <c r="AU121" s="336"/>
      <c r="AV121" s="336"/>
      <c r="AW121" s="336"/>
      <c r="AX121" s="337"/>
    </row>
    <row r="122" spans="1:50" ht="23.25" hidden="1" customHeight="1" x14ac:dyDescent="0.15">
      <c r="A122" s="292"/>
      <c r="B122" s="293"/>
      <c r="C122" s="293"/>
      <c r="D122" s="293"/>
      <c r="E122" s="293"/>
      <c r="F122" s="294"/>
      <c r="G122" s="351" t="s">
        <v>590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476</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528</v>
      </c>
      <c r="AF124" s="298"/>
      <c r="AG124" s="298"/>
      <c r="AH124" s="299"/>
      <c r="AI124" s="303" t="s">
        <v>524</v>
      </c>
      <c r="AJ124" s="298"/>
      <c r="AK124" s="298"/>
      <c r="AL124" s="299"/>
      <c r="AM124" s="303" t="s">
        <v>519</v>
      </c>
      <c r="AN124" s="298"/>
      <c r="AO124" s="298"/>
      <c r="AP124" s="299"/>
      <c r="AQ124" s="335" t="s">
        <v>514</v>
      </c>
      <c r="AR124" s="336"/>
      <c r="AS124" s="336"/>
      <c r="AT124" s="336"/>
      <c r="AU124" s="336"/>
      <c r="AV124" s="336"/>
      <c r="AW124" s="336"/>
      <c r="AX124" s="337"/>
    </row>
    <row r="125" spans="1:50" ht="23.25" hidden="1" customHeight="1" x14ac:dyDescent="0.15">
      <c r="A125" s="292"/>
      <c r="B125" s="293"/>
      <c r="C125" s="293"/>
      <c r="D125" s="293"/>
      <c r="E125" s="293"/>
      <c r="F125" s="294"/>
      <c r="G125" s="351" t="s">
        <v>590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527</v>
      </c>
      <c r="AF127" s="298"/>
      <c r="AG127" s="298"/>
      <c r="AH127" s="299"/>
      <c r="AI127" s="303" t="s">
        <v>524</v>
      </c>
      <c r="AJ127" s="298"/>
      <c r="AK127" s="298"/>
      <c r="AL127" s="299"/>
      <c r="AM127" s="303" t="s">
        <v>519</v>
      </c>
      <c r="AN127" s="298"/>
      <c r="AO127" s="298"/>
      <c r="AP127" s="299"/>
      <c r="AQ127" s="335" t="s">
        <v>514</v>
      </c>
      <c r="AR127" s="336"/>
      <c r="AS127" s="336"/>
      <c r="AT127" s="336"/>
      <c r="AU127" s="336"/>
      <c r="AV127" s="336"/>
      <c r="AW127" s="336"/>
      <c r="AX127" s="337"/>
    </row>
    <row r="128" spans="1:50" ht="23.25" hidden="1" customHeight="1" x14ac:dyDescent="0.15">
      <c r="A128" s="292"/>
      <c r="B128" s="293"/>
      <c r="C128" s="293"/>
      <c r="D128" s="293"/>
      <c r="E128" s="293"/>
      <c r="F128" s="294"/>
      <c r="G128" s="351" t="s">
        <v>591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589</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557</v>
      </c>
      <c r="B130" s="995"/>
      <c r="C130" s="994" t="s">
        <v>357</v>
      </c>
      <c r="D130" s="995"/>
      <c r="E130" s="308" t="s">
        <v>386</v>
      </c>
      <c r="F130" s="309"/>
      <c r="G130" s="310" t="s">
        <v>612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385</v>
      </c>
      <c r="F131" s="239"/>
      <c r="G131" s="235" t="s">
        <v>613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527</v>
      </c>
      <c r="AF132" s="265"/>
      <c r="AG132" s="265"/>
      <c r="AH132" s="265"/>
      <c r="AI132" s="265" t="s">
        <v>524</v>
      </c>
      <c r="AJ132" s="265"/>
      <c r="AK132" s="265"/>
      <c r="AL132" s="265"/>
      <c r="AM132" s="265" t="s">
        <v>519</v>
      </c>
      <c r="AN132" s="265"/>
      <c r="AO132" s="265"/>
      <c r="AP132" s="267"/>
      <c r="AQ132" s="267" t="s">
        <v>353</v>
      </c>
      <c r="AR132" s="268"/>
      <c r="AS132" s="268"/>
      <c r="AT132" s="269"/>
      <c r="AU132" s="279" t="s">
        <v>369</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564</v>
      </c>
      <c r="AR133" s="271"/>
      <c r="AS133" s="137" t="s">
        <v>354</v>
      </c>
      <c r="AT133" s="172"/>
      <c r="AU133" s="136" t="s">
        <v>564</v>
      </c>
      <c r="AV133" s="136"/>
      <c r="AW133" s="137" t="s">
        <v>300</v>
      </c>
      <c r="AX133" s="138"/>
    </row>
    <row r="134" spans="1:50" ht="39.75" customHeight="1" x14ac:dyDescent="0.15">
      <c r="A134" s="998"/>
      <c r="B134" s="252"/>
      <c r="C134" s="251"/>
      <c r="D134" s="252"/>
      <c r="E134" s="251"/>
      <c r="F134" s="314"/>
      <c r="G134" s="230" t="s">
        <v>564</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564</v>
      </c>
      <c r="AC134" s="221"/>
      <c r="AD134" s="221"/>
      <c r="AE134" s="266" t="s">
        <v>564</v>
      </c>
      <c r="AF134" s="112"/>
      <c r="AG134" s="112"/>
      <c r="AH134" s="112"/>
      <c r="AI134" s="266" t="s">
        <v>650</v>
      </c>
      <c r="AJ134" s="112"/>
      <c r="AK134" s="112"/>
      <c r="AL134" s="112"/>
      <c r="AM134" s="266" t="s">
        <v>650</v>
      </c>
      <c r="AN134" s="112"/>
      <c r="AO134" s="112"/>
      <c r="AP134" s="112"/>
      <c r="AQ134" s="266" t="s">
        <v>564</v>
      </c>
      <c r="AR134" s="112"/>
      <c r="AS134" s="112"/>
      <c r="AT134" s="112"/>
      <c r="AU134" s="266" t="s">
        <v>564</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564</v>
      </c>
      <c r="AC135" s="133"/>
      <c r="AD135" s="133"/>
      <c r="AE135" s="266" t="s">
        <v>564</v>
      </c>
      <c r="AF135" s="112"/>
      <c r="AG135" s="112"/>
      <c r="AH135" s="112"/>
      <c r="AI135" s="266" t="s">
        <v>564</v>
      </c>
      <c r="AJ135" s="112"/>
      <c r="AK135" s="112"/>
      <c r="AL135" s="112"/>
      <c r="AM135" s="266" t="s">
        <v>650</v>
      </c>
      <c r="AN135" s="112"/>
      <c r="AO135" s="112"/>
      <c r="AP135" s="112"/>
      <c r="AQ135" s="266" t="s">
        <v>564</v>
      </c>
      <c r="AR135" s="112"/>
      <c r="AS135" s="112"/>
      <c r="AT135" s="112"/>
      <c r="AU135" s="266" t="s">
        <v>564</v>
      </c>
      <c r="AV135" s="112"/>
      <c r="AW135" s="112"/>
      <c r="AX135" s="222"/>
    </row>
    <row r="136" spans="1:50" ht="18.75" hidden="1" customHeight="1" x14ac:dyDescent="0.15">
      <c r="A136" s="998"/>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527</v>
      </c>
      <c r="AF136" s="265"/>
      <c r="AG136" s="265"/>
      <c r="AH136" s="265"/>
      <c r="AI136" s="265" t="s">
        <v>524</v>
      </c>
      <c r="AJ136" s="265"/>
      <c r="AK136" s="265"/>
      <c r="AL136" s="265"/>
      <c r="AM136" s="265" t="s">
        <v>519</v>
      </c>
      <c r="AN136" s="265"/>
      <c r="AO136" s="265"/>
      <c r="AP136" s="267"/>
      <c r="AQ136" s="267" t="s">
        <v>353</v>
      </c>
      <c r="AR136" s="268"/>
      <c r="AS136" s="268"/>
      <c r="AT136" s="269"/>
      <c r="AU136" s="279" t="s">
        <v>369</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527</v>
      </c>
      <c r="AF140" s="265"/>
      <c r="AG140" s="265"/>
      <c r="AH140" s="265"/>
      <c r="AI140" s="265" t="s">
        <v>524</v>
      </c>
      <c r="AJ140" s="265"/>
      <c r="AK140" s="265"/>
      <c r="AL140" s="265"/>
      <c r="AM140" s="265" t="s">
        <v>519</v>
      </c>
      <c r="AN140" s="265"/>
      <c r="AO140" s="265"/>
      <c r="AP140" s="267"/>
      <c r="AQ140" s="267" t="s">
        <v>353</v>
      </c>
      <c r="AR140" s="268"/>
      <c r="AS140" s="268"/>
      <c r="AT140" s="269"/>
      <c r="AU140" s="279" t="s">
        <v>369</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527</v>
      </c>
      <c r="AF144" s="265"/>
      <c r="AG144" s="265"/>
      <c r="AH144" s="265"/>
      <c r="AI144" s="265" t="s">
        <v>524</v>
      </c>
      <c r="AJ144" s="265"/>
      <c r="AK144" s="265"/>
      <c r="AL144" s="265"/>
      <c r="AM144" s="265" t="s">
        <v>519</v>
      </c>
      <c r="AN144" s="265"/>
      <c r="AO144" s="265"/>
      <c r="AP144" s="267"/>
      <c r="AQ144" s="267" t="s">
        <v>353</v>
      </c>
      <c r="AR144" s="268"/>
      <c r="AS144" s="268"/>
      <c r="AT144" s="269"/>
      <c r="AU144" s="279" t="s">
        <v>369</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527</v>
      </c>
      <c r="AF148" s="265"/>
      <c r="AG148" s="265"/>
      <c r="AH148" s="265"/>
      <c r="AI148" s="265" t="s">
        <v>524</v>
      </c>
      <c r="AJ148" s="265"/>
      <c r="AK148" s="265"/>
      <c r="AL148" s="265"/>
      <c r="AM148" s="265" t="s">
        <v>519</v>
      </c>
      <c r="AN148" s="265"/>
      <c r="AO148" s="265"/>
      <c r="AP148" s="267"/>
      <c r="AQ148" s="267" t="s">
        <v>353</v>
      </c>
      <c r="AR148" s="268"/>
      <c r="AS148" s="268"/>
      <c r="AT148" s="269"/>
      <c r="AU148" s="279" t="s">
        <v>369</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8"/>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5" hidden="1"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2"/>
      <c r="C154" s="251"/>
      <c r="D154" s="252"/>
      <c r="E154" s="251"/>
      <c r="F154" s="314"/>
      <c r="G154" s="230" t="s">
        <v>564</v>
      </c>
      <c r="H154" s="161"/>
      <c r="I154" s="161"/>
      <c r="J154" s="161"/>
      <c r="K154" s="161"/>
      <c r="L154" s="161"/>
      <c r="M154" s="161"/>
      <c r="N154" s="161"/>
      <c r="O154" s="161"/>
      <c r="P154" s="231"/>
      <c r="Q154" s="160" t="s">
        <v>564</v>
      </c>
      <c r="R154" s="161"/>
      <c r="S154" s="161"/>
      <c r="T154" s="161"/>
      <c r="U154" s="161"/>
      <c r="V154" s="161"/>
      <c r="W154" s="161"/>
      <c r="X154" s="161"/>
      <c r="Y154" s="161"/>
      <c r="Z154" s="161"/>
      <c r="AA154" s="927"/>
      <c r="AB154" s="255" t="s">
        <v>564</v>
      </c>
      <c r="AC154" s="256"/>
      <c r="AD154" s="256"/>
      <c r="AE154" s="261" t="s">
        <v>564</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t="s">
        <v>564</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2"/>
      <c r="C188" s="251"/>
      <c r="D188" s="252"/>
      <c r="E188" s="160" t="s">
        <v>592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8"/>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527</v>
      </c>
      <c r="AF192" s="265"/>
      <c r="AG192" s="265"/>
      <c r="AH192" s="265"/>
      <c r="AI192" s="265" t="s">
        <v>524</v>
      </c>
      <c r="AJ192" s="265"/>
      <c r="AK192" s="265"/>
      <c r="AL192" s="265"/>
      <c r="AM192" s="265" t="s">
        <v>519</v>
      </c>
      <c r="AN192" s="265"/>
      <c r="AO192" s="265"/>
      <c r="AP192" s="267"/>
      <c r="AQ192" s="267" t="s">
        <v>353</v>
      </c>
      <c r="AR192" s="268"/>
      <c r="AS192" s="268"/>
      <c r="AT192" s="269"/>
      <c r="AU192" s="279" t="s">
        <v>369</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998"/>
      <c r="B194" s="252"/>
      <c r="C194" s="251"/>
      <c r="D194" s="252"/>
      <c r="E194" s="251"/>
      <c r="F194" s="314"/>
      <c r="G194" s="230" t="s">
        <v>564</v>
      </c>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528</v>
      </c>
      <c r="AF196" s="265"/>
      <c r="AG196" s="265"/>
      <c r="AH196" s="265"/>
      <c r="AI196" s="265" t="s">
        <v>524</v>
      </c>
      <c r="AJ196" s="265"/>
      <c r="AK196" s="265"/>
      <c r="AL196" s="265"/>
      <c r="AM196" s="265" t="s">
        <v>519</v>
      </c>
      <c r="AN196" s="265"/>
      <c r="AO196" s="265"/>
      <c r="AP196" s="267"/>
      <c r="AQ196" s="267" t="s">
        <v>353</v>
      </c>
      <c r="AR196" s="268"/>
      <c r="AS196" s="268"/>
      <c r="AT196" s="269"/>
      <c r="AU196" s="279" t="s">
        <v>369</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527</v>
      </c>
      <c r="AF200" s="265"/>
      <c r="AG200" s="265"/>
      <c r="AH200" s="265"/>
      <c r="AI200" s="265" t="s">
        <v>524</v>
      </c>
      <c r="AJ200" s="265"/>
      <c r="AK200" s="265"/>
      <c r="AL200" s="265"/>
      <c r="AM200" s="265" t="s">
        <v>519</v>
      </c>
      <c r="AN200" s="265"/>
      <c r="AO200" s="265"/>
      <c r="AP200" s="267"/>
      <c r="AQ200" s="267" t="s">
        <v>353</v>
      </c>
      <c r="AR200" s="268"/>
      <c r="AS200" s="268"/>
      <c r="AT200" s="269"/>
      <c r="AU200" s="279" t="s">
        <v>369</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527</v>
      </c>
      <c r="AF204" s="265"/>
      <c r="AG204" s="265"/>
      <c r="AH204" s="265"/>
      <c r="AI204" s="265" t="s">
        <v>524</v>
      </c>
      <c r="AJ204" s="265"/>
      <c r="AK204" s="265"/>
      <c r="AL204" s="265"/>
      <c r="AM204" s="265" t="s">
        <v>519</v>
      </c>
      <c r="AN204" s="265"/>
      <c r="AO204" s="265"/>
      <c r="AP204" s="267"/>
      <c r="AQ204" s="267" t="s">
        <v>353</v>
      </c>
      <c r="AR204" s="268"/>
      <c r="AS204" s="268"/>
      <c r="AT204" s="269"/>
      <c r="AU204" s="279" t="s">
        <v>369</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527</v>
      </c>
      <c r="AF208" s="265"/>
      <c r="AG208" s="265"/>
      <c r="AH208" s="265"/>
      <c r="AI208" s="265" t="s">
        <v>524</v>
      </c>
      <c r="AJ208" s="265"/>
      <c r="AK208" s="265"/>
      <c r="AL208" s="265"/>
      <c r="AM208" s="265" t="s">
        <v>519</v>
      </c>
      <c r="AN208" s="265"/>
      <c r="AO208" s="265"/>
      <c r="AP208" s="267"/>
      <c r="AQ208" s="267" t="s">
        <v>353</v>
      </c>
      <c r="AR208" s="268"/>
      <c r="AS208" s="268"/>
      <c r="AT208" s="269"/>
      <c r="AU208" s="279" t="s">
        <v>369</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8"/>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527</v>
      </c>
      <c r="AF252" s="265"/>
      <c r="AG252" s="265"/>
      <c r="AH252" s="265"/>
      <c r="AI252" s="265" t="s">
        <v>524</v>
      </c>
      <c r="AJ252" s="265"/>
      <c r="AK252" s="265"/>
      <c r="AL252" s="265"/>
      <c r="AM252" s="265" t="s">
        <v>519</v>
      </c>
      <c r="AN252" s="265"/>
      <c r="AO252" s="265"/>
      <c r="AP252" s="267"/>
      <c r="AQ252" s="267" t="s">
        <v>353</v>
      </c>
      <c r="AR252" s="268"/>
      <c r="AS252" s="268"/>
      <c r="AT252" s="269"/>
      <c r="AU252" s="279" t="s">
        <v>369</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527</v>
      </c>
      <c r="AF256" s="265"/>
      <c r="AG256" s="265"/>
      <c r="AH256" s="265"/>
      <c r="AI256" s="265" t="s">
        <v>524</v>
      </c>
      <c r="AJ256" s="265"/>
      <c r="AK256" s="265"/>
      <c r="AL256" s="265"/>
      <c r="AM256" s="265" t="s">
        <v>520</v>
      </c>
      <c r="AN256" s="265"/>
      <c r="AO256" s="265"/>
      <c r="AP256" s="267"/>
      <c r="AQ256" s="267" t="s">
        <v>353</v>
      </c>
      <c r="AR256" s="268"/>
      <c r="AS256" s="268"/>
      <c r="AT256" s="269"/>
      <c r="AU256" s="279" t="s">
        <v>369</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527</v>
      </c>
      <c r="AF260" s="265"/>
      <c r="AG260" s="265"/>
      <c r="AH260" s="265"/>
      <c r="AI260" s="265" t="s">
        <v>524</v>
      </c>
      <c r="AJ260" s="265"/>
      <c r="AK260" s="265"/>
      <c r="AL260" s="265"/>
      <c r="AM260" s="265" t="s">
        <v>520</v>
      </c>
      <c r="AN260" s="265"/>
      <c r="AO260" s="265"/>
      <c r="AP260" s="267"/>
      <c r="AQ260" s="267" t="s">
        <v>353</v>
      </c>
      <c r="AR260" s="268"/>
      <c r="AS260" s="268"/>
      <c r="AT260" s="269"/>
      <c r="AU260" s="279" t="s">
        <v>369</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527</v>
      </c>
      <c r="AF264" s="181"/>
      <c r="AG264" s="181"/>
      <c r="AH264" s="181"/>
      <c r="AI264" s="181" t="s">
        <v>524</v>
      </c>
      <c r="AJ264" s="181"/>
      <c r="AK264" s="181"/>
      <c r="AL264" s="181"/>
      <c r="AM264" s="181" t="s">
        <v>519</v>
      </c>
      <c r="AN264" s="181"/>
      <c r="AO264" s="181"/>
      <c r="AP264" s="176"/>
      <c r="AQ264" s="176" t="s">
        <v>353</v>
      </c>
      <c r="AR264" s="169"/>
      <c r="AS264" s="169"/>
      <c r="AT264" s="170"/>
      <c r="AU264" s="134" t="s">
        <v>369</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528</v>
      </c>
      <c r="AF268" s="265"/>
      <c r="AG268" s="265"/>
      <c r="AH268" s="265"/>
      <c r="AI268" s="265" t="s">
        <v>524</v>
      </c>
      <c r="AJ268" s="265"/>
      <c r="AK268" s="265"/>
      <c r="AL268" s="265"/>
      <c r="AM268" s="265" t="s">
        <v>519</v>
      </c>
      <c r="AN268" s="265"/>
      <c r="AO268" s="265"/>
      <c r="AP268" s="267"/>
      <c r="AQ268" s="267" t="s">
        <v>353</v>
      </c>
      <c r="AR268" s="268"/>
      <c r="AS268" s="268"/>
      <c r="AT268" s="269"/>
      <c r="AU268" s="279" t="s">
        <v>369</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527</v>
      </c>
      <c r="AF312" s="265"/>
      <c r="AG312" s="265"/>
      <c r="AH312" s="265"/>
      <c r="AI312" s="265" t="s">
        <v>524</v>
      </c>
      <c r="AJ312" s="265"/>
      <c r="AK312" s="265"/>
      <c r="AL312" s="265"/>
      <c r="AM312" s="265" t="s">
        <v>519</v>
      </c>
      <c r="AN312" s="265"/>
      <c r="AO312" s="265"/>
      <c r="AP312" s="267"/>
      <c r="AQ312" s="267" t="s">
        <v>353</v>
      </c>
      <c r="AR312" s="268"/>
      <c r="AS312" s="268"/>
      <c r="AT312" s="269"/>
      <c r="AU312" s="279" t="s">
        <v>369</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527</v>
      </c>
      <c r="AF316" s="265"/>
      <c r="AG316" s="265"/>
      <c r="AH316" s="265"/>
      <c r="AI316" s="265" t="s">
        <v>524</v>
      </c>
      <c r="AJ316" s="265"/>
      <c r="AK316" s="265"/>
      <c r="AL316" s="265"/>
      <c r="AM316" s="265" t="s">
        <v>519</v>
      </c>
      <c r="AN316" s="265"/>
      <c r="AO316" s="265"/>
      <c r="AP316" s="267"/>
      <c r="AQ316" s="267" t="s">
        <v>353</v>
      </c>
      <c r="AR316" s="268"/>
      <c r="AS316" s="268"/>
      <c r="AT316" s="269"/>
      <c r="AU316" s="279" t="s">
        <v>369</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527</v>
      </c>
      <c r="AF320" s="265"/>
      <c r="AG320" s="265"/>
      <c r="AH320" s="265"/>
      <c r="AI320" s="265" t="s">
        <v>524</v>
      </c>
      <c r="AJ320" s="265"/>
      <c r="AK320" s="265"/>
      <c r="AL320" s="265"/>
      <c r="AM320" s="265" t="s">
        <v>520</v>
      </c>
      <c r="AN320" s="265"/>
      <c r="AO320" s="265"/>
      <c r="AP320" s="267"/>
      <c r="AQ320" s="267" t="s">
        <v>353</v>
      </c>
      <c r="AR320" s="268"/>
      <c r="AS320" s="268"/>
      <c r="AT320" s="269"/>
      <c r="AU320" s="279" t="s">
        <v>369</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527</v>
      </c>
      <c r="AF324" s="265"/>
      <c r="AG324" s="265"/>
      <c r="AH324" s="265"/>
      <c r="AI324" s="265" t="s">
        <v>524</v>
      </c>
      <c r="AJ324" s="265"/>
      <c r="AK324" s="265"/>
      <c r="AL324" s="265"/>
      <c r="AM324" s="265" t="s">
        <v>519</v>
      </c>
      <c r="AN324" s="265"/>
      <c r="AO324" s="265"/>
      <c r="AP324" s="267"/>
      <c r="AQ324" s="267" t="s">
        <v>353</v>
      </c>
      <c r="AR324" s="268"/>
      <c r="AS324" s="268"/>
      <c r="AT324" s="269"/>
      <c r="AU324" s="279" t="s">
        <v>369</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528</v>
      </c>
      <c r="AF328" s="265"/>
      <c r="AG328" s="265"/>
      <c r="AH328" s="265"/>
      <c r="AI328" s="265" t="s">
        <v>524</v>
      </c>
      <c r="AJ328" s="265"/>
      <c r="AK328" s="265"/>
      <c r="AL328" s="265"/>
      <c r="AM328" s="265" t="s">
        <v>520</v>
      </c>
      <c r="AN328" s="265"/>
      <c r="AO328" s="265"/>
      <c r="AP328" s="267"/>
      <c r="AQ328" s="267" t="s">
        <v>353</v>
      </c>
      <c r="AR328" s="268"/>
      <c r="AS328" s="268"/>
      <c r="AT328" s="269"/>
      <c r="AU328" s="279" t="s">
        <v>369</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8"/>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527</v>
      </c>
      <c r="AF372" s="265"/>
      <c r="AG372" s="265"/>
      <c r="AH372" s="265"/>
      <c r="AI372" s="265" t="s">
        <v>524</v>
      </c>
      <c r="AJ372" s="265"/>
      <c r="AK372" s="265"/>
      <c r="AL372" s="265"/>
      <c r="AM372" s="265" t="s">
        <v>519</v>
      </c>
      <c r="AN372" s="265"/>
      <c r="AO372" s="265"/>
      <c r="AP372" s="267"/>
      <c r="AQ372" s="267" t="s">
        <v>353</v>
      </c>
      <c r="AR372" s="268"/>
      <c r="AS372" s="268"/>
      <c r="AT372" s="269"/>
      <c r="AU372" s="279" t="s">
        <v>369</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527</v>
      </c>
      <c r="AF376" s="265"/>
      <c r="AG376" s="265"/>
      <c r="AH376" s="265"/>
      <c r="AI376" s="265" t="s">
        <v>524</v>
      </c>
      <c r="AJ376" s="265"/>
      <c r="AK376" s="265"/>
      <c r="AL376" s="265"/>
      <c r="AM376" s="265" t="s">
        <v>519</v>
      </c>
      <c r="AN376" s="265"/>
      <c r="AO376" s="265"/>
      <c r="AP376" s="267"/>
      <c r="AQ376" s="267" t="s">
        <v>353</v>
      </c>
      <c r="AR376" s="268"/>
      <c r="AS376" s="268"/>
      <c r="AT376" s="269"/>
      <c r="AU376" s="279" t="s">
        <v>369</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527</v>
      </c>
      <c r="AF380" s="265"/>
      <c r="AG380" s="265"/>
      <c r="AH380" s="265"/>
      <c r="AI380" s="265" t="s">
        <v>524</v>
      </c>
      <c r="AJ380" s="265"/>
      <c r="AK380" s="265"/>
      <c r="AL380" s="265"/>
      <c r="AM380" s="265" t="s">
        <v>519</v>
      </c>
      <c r="AN380" s="265"/>
      <c r="AO380" s="265"/>
      <c r="AP380" s="267"/>
      <c r="AQ380" s="267" t="s">
        <v>353</v>
      </c>
      <c r="AR380" s="268"/>
      <c r="AS380" s="268"/>
      <c r="AT380" s="269"/>
      <c r="AU380" s="279" t="s">
        <v>369</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thickBot="1" x14ac:dyDescent="0.2">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527</v>
      </c>
      <c r="AF384" s="265"/>
      <c r="AG384" s="265"/>
      <c r="AH384" s="265"/>
      <c r="AI384" s="265" t="s">
        <v>524</v>
      </c>
      <c r="AJ384" s="265"/>
      <c r="AK384" s="265"/>
      <c r="AL384" s="265"/>
      <c r="AM384" s="265" t="s">
        <v>519</v>
      </c>
      <c r="AN384" s="265"/>
      <c r="AO384" s="265"/>
      <c r="AP384" s="267"/>
      <c r="AQ384" s="267" t="s">
        <v>353</v>
      </c>
      <c r="AR384" s="268"/>
      <c r="AS384" s="268"/>
      <c r="AT384" s="269"/>
      <c r="AU384" s="279" t="s">
        <v>369</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527</v>
      </c>
      <c r="AF388" s="265"/>
      <c r="AG388" s="265"/>
      <c r="AH388" s="265"/>
      <c r="AI388" s="265" t="s">
        <v>524</v>
      </c>
      <c r="AJ388" s="265"/>
      <c r="AK388" s="265"/>
      <c r="AL388" s="265"/>
      <c r="AM388" s="265" t="s">
        <v>519</v>
      </c>
      <c r="AN388" s="265"/>
      <c r="AO388" s="265"/>
      <c r="AP388" s="267"/>
      <c r="AQ388" s="267" t="s">
        <v>353</v>
      </c>
      <c r="AR388" s="268"/>
      <c r="AS388" s="268"/>
      <c r="AT388" s="269"/>
      <c r="AU388" s="279" t="s">
        <v>369</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8"/>
      <c r="B430" s="252"/>
      <c r="C430" s="249" t="s">
        <v>553</v>
      </c>
      <c r="D430" s="250"/>
      <c r="E430" s="238" t="s">
        <v>537</v>
      </c>
      <c r="F430" s="448"/>
      <c r="G430" s="240" t="s">
        <v>373</v>
      </c>
      <c r="H430" s="158"/>
      <c r="I430" s="158"/>
      <c r="J430" s="241" t="s">
        <v>593</v>
      </c>
      <c r="K430" s="242"/>
      <c r="L430" s="242"/>
      <c r="M430" s="242"/>
      <c r="N430" s="242"/>
      <c r="O430" s="242"/>
      <c r="P430" s="242"/>
      <c r="Q430" s="242"/>
      <c r="R430" s="242"/>
      <c r="S430" s="242"/>
      <c r="T430" s="243"/>
      <c r="U430" s="244" t="s">
        <v>594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8"/>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520</v>
      </c>
      <c r="AJ431" s="181"/>
      <c r="AK431" s="181"/>
      <c r="AL431" s="176"/>
      <c r="AM431" s="181" t="s">
        <v>515</v>
      </c>
      <c r="AN431" s="181"/>
      <c r="AO431" s="181"/>
      <c r="AP431" s="176"/>
      <c r="AQ431" s="176" t="s">
        <v>353</v>
      </c>
      <c r="AR431" s="169"/>
      <c r="AS431" s="169"/>
      <c r="AT431" s="170"/>
      <c r="AU431" s="134" t="s">
        <v>253</v>
      </c>
      <c r="AV431" s="134"/>
      <c r="AW431" s="134"/>
      <c r="AX431" s="135"/>
    </row>
    <row r="432" spans="1:50" ht="18.75" hidden="1"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594</v>
      </c>
      <c r="AF432" s="136"/>
      <c r="AG432" s="137" t="s">
        <v>354</v>
      </c>
      <c r="AH432" s="172"/>
      <c r="AI432" s="182"/>
      <c r="AJ432" s="182"/>
      <c r="AK432" s="182"/>
      <c r="AL432" s="177"/>
      <c r="AM432" s="182"/>
      <c r="AN432" s="182"/>
      <c r="AO432" s="182"/>
      <c r="AP432" s="177"/>
      <c r="AQ432" s="217" t="s">
        <v>565</v>
      </c>
      <c r="AR432" s="136"/>
      <c r="AS432" s="137" t="s">
        <v>354</v>
      </c>
      <c r="AT432" s="172"/>
      <c r="AU432" s="136" t="s">
        <v>594</v>
      </c>
      <c r="AV432" s="136"/>
      <c r="AW432" s="137" t="s">
        <v>300</v>
      </c>
      <c r="AX432" s="138"/>
    </row>
    <row r="433" spans="1:50" ht="23.25" hidden="1" customHeight="1" x14ac:dyDescent="0.15">
      <c r="A433" s="998"/>
      <c r="B433" s="252"/>
      <c r="C433" s="251"/>
      <c r="D433" s="252"/>
      <c r="E433" s="166"/>
      <c r="F433" s="167"/>
      <c r="G433" s="230" t="s">
        <v>565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565</v>
      </c>
      <c r="AC433" s="133"/>
      <c r="AD433" s="133"/>
      <c r="AE433" s="111" t="s">
        <v>593</v>
      </c>
      <c r="AF433" s="112"/>
      <c r="AG433" s="112"/>
      <c r="AH433" s="113"/>
      <c r="AI433" s="111" t="s">
        <v>593</v>
      </c>
      <c r="AJ433" s="112"/>
      <c r="AK433" s="112"/>
      <c r="AL433" s="112"/>
      <c r="AM433" s="111" t="s">
        <v>564</v>
      </c>
      <c r="AN433" s="112"/>
      <c r="AO433" s="112"/>
      <c r="AP433" s="113"/>
      <c r="AQ433" s="111" t="s">
        <v>595</v>
      </c>
      <c r="AR433" s="112"/>
      <c r="AS433" s="112"/>
      <c r="AT433" s="113"/>
      <c r="AU433" s="112" t="s">
        <v>595</v>
      </c>
      <c r="AV433" s="112"/>
      <c r="AW433" s="112"/>
      <c r="AX433" s="222"/>
    </row>
    <row r="434" spans="1:50" ht="23.25" hidden="1"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565</v>
      </c>
      <c r="AC434" s="221"/>
      <c r="AD434" s="221"/>
      <c r="AE434" s="111" t="s">
        <v>595</v>
      </c>
      <c r="AF434" s="112"/>
      <c r="AG434" s="112"/>
      <c r="AH434" s="113"/>
      <c r="AI434" s="111" t="s">
        <v>593</v>
      </c>
      <c r="AJ434" s="112"/>
      <c r="AK434" s="112"/>
      <c r="AL434" s="112"/>
      <c r="AM434" s="111" t="s">
        <v>564</v>
      </c>
      <c r="AN434" s="112"/>
      <c r="AO434" s="112"/>
      <c r="AP434" s="113"/>
      <c r="AQ434" s="111" t="s">
        <v>593</v>
      </c>
      <c r="AR434" s="112"/>
      <c r="AS434" s="112"/>
      <c r="AT434" s="113"/>
      <c r="AU434" s="112" t="s">
        <v>593</v>
      </c>
      <c r="AV434" s="112"/>
      <c r="AW434" s="112"/>
      <c r="AX434" s="222"/>
    </row>
    <row r="435" spans="1:50" ht="23.25" hidden="1"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595</v>
      </c>
      <c r="AF435" s="112"/>
      <c r="AG435" s="112"/>
      <c r="AH435" s="113"/>
      <c r="AI435" s="111" t="s">
        <v>593</v>
      </c>
      <c r="AJ435" s="112"/>
      <c r="AK435" s="112"/>
      <c r="AL435" s="112"/>
      <c r="AM435" s="111" t="s">
        <v>564</v>
      </c>
      <c r="AN435" s="112"/>
      <c r="AO435" s="112"/>
      <c r="AP435" s="113"/>
      <c r="AQ435" s="111" t="s">
        <v>593</v>
      </c>
      <c r="AR435" s="112"/>
      <c r="AS435" s="112"/>
      <c r="AT435" s="113"/>
      <c r="AU435" s="112" t="s">
        <v>593</v>
      </c>
      <c r="AV435" s="112"/>
      <c r="AW435" s="112"/>
      <c r="AX435" s="222"/>
    </row>
    <row r="436" spans="1:50" ht="18.75" hidden="1" customHeight="1" x14ac:dyDescent="0.15">
      <c r="A436" s="998"/>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519</v>
      </c>
      <c r="AJ436" s="181"/>
      <c r="AK436" s="181"/>
      <c r="AL436" s="176"/>
      <c r="AM436" s="181" t="s">
        <v>515</v>
      </c>
      <c r="AN436" s="181"/>
      <c r="AO436" s="181"/>
      <c r="AP436" s="176"/>
      <c r="AQ436" s="176" t="s">
        <v>353</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519</v>
      </c>
      <c r="AJ441" s="181"/>
      <c r="AK441" s="181"/>
      <c r="AL441" s="176"/>
      <c r="AM441" s="181" t="s">
        <v>511</v>
      </c>
      <c r="AN441" s="181"/>
      <c r="AO441" s="181"/>
      <c r="AP441" s="176"/>
      <c r="AQ441" s="176" t="s">
        <v>353</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519</v>
      </c>
      <c r="AJ446" s="181"/>
      <c r="AK446" s="181"/>
      <c r="AL446" s="176"/>
      <c r="AM446" s="181" t="s">
        <v>516</v>
      </c>
      <c r="AN446" s="181"/>
      <c r="AO446" s="181"/>
      <c r="AP446" s="176"/>
      <c r="AQ446" s="176" t="s">
        <v>353</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519</v>
      </c>
      <c r="AJ451" s="181"/>
      <c r="AK451" s="181"/>
      <c r="AL451" s="176"/>
      <c r="AM451" s="181" t="s">
        <v>515</v>
      </c>
      <c r="AN451" s="181"/>
      <c r="AO451" s="181"/>
      <c r="AP451" s="176"/>
      <c r="AQ451" s="176" t="s">
        <v>353</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8"/>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519</v>
      </c>
      <c r="AJ456" s="181"/>
      <c r="AK456" s="181"/>
      <c r="AL456" s="176"/>
      <c r="AM456" s="181" t="s">
        <v>515</v>
      </c>
      <c r="AN456" s="181"/>
      <c r="AO456" s="181"/>
      <c r="AP456" s="176"/>
      <c r="AQ456" s="176" t="s">
        <v>353</v>
      </c>
      <c r="AR456" s="169"/>
      <c r="AS456" s="169"/>
      <c r="AT456" s="170"/>
      <c r="AU456" s="134" t="s">
        <v>253</v>
      </c>
      <c r="AV456" s="134"/>
      <c r="AW456" s="134"/>
      <c r="AX456" s="135"/>
    </row>
    <row r="457" spans="1:50" ht="18.75" hidden="1"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565</v>
      </c>
      <c r="AF457" s="136"/>
      <c r="AG457" s="137" t="s">
        <v>354</v>
      </c>
      <c r="AH457" s="172"/>
      <c r="AI457" s="182"/>
      <c r="AJ457" s="182"/>
      <c r="AK457" s="182"/>
      <c r="AL457" s="177"/>
      <c r="AM457" s="182"/>
      <c r="AN457" s="182"/>
      <c r="AO457" s="182"/>
      <c r="AP457" s="177"/>
      <c r="AQ457" s="217" t="s">
        <v>565</v>
      </c>
      <c r="AR457" s="136"/>
      <c r="AS457" s="137" t="s">
        <v>354</v>
      </c>
      <c r="AT457" s="172"/>
      <c r="AU457" s="136" t="s">
        <v>565</v>
      </c>
      <c r="AV457" s="136"/>
      <c r="AW457" s="137" t="s">
        <v>300</v>
      </c>
      <c r="AX457" s="138"/>
    </row>
    <row r="458" spans="1:50" ht="23.25" hidden="1" customHeight="1" x14ac:dyDescent="0.15">
      <c r="A458" s="998"/>
      <c r="B458" s="252"/>
      <c r="C458" s="251"/>
      <c r="D458" s="252"/>
      <c r="E458" s="166"/>
      <c r="F458" s="167"/>
      <c r="G458" s="230" t="s">
        <v>565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565</v>
      </c>
      <c r="AC458" s="133"/>
      <c r="AD458" s="133"/>
      <c r="AE458" s="111" t="s">
        <v>595</v>
      </c>
      <c r="AF458" s="112"/>
      <c r="AG458" s="112"/>
      <c r="AH458" s="112"/>
      <c r="AI458" s="111" t="s">
        <v>593</v>
      </c>
      <c r="AJ458" s="112"/>
      <c r="AK458" s="112"/>
      <c r="AL458" s="112"/>
      <c r="AM458" s="111" t="s">
        <v>564</v>
      </c>
      <c r="AN458" s="112"/>
      <c r="AO458" s="112"/>
      <c r="AP458" s="113"/>
      <c r="AQ458" s="111" t="s">
        <v>595</v>
      </c>
      <c r="AR458" s="112"/>
      <c r="AS458" s="112"/>
      <c r="AT458" s="113"/>
      <c r="AU458" s="112" t="s">
        <v>593</v>
      </c>
      <c r="AV458" s="112"/>
      <c r="AW458" s="112"/>
      <c r="AX458" s="222"/>
    </row>
    <row r="459" spans="1:50" ht="23.25" hidden="1"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565</v>
      </c>
      <c r="AC459" s="221"/>
      <c r="AD459" s="221"/>
      <c r="AE459" s="111" t="s">
        <v>593</v>
      </c>
      <c r="AF459" s="112"/>
      <c r="AG459" s="112"/>
      <c r="AH459" s="113"/>
      <c r="AI459" s="111" t="s">
        <v>593</v>
      </c>
      <c r="AJ459" s="112"/>
      <c r="AK459" s="112"/>
      <c r="AL459" s="112"/>
      <c r="AM459" s="111" t="s">
        <v>564</v>
      </c>
      <c r="AN459" s="112"/>
      <c r="AO459" s="112"/>
      <c r="AP459" s="113"/>
      <c r="AQ459" s="111" t="s">
        <v>593</v>
      </c>
      <c r="AR459" s="112"/>
      <c r="AS459" s="112"/>
      <c r="AT459" s="113"/>
      <c r="AU459" s="112" t="s">
        <v>595</v>
      </c>
      <c r="AV459" s="112"/>
      <c r="AW459" s="112"/>
      <c r="AX459" s="222"/>
    </row>
    <row r="460" spans="1:50" ht="23.25" hidden="1"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593</v>
      </c>
      <c r="AF460" s="112"/>
      <c r="AG460" s="112"/>
      <c r="AH460" s="113"/>
      <c r="AI460" s="111" t="s">
        <v>593</v>
      </c>
      <c r="AJ460" s="112"/>
      <c r="AK460" s="112"/>
      <c r="AL460" s="112"/>
      <c r="AM460" s="111" t="s">
        <v>564</v>
      </c>
      <c r="AN460" s="112"/>
      <c r="AO460" s="112"/>
      <c r="AP460" s="113"/>
      <c r="AQ460" s="111" t="s">
        <v>593</v>
      </c>
      <c r="AR460" s="112"/>
      <c r="AS460" s="112"/>
      <c r="AT460" s="113"/>
      <c r="AU460" s="112" t="s">
        <v>593</v>
      </c>
      <c r="AV460" s="112"/>
      <c r="AW460" s="112"/>
      <c r="AX460" s="222"/>
    </row>
    <row r="461" spans="1:50" ht="18.75" hidden="1" customHeight="1" x14ac:dyDescent="0.15">
      <c r="A461" s="998"/>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519</v>
      </c>
      <c r="AJ461" s="181"/>
      <c r="AK461" s="181"/>
      <c r="AL461" s="176"/>
      <c r="AM461" s="181" t="s">
        <v>517</v>
      </c>
      <c r="AN461" s="181"/>
      <c r="AO461" s="181"/>
      <c r="AP461" s="176"/>
      <c r="AQ461" s="176" t="s">
        <v>353</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519</v>
      </c>
      <c r="AJ466" s="181"/>
      <c r="AK466" s="181"/>
      <c r="AL466" s="176"/>
      <c r="AM466" s="181" t="s">
        <v>515</v>
      </c>
      <c r="AN466" s="181"/>
      <c r="AO466" s="181"/>
      <c r="AP466" s="176"/>
      <c r="AQ466" s="176" t="s">
        <v>353</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519</v>
      </c>
      <c r="AJ471" s="181"/>
      <c r="AK471" s="181"/>
      <c r="AL471" s="176"/>
      <c r="AM471" s="181" t="s">
        <v>511</v>
      </c>
      <c r="AN471" s="181"/>
      <c r="AO471" s="181"/>
      <c r="AP471" s="176"/>
      <c r="AQ471" s="176" t="s">
        <v>353</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519</v>
      </c>
      <c r="AJ476" s="181"/>
      <c r="AK476" s="181"/>
      <c r="AL476" s="176"/>
      <c r="AM476" s="181" t="s">
        <v>515</v>
      </c>
      <c r="AN476" s="181"/>
      <c r="AO476" s="181"/>
      <c r="AP476" s="176"/>
      <c r="AQ476" s="176" t="s">
        <v>353</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8"/>
      <c r="B481" s="252"/>
      <c r="C481" s="251"/>
      <c r="D481" s="252"/>
      <c r="E481" s="157" t="s">
        <v>559</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8"/>
      <c r="B482" s="252"/>
      <c r="C482" s="251"/>
      <c r="D482" s="252"/>
      <c r="E482" s="160" t="s">
        <v>565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554</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520</v>
      </c>
      <c r="AJ485" s="181"/>
      <c r="AK485" s="181"/>
      <c r="AL485" s="176"/>
      <c r="AM485" s="181" t="s">
        <v>517</v>
      </c>
      <c r="AN485" s="181"/>
      <c r="AO485" s="181"/>
      <c r="AP485" s="176"/>
      <c r="AQ485" s="176" t="s">
        <v>353</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519</v>
      </c>
      <c r="AJ490" s="181"/>
      <c r="AK490" s="181"/>
      <c r="AL490" s="176"/>
      <c r="AM490" s="181" t="s">
        <v>517</v>
      </c>
      <c r="AN490" s="181"/>
      <c r="AO490" s="181"/>
      <c r="AP490" s="176"/>
      <c r="AQ490" s="176" t="s">
        <v>353</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519</v>
      </c>
      <c r="AJ495" s="181"/>
      <c r="AK495" s="181"/>
      <c r="AL495" s="176"/>
      <c r="AM495" s="181" t="s">
        <v>515</v>
      </c>
      <c r="AN495" s="181"/>
      <c r="AO495" s="181"/>
      <c r="AP495" s="176"/>
      <c r="AQ495" s="176" t="s">
        <v>353</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519</v>
      </c>
      <c r="AJ500" s="181"/>
      <c r="AK500" s="181"/>
      <c r="AL500" s="176"/>
      <c r="AM500" s="181" t="s">
        <v>516</v>
      </c>
      <c r="AN500" s="181"/>
      <c r="AO500" s="181"/>
      <c r="AP500" s="176"/>
      <c r="AQ500" s="176" t="s">
        <v>353</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519</v>
      </c>
      <c r="AJ505" s="181"/>
      <c r="AK505" s="181"/>
      <c r="AL505" s="176"/>
      <c r="AM505" s="181" t="s">
        <v>517</v>
      </c>
      <c r="AN505" s="181"/>
      <c r="AO505" s="181"/>
      <c r="AP505" s="176"/>
      <c r="AQ505" s="176" t="s">
        <v>353</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519</v>
      </c>
      <c r="AJ510" s="181"/>
      <c r="AK510" s="181"/>
      <c r="AL510" s="176"/>
      <c r="AM510" s="181" t="s">
        <v>515</v>
      </c>
      <c r="AN510" s="181"/>
      <c r="AO510" s="181"/>
      <c r="AP510" s="176"/>
      <c r="AQ510" s="176" t="s">
        <v>353</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520</v>
      </c>
      <c r="AJ515" s="181"/>
      <c r="AK515" s="181"/>
      <c r="AL515" s="176"/>
      <c r="AM515" s="181" t="s">
        <v>515</v>
      </c>
      <c r="AN515" s="181"/>
      <c r="AO515" s="181"/>
      <c r="AP515" s="176"/>
      <c r="AQ515" s="176" t="s">
        <v>353</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520</v>
      </c>
      <c r="AJ520" s="181"/>
      <c r="AK520" s="181"/>
      <c r="AL520" s="176"/>
      <c r="AM520" s="181" t="s">
        <v>515</v>
      </c>
      <c r="AN520" s="181"/>
      <c r="AO520" s="181"/>
      <c r="AP520" s="176"/>
      <c r="AQ520" s="176" t="s">
        <v>353</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519</v>
      </c>
      <c r="AJ525" s="181"/>
      <c r="AK525" s="181"/>
      <c r="AL525" s="176"/>
      <c r="AM525" s="181" t="s">
        <v>511</v>
      </c>
      <c r="AN525" s="181"/>
      <c r="AO525" s="181"/>
      <c r="AP525" s="176"/>
      <c r="AQ525" s="176" t="s">
        <v>353</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519</v>
      </c>
      <c r="AJ530" s="181"/>
      <c r="AK530" s="181"/>
      <c r="AL530" s="176"/>
      <c r="AM530" s="181" t="s">
        <v>515</v>
      </c>
      <c r="AN530" s="181"/>
      <c r="AO530" s="181"/>
      <c r="AP530" s="176"/>
      <c r="AQ530" s="176" t="s">
        <v>353</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560</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555</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520</v>
      </c>
      <c r="AJ539" s="181"/>
      <c r="AK539" s="181"/>
      <c r="AL539" s="176"/>
      <c r="AM539" s="181" t="s">
        <v>515</v>
      </c>
      <c r="AN539" s="181"/>
      <c r="AO539" s="181"/>
      <c r="AP539" s="176"/>
      <c r="AQ539" s="176" t="s">
        <v>353</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519</v>
      </c>
      <c r="AJ544" s="181"/>
      <c r="AK544" s="181"/>
      <c r="AL544" s="176"/>
      <c r="AM544" s="181" t="s">
        <v>517</v>
      </c>
      <c r="AN544" s="181"/>
      <c r="AO544" s="181"/>
      <c r="AP544" s="176"/>
      <c r="AQ544" s="176" t="s">
        <v>353</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519</v>
      </c>
      <c r="AJ549" s="181"/>
      <c r="AK549" s="181"/>
      <c r="AL549" s="176"/>
      <c r="AM549" s="181" t="s">
        <v>511</v>
      </c>
      <c r="AN549" s="181"/>
      <c r="AO549" s="181"/>
      <c r="AP549" s="176"/>
      <c r="AQ549" s="176" t="s">
        <v>353</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519</v>
      </c>
      <c r="AJ554" s="181"/>
      <c r="AK554" s="181"/>
      <c r="AL554" s="176"/>
      <c r="AM554" s="181" t="s">
        <v>511</v>
      </c>
      <c r="AN554" s="181"/>
      <c r="AO554" s="181"/>
      <c r="AP554" s="176"/>
      <c r="AQ554" s="176" t="s">
        <v>353</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519</v>
      </c>
      <c r="AJ559" s="181"/>
      <c r="AK559" s="181"/>
      <c r="AL559" s="176"/>
      <c r="AM559" s="181" t="s">
        <v>515</v>
      </c>
      <c r="AN559" s="181"/>
      <c r="AO559" s="181"/>
      <c r="AP559" s="176"/>
      <c r="AQ559" s="176" t="s">
        <v>353</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519</v>
      </c>
      <c r="AJ564" s="181"/>
      <c r="AK564" s="181"/>
      <c r="AL564" s="176"/>
      <c r="AM564" s="181" t="s">
        <v>511</v>
      </c>
      <c r="AN564" s="181"/>
      <c r="AO564" s="181"/>
      <c r="AP564" s="176"/>
      <c r="AQ564" s="176" t="s">
        <v>353</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520</v>
      </c>
      <c r="AJ569" s="181"/>
      <c r="AK569" s="181"/>
      <c r="AL569" s="176"/>
      <c r="AM569" s="181" t="s">
        <v>511</v>
      </c>
      <c r="AN569" s="181"/>
      <c r="AO569" s="181"/>
      <c r="AP569" s="176"/>
      <c r="AQ569" s="176" t="s">
        <v>353</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519</v>
      </c>
      <c r="AJ574" s="181"/>
      <c r="AK574" s="181"/>
      <c r="AL574" s="176"/>
      <c r="AM574" s="181" t="s">
        <v>511</v>
      </c>
      <c r="AN574" s="181"/>
      <c r="AO574" s="181"/>
      <c r="AP574" s="176"/>
      <c r="AQ574" s="176" t="s">
        <v>353</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519</v>
      </c>
      <c r="AJ579" s="181"/>
      <c r="AK579" s="181"/>
      <c r="AL579" s="176"/>
      <c r="AM579" s="181" t="s">
        <v>511</v>
      </c>
      <c r="AN579" s="181"/>
      <c r="AO579" s="181"/>
      <c r="AP579" s="176"/>
      <c r="AQ579" s="176" t="s">
        <v>353</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519</v>
      </c>
      <c r="AJ584" s="181"/>
      <c r="AK584" s="181"/>
      <c r="AL584" s="176"/>
      <c r="AM584" s="181" t="s">
        <v>515</v>
      </c>
      <c r="AN584" s="181"/>
      <c r="AO584" s="181"/>
      <c r="AP584" s="176"/>
      <c r="AQ584" s="176" t="s">
        <v>353</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560</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554</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519</v>
      </c>
      <c r="AJ593" s="181"/>
      <c r="AK593" s="181"/>
      <c r="AL593" s="176"/>
      <c r="AM593" s="181" t="s">
        <v>511</v>
      </c>
      <c r="AN593" s="181"/>
      <c r="AO593" s="181"/>
      <c r="AP593" s="176"/>
      <c r="AQ593" s="176" t="s">
        <v>353</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520</v>
      </c>
      <c r="AJ598" s="181"/>
      <c r="AK598" s="181"/>
      <c r="AL598" s="176"/>
      <c r="AM598" s="181" t="s">
        <v>516</v>
      </c>
      <c r="AN598" s="181"/>
      <c r="AO598" s="181"/>
      <c r="AP598" s="176"/>
      <c r="AQ598" s="176" t="s">
        <v>353</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519</v>
      </c>
      <c r="AJ603" s="181"/>
      <c r="AK603" s="181"/>
      <c r="AL603" s="176"/>
      <c r="AM603" s="181" t="s">
        <v>511</v>
      </c>
      <c r="AN603" s="181"/>
      <c r="AO603" s="181"/>
      <c r="AP603" s="176"/>
      <c r="AQ603" s="176" t="s">
        <v>353</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519</v>
      </c>
      <c r="AJ608" s="181"/>
      <c r="AK608" s="181"/>
      <c r="AL608" s="176"/>
      <c r="AM608" s="181" t="s">
        <v>511</v>
      </c>
      <c r="AN608" s="181"/>
      <c r="AO608" s="181"/>
      <c r="AP608" s="176"/>
      <c r="AQ608" s="176" t="s">
        <v>353</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519</v>
      </c>
      <c r="AJ613" s="181"/>
      <c r="AK613" s="181"/>
      <c r="AL613" s="176"/>
      <c r="AM613" s="181" t="s">
        <v>515</v>
      </c>
      <c r="AN613" s="181"/>
      <c r="AO613" s="181"/>
      <c r="AP613" s="176"/>
      <c r="AQ613" s="176" t="s">
        <v>353</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519</v>
      </c>
      <c r="AJ618" s="181"/>
      <c r="AK618" s="181"/>
      <c r="AL618" s="176"/>
      <c r="AM618" s="181" t="s">
        <v>515</v>
      </c>
      <c r="AN618" s="181"/>
      <c r="AO618" s="181"/>
      <c r="AP618" s="176"/>
      <c r="AQ618" s="176" t="s">
        <v>353</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519</v>
      </c>
      <c r="AJ623" s="181"/>
      <c r="AK623" s="181"/>
      <c r="AL623" s="176"/>
      <c r="AM623" s="181" t="s">
        <v>516</v>
      </c>
      <c r="AN623" s="181"/>
      <c r="AO623" s="181"/>
      <c r="AP623" s="176"/>
      <c r="AQ623" s="176" t="s">
        <v>353</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519</v>
      </c>
      <c r="AJ628" s="181"/>
      <c r="AK628" s="181"/>
      <c r="AL628" s="176"/>
      <c r="AM628" s="181" t="s">
        <v>515</v>
      </c>
      <c r="AN628" s="181"/>
      <c r="AO628" s="181"/>
      <c r="AP628" s="176"/>
      <c r="AQ628" s="176" t="s">
        <v>353</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519</v>
      </c>
      <c r="AJ633" s="181"/>
      <c r="AK633" s="181"/>
      <c r="AL633" s="176"/>
      <c r="AM633" s="181" t="s">
        <v>511</v>
      </c>
      <c r="AN633" s="181"/>
      <c r="AO633" s="181"/>
      <c r="AP633" s="176"/>
      <c r="AQ633" s="176" t="s">
        <v>353</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519</v>
      </c>
      <c r="AJ638" s="181"/>
      <c r="AK638" s="181"/>
      <c r="AL638" s="176"/>
      <c r="AM638" s="181" t="s">
        <v>515</v>
      </c>
      <c r="AN638" s="181"/>
      <c r="AO638" s="181"/>
      <c r="AP638" s="176"/>
      <c r="AQ638" s="176" t="s">
        <v>353</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560</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555</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520</v>
      </c>
      <c r="AJ647" s="181"/>
      <c r="AK647" s="181"/>
      <c r="AL647" s="176"/>
      <c r="AM647" s="181" t="s">
        <v>511</v>
      </c>
      <c r="AN647" s="181"/>
      <c r="AO647" s="181"/>
      <c r="AP647" s="176"/>
      <c r="AQ647" s="176" t="s">
        <v>353</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519</v>
      </c>
      <c r="AJ652" s="181"/>
      <c r="AK652" s="181"/>
      <c r="AL652" s="176"/>
      <c r="AM652" s="181" t="s">
        <v>511</v>
      </c>
      <c r="AN652" s="181"/>
      <c r="AO652" s="181"/>
      <c r="AP652" s="176"/>
      <c r="AQ652" s="176" t="s">
        <v>353</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519</v>
      </c>
      <c r="AJ657" s="181"/>
      <c r="AK657" s="181"/>
      <c r="AL657" s="176"/>
      <c r="AM657" s="181" t="s">
        <v>515</v>
      </c>
      <c r="AN657" s="181"/>
      <c r="AO657" s="181"/>
      <c r="AP657" s="176"/>
      <c r="AQ657" s="176" t="s">
        <v>353</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519</v>
      </c>
      <c r="AJ662" s="181"/>
      <c r="AK662" s="181"/>
      <c r="AL662" s="176"/>
      <c r="AM662" s="181" t="s">
        <v>511</v>
      </c>
      <c r="AN662" s="181"/>
      <c r="AO662" s="181"/>
      <c r="AP662" s="176"/>
      <c r="AQ662" s="176" t="s">
        <v>353</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519</v>
      </c>
      <c r="AJ667" s="181"/>
      <c r="AK667" s="181"/>
      <c r="AL667" s="176"/>
      <c r="AM667" s="181" t="s">
        <v>511</v>
      </c>
      <c r="AN667" s="181"/>
      <c r="AO667" s="181"/>
      <c r="AP667" s="176"/>
      <c r="AQ667" s="176" t="s">
        <v>353</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520</v>
      </c>
      <c r="AJ672" s="181"/>
      <c r="AK672" s="181"/>
      <c r="AL672" s="176"/>
      <c r="AM672" s="181" t="s">
        <v>511</v>
      </c>
      <c r="AN672" s="181"/>
      <c r="AO672" s="181"/>
      <c r="AP672" s="176"/>
      <c r="AQ672" s="176" t="s">
        <v>353</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519</v>
      </c>
      <c r="AJ677" s="181"/>
      <c r="AK677" s="181"/>
      <c r="AL677" s="176"/>
      <c r="AM677" s="181" t="s">
        <v>517</v>
      </c>
      <c r="AN677" s="181"/>
      <c r="AO677" s="181"/>
      <c r="AP677" s="176"/>
      <c r="AQ677" s="176" t="s">
        <v>353</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520</v>
      </c>
      <c r="AJ682" s="181"/>
      <c r="AK682" s="181"/>
      <c r="AL682" s="176"/>
      <c r="AM682" s="181" t="s">
        <v>515</v>
      </c>
      <c r="AN682" s="181"/>
      <c r="AO682" s="181"/>
      <c r="AP682" s="176"/>
      <c r="AQ682" s="176" t="s">
        <v>353</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519</v>
      </c>
      <c r="AJ687" s="181"/>
      <c r="AK687" s="181"/>
      <c r="AL687" s="176"/>
      <c r="AM687" s="181" t="s">
        <v>511</v>
      </c>
      <c r="AN687" s="181"/>
      <c r="AO687" s="181"/>
      <c r="AP687" s="176"/>
      <c r="AQ687" s="176" t="s">
        <v>353</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519</v>
      </c>
      <c r="AJ692" s="181"/>
      <c r="AK692" s="181"/>
      <c r="AL692" s="176"/>
      <c r="AM692" s="181" t="s">
        <v>516</v>
      </c>
      <c r="AN692" s="181"/>
      <c r="AO692" s="181"/>
      <c r="AP692" s="176"/>
      <c r="AQ692" s="176" t="s">
        <v>353</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560</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8"/>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57.75" customHeight="1" x14ac:dyDescent="0.15">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9" t="s">
        <v>611</v>
      </c>
      <c r="AE702" s="900"/>
      <c r="AF702" s="900"/>
      <c r="AG702" s="889" t="s">
        <v>596</v>
      </c>
      <c r="AH702" s="890"/>
      <c r="AI702" s="890"/>
      <c r="AJ702" s="890"/>
      <c r="AK702" s="890"/>
      <c r="AL702" s="890"/>
      <c r="AM702" s="890"/>
      <c r="AN702" s="890"/>
      <c r="AO702" s="890"/>
      <c r="AP702" s="890"/>
      <c r="AQ702" s="890"/>
      <c r="AR702" s="890"/>
      <c r="AS702" s="890"/>
      <c r="AT702" s="890"/>
      <c r="AU702" s="890"/>
      <c r="AV702" s="890"/>
      <c r="AW702" s="890"/>
      <c r="AX702" s="891"/>
    </row>
    <row r="703" spans="1:50" ht="57.75" customHeight="1" x14ac:dyDescent="0.15">
      <c r="A703" s="531"/>
      <c r="B703" s="532"/>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611</v>
      </c>
      <c r="AE703" s="155"/>
      <c r="AF703" s="155"/>
      <c r="AG703" s="666" t="s">
        <v>597</v>
      </c>
      <c r="AH703" s="667"/>
      <c r="AI703" s="667"/>
      <c r="AJ703" s="667"/>
      <c r="AK703" s="667"/>
      <c r="AL703" s="667"/>
      <c r="AM703" s="667"/>
      <c r="AN703" s="667"/>
      <c r="AO703" s="667"/>
      <c r="AP703" s="667"/>
      <c r="AQ703" s="667"/>
      <c r="AR703" s="667"/>
      <c r="AS703" s="667"/>
      <c r="AT703" s="667"/>
      <c r="AU703" s="667"/>
      <c r="AV703" s="667"/>
      <c r="AW703" s="667"/>
      <c r="AX703" s="668"/>
    </row>
    <row r="704" spans="1:50" ht="75.75" customHeight="1" x14ac:dyDescent="0.15">
      <c r="A704" s="533"/>
      <c r="B704" s="534"/>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5" t="s">
        <v>611</v>
      </c>
      <c r="AE704" s="586"/>
      <c r="AF704" s="586"/>
      <c r="AG704" s="428" t="s">
        <v>598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3" t="s">
        <v>39</v>
      </c>
      <c r="B705" s="773"/>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661</v>
      </c>
      <c r="AE705" s="735"/>
      <c r="AF705" s="735"/>
      <c r="AG705" s="160" t="s">
        <v>564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7"/>
      <c r="B706" s="774"/>
      <c r="C706" s="616"/>
      <c r="D706" s="617"/>
      <c r="E706" s="685" t="s">
        <v>498</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4" t="s">
        <v>662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7"/>
      <c r="B707" s="774"/>
      <c r="C707" s="618"/>
      <c r="D707" s="619"/>
      <c r="E707" s="688" t="s">
        <v>437</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t="s">
        <v>662</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661</v>
      </c>
      <c r="AE708" s="670"/>
      <c r="AF708" s="670"/>
      <c r="AG708" s="526" t="s">
        <v>564</v>
      </c>
      <c r="AH708" s="527"/>
      <c r="AI708" s="527"/>
      <c r="AJ708" s="527"/>
      <c r="AK708" s="527"/>
      <c r="AL708" s="527"/>
      <c r="AM708" s="527"/>
      <c r="AN708" s="527"/>
      <c r="AO708" s="527"/>
      <c r="AP708" s="527"/>
      <c r="AQ708" s="527"/>
      <c r="AR708" s="527"/>
      <c r="AS708" s="527"/>
      <c r="AT708" s="527"/>
      <c r="AU708" s="527"/>
      <c r="AV708" s="527"/>
      <c r="AW708" s="527"/>
      <c r="AX708" s="528"/>
    </row>
    <row r="709" spans="1:50" ht="62.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611</v>
      </c>
      <c r="AE709" s="155"/>
      <c r="AF709" s="155"/>
      <c r="AG709" s="666" t="s">
        <v>599</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661</v>
      </c>
      <c r="AE710" s="155"/>
      <c r="AF710" s="155"/>
      <c r="AG710" s="666" t="s">
        <v>564</v>
      </c>
      <c r="AH710" s="667"/>
      <c r="AI710" s="667"/>
      <c r="AJ710" s="667"/>
      <c r="AK710" s="667"/>
      <c r="AL710" s="667"/>
      <c r="AM710" s="667"/>
      <c r="AN710" s="667"/>
      <c r="AO710" s="667"/>
      <c r="AP710" s="667"/>
      <c r="AQ710" s="667"/>
      <c r="AR710" s="667"/>
      <c r="AS710" s="667"/>
      <c r="AT710" s="667"/>
      <c r="AU710" s="667"/>
      <c r="AV710" s="667"/>
      <c r="AW710" s="667"/>
      <c r="AX710" s="668"/>
    </row>
    <row r="711" spans="1:50" ht="62.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611</v>
      </c>
      <c r="AE711" s="155"/>
      <c r="AF711" s="155"/>
      <c r="AG711" s="666" t="s">
        <v>600</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464</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5" t="s">
        <v>661</v>
      </c>
      <c r="AE712" s="586"/>
      <c r="AF712" s="586"/>
      <c r="AG712" s="596" t="s">
        <v>564</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661</v>
      </c>
      <c r="AE713" s="155"/>
      <c r="AF713" s="156"/>
      <c r="AG713" s="666" t="s">
        <v>564</v>
      </c>
      <c r="AH713" s="667"/>
      <c r="AI713" s="667"/>
      <c r="AJ713" s="667"/>
      <c r="AK713" s="667"/>
      <c r="AL713" s="667"/>
      <c r="AM713" s="667"/>
      <c r="AN713" s="667"/>
      <c r="AO713" s="667"/>
      <c r="AP713" s="667"/>
      <c r="AQ713" s="667"/>
      <c r="AR713" s="667"/>
      <c r="AS713" s="667"/>
      <c r="AT713" s="667"/>
      <c r="AU713" s="667"/>
      <c r="AV713" s="667"/>
      <c r="AW713" s="667"/>
      <c r="AX713" s="668"/>
    </row>
    <row r="714" spans="1:50" ht="35.1" customHeight="1" x14ac:dyDescent="0.15">
      <c r="A714" s="659"/>
      <c r="B714" s="660"/>
      <c r="C714" s="775" t="s">
        <v>441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3" t="s">
        <v>611</v>
      </c>
      <c r="AE714" s="594"/>
      <c r="AF714" s="595"/>
      <c r="AG714" s="691" t="s">
        <v>601</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442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611</v>
      </c>
      <c r="AE715" s="670"/>
      <c r="AF715" s="781"/>
      <c r="AG715" s="526" t="s">
        <v>602</v>
      </c>
      <c r="AH715" s="527"/>
      <c r="AI715" s="527"/>
      <c r="AJ715" s="527"/>
      <c r="AK715" s="527"/>
      <c r="AL715" s="527"/>
      <c r="AM715" s="527"/>
      <c r="AN715" s="527"/>
      <c r="AO715" s="527"/>
      <c r="AP715" s="527"/>
      <c r="AQ715" s="527"/>
      <c r="AR715" s="527"/>
      <c r="AS715" s="527"/>
      <c r="AT715" s="527"/>
      <c r="AU715" s="527"/>
      <c r="AV715" s="527"/>
      <c r="AW715" s="527"/>
      <c r="AX715" s="528"/>
    </row>
    <row r="716" spans="1:50" ht="46.5" customHeight="1" x14ac:dyDescent="0.15">
      <c r="A716" s="657"/>
      <c r="B716" s="658"/>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611</v>
      </c>
      <c r="AE716" s="763"/>
      <c r="AF716" s="763"/>
      <c r="AG716" s="666" t="s">
        <v>603</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364</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611</v>
      </c>
      <c r="AE717" s="155"/>
      <c r="AF717" s="155"/>
      <c r="AG717" s="666" t="s">
        <v>604</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661</v>
      </c>
      <c r="AE718" s="155"/>
      <c r="AF718" s="155"/>
      <c r="AG718" s="163" t="s">
        <v>564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0" t="s">
        <v>58</v>
      </c>
      <c r="B719" s="651"/>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8"/>
      <c r="AD719" s="669" t="s">
        <v>661</v>
      </c>
      <c r="AE719" s="670"/>
      <c r="AF719" s="670"/>
      <c r="AG719" s="160" t="s">
        <v>564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2"/>
      <c r="B720" s="653"/>
      <c r="C720" s="939" t="s">
        <v>457</v>
      </c>
      <c r="D720" s="937"/>
      <c r="E720" s="937"/>
      <c r="F720" s="940"/>
      <c r="G720" s="936" t="s">
        <v>458</v>
      </c>
      <c r="H720" s="937"/>
      <c r="I720" s="937"/>
      <c r="J720" s="937"/>
      <c r="K720" s="937"/>
      <c r="L720" s="937"/>
      <c r="M720" s="937"/>
      <c r="N720" s="936" t="s">
        <v>461</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hidden="1" customHeight="1" x14ac:dyDescent="0.15">
      <c r="A721" s="652"/>
      <c r="B721" s="653"/>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2"/>
      <c r="B722" s="653"/>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2"/>
      <c r="B723" s="653"/>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2"/>
      <c r="B724" s="653"/>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4"/>
      <c r="B725" s="655"/>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50.1" customHeight="1" x14ac:dyDescent="0.15">
      <c r="A726" s="623" t="s">
        <v>48</v>
      </c>
      <c r="B726" s="624"/>
      <c r="C726" s="443" t="s">
        <v>53</v>
      </c>
      <c r="D726" s="581"/>
      <c r="E726" s="581"/>
      <c r="F726" s="582"/>
      <c r="G726" s="801" t="s">
        <v>651</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50.1" customHeight="1" thickBot="1" x14ac:dyDescent="0.2">
      <c r="A727" s="625"/>
      <c r="B727" s="626"/>
      <c r="C727" s="697" t="s">
        <v>57</v>
      </c>
      <c r="D727" s="698"/>
      <c r="E727" s="698"/>
      <c r="F727" s="699"/>
      <c r="G727" s="799" t="s">
        <v>652</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35.1" customHeight="1" thickBot="1" x14ac:dyDescent="0.2">
      <c r="A729" s="769" t="s">
        <v>663</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99.75" customHeight="1" thickBot="1" x14ac:dyDescent="0.2">
      <c r="A731" s="620" t="s">
        <v>257</v>
      </c>
      <c r="B731" s="621"/>
      <c r="C731" s="621"/>
      <c r="D731" s="621"/>
      <c r="E731" s="622"/>
      <c r="F731" s="682" t="s">
        <v>664</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5.099999999999994" customHeight="1" thickBot="1" x14ac:dyDescent="0.2">
      <c r="A733" s="753" t="s">
        <v>257</v>
      </c>
      <c r="B733" s="754"/>
      <c r="C733" s="754"/>
      <c r="D733" s="754"/>
      <c r="E733" s="755"/>
      <c r="F733" s="770" t="s">
        <v>681</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51.75" customHeight="1" thickBot="1" x14ac:dyDescent="0.2">
      <c r="A735" s="613" t="s">
        <v>665</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8" t="s">
        <v>470</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541</v>
      </c>
      <c r="B737" s="124"/>
      <c r="C737" s="124"/>
      <c r="D737" s="125"/>
      <c r="E737" s="122" t="s">
        <v>564</v>
      </c>
      <c r="F737" s="122"/>
      <c r="G737" s="122"/>
      <c r="H737" s="122"/>
      <c r="I737" s="122"/>
      <c r="J737" s="122"/>
      <c r="K737" s="122"/>
      <c r="L737" s="122"/>
      <c r="M737" s="122"/>
      <c r="N737" s="101" t="s">
        <v>534</v>
      </c>
      <c r="O737" s="101"/>
      <c r="P737" s="101"/>
      <c r="Q737" s="101"/>
      <c r="R737" s="122" t="s">
        <v>605</v>
      </c>
      <c r="S737" s="122"/>
      <c r="T737" s="122"/>
      <c r="U737" s="122"/>
      <c r="V737" s="122"/>
      <c r="W737" s="122"/>
      <c r="X737" s="122"/>
      <c r="Y737" s="122"/>
      <c r="Z737" s="122"/>
      <c r="AA737" s="101" t="s">
        <v>533</v>
      </c>
      <c r="AB737" s="101"/>
      <c r="AC737" s="101"/>
      <c r="AD737" s="101"/>
      <c r="AE737" s="122" t="s">
        <v>606</v>
      </c>
      <c r="AF737" s="122"/>
      <c r="AG737" s="122"/>
      <c r="AH737" s="122"/>
      <c r="AI737" s="122"/>
      <c r="AJ737" s="122"/>
      <c r="AK737" s="122"/>
      <c r="AL737" s="122"/>
      <c r="AM737" s="122"/>
      <c r="AN737" s="101" t="s">
        <v>532</v>
      </c>
      <c r="AO737" s="101"/>
      <c r="AP737" s="101"/>
      <c r="AQ737" s="101"/>
      <c r="AR737" s="102" t="s">
        <v>607</v>
      </c>
      <c r="AS737" s="103"/>
      <c r="AT737" s="103"/>
      <c r="AU737" s="103"/>
      <c r="AV737" s="103"/>
      <c r="AW737" s="103"/>
      <c r="AX737" s="104"/>
      <c r="AY737" s="89"/>
      <c r="AZ737" s="89"/>
    </row>
    <row r="738" spans="1:52" ht="24.75" customHeight="1" x14ac:dyDescent="0.15">
      <c r="A738" s="123" t="s">
        <v>531</v>
      </c>
      <c r="B738" s="124"/>
      <c r="C738" s="124"/>
      <c r="D738" s="125"/>
      <c r="E738" s="122" t="s">
        <v>608</v>
      </c>
      <c r="F738" s="122"/>
      <c r="G738" s="122"/>
      <c r="H738" s="122"/>
      <c r="I738" s="122"/>
      <c r="J738" s="122"/>
      <c r="K738" s="122"/>
      <c r="L738" s="122"/>
      <c r="M738" s="122"/>
      <c r="N738" s="101" t="s">
        <v>530</v>
      </c>
      <c r="O738" s="101"/>
      <c r="P738" s="101"/>
      <c r="Q738" s="101"/>
      <c r="R738" s="122" t="s">
        <v>609</v>
      </c>
      <c r="S738" s="122"/>
      <c r="T738" s="122"/>
      <c r="U738" s="122"/>
      <c r="V738" s="122"/>
      <c r="W738" s="122"/>
      <c r="X738" s="122"/>
      <c r="Y738" s="122"/>
      <c r="Z738" s="122"/>
      <c r="AA738" s="101" t="s">
        <v>529</v>
      </c>
      <c r="AB738" s="101"/>
      <c r="AC738" s="101"/>
      <c r="AD738" s="101"/>
      <c r="AE738" s="122" t="s">
        <v>610</v>
      </c>
      <c r="AF738" s="122"/>
      <c r="AG738" s="122"/>
      <c r="AH738" s="122"/>
      <c r="AI738" s="122"/>
      <c r="AJ738" s="122"/>
      <c r="AK738" s="122"/>
      <c r="AL738" s="122"/>
      <c r="AM738" s="122"/>
      <c r="AN738" s="101" t="s">
        <v>525</v>
      </c>
      <c r="AO738" s="101"/>
      <c r="AP738" s="101"/>
      <c r="AQ738" s="101"/>
      <c r="AR738" s="102">
        <v>228</v>
      </c>
      <c r="AS738" s="103"/>
      <c r="AT738" s="103"/>
      <c r="AU738" s="103"/>
      <c r="AV738" s="103"/>
      <c r="AW738" s="103"/>
      <c r="AX738" s="104"/>
    </row>
    <row r="739" spans="1:52" ht="24.75" customHeight="1" thickBot="1" x14ac:dyDescent="0.2">
      <c r="A739" s="126" t="s">
        <v>521</v>
      </c>
      <c r="B739" s="127"/>
      <c r="C739" s="127"/>
      <c r="D739" s="128"/>
      <c r="E739" s="129" t="s">
        <v>561</v>
      </c>
      <c r="F739" s="117"/>
      <c r="G739" s="117"/>
      <c r="H739" s="93" t="str">
        <f>IF(E739="", "", "(")</f>
        <v>(</v>
      </c>
      <c r="I739" s="117"/>
      <c r="J739" s="117"/>
      <c r="K739" s="93" t="str">
        <f>IF(OR(I739="　", I739=""), "", "-")</f>
        <v/>
      </c>
      <c r="L739" s="118">
        <v>228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501</v>
      </c>
      <c r="B740" s="143"/>
      <c r="C740" s="143"/>
      <c r="D740" s="143"/>
      <c r="E740" s="143"/>
      <c r="F740" s="144"/>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503</v>
      </c>
      <c r="B779" s="765"/>
      <c r="C779" s="765"/>
      <c r="D779" s="765"/>
      <c r="E779" s="765"/>
      <c r="F779" s="766"/>
      <c r="G779" s="439" t="s">
        <v>666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677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7"/>
      <c r="C780" s="767"/>
      <c r="D780" s="767"/>
      <c r="E780" s="767"/>
      <c r="F780" s="768"/>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48.75" customHeight="1" x14ac:dyDescent="0.15">
      <c r="A781" s="556"/>
      <c r="B781" s="767"/>
      <c r="C781" s="767"/>
      <c r="D781" s="767"/>
      <c r="E781" s="767"/>
      <c r="F781" s="768"/>
      <c r="G781" s="449" t="s">
        <v>675</v>
      </c>
      <c r="H781" s="450"/>
      <c r="I781" s="450"/>
      <c r="J781" s="450"/>
      <c r="K781" s="451"/>
      <c r="L781" s="452" t="s">
        <v>676</v>
      </c>
      <c r="M781" s="453"/>
      <c r="N781" s="453"/>
      <c r="O781" s="453"/>
      <c r="P781" s="453"/>
      <c r="Q781" s="453"/>
      <c r="R781" s="453"/>
      <c r="S781" s="453"/>
      <c r="T781" s="453"/>
      <c r="U781" s="453"/>
      <c r="V781" s="453"/>
      <c r="W781" s="453"/>
      <c r="X781" s="454"/>
      <c r="Y781" s="455">
        <v>2</v>
      </c>
      <c r="Z781" s="456"/>
      <c r="AA781" s="456"/>
      <c r="AB781" s="557"/>
      <c r="AC781" s="449" t="s">
        <v>667</v>
      </c>
      <c r="AD781" s="587"/>
      <c r="AE781" s="587"/>
      <c r="AF781" s="587"/>
      <c r="AG781" s="588"/>
      <c r="AH781" s="452" t="s">
        <v>668</v>
      </c>
      <c r="AI781" s="751"/>
      <c r="AJ781" s="751"/>
      <c r="AK781" s="751"/>
      <c r="AL781" s="751"/>
      <c r="AM781" s="751"/>
      <c r="AN781" s="751"/>
      <c r="AO781" s="751"/>
      <c r="AP781" s="751"/>
      <c r="AQ781" s="751"/>
      <c r="AR781" s="751"/>
      <c r="AS781" s="751"/>
      <c r="AT781" s="752"/>
      <c r="AU781" s="455">
        <v>0.02</v>
      </c>
      <c r="AV781" s="456"/>
      <c r="AW781" s="456"/>
      <c r="AX781" s="457"/>
    </row>
    <row r="782" spans="1:50" ht="48.75" hidden="1" customHeight="1" x14ac:dyDescent="0.15">
      <c r="A782" s="556"/>
      <c r="B782" s="767"/>
      <c r="C782" s="767"/>
      <c r="D782" s="767"/>
      <c r="E782" s="767"/>
      <c r="F782" s="768"/>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48.75" hidden="1" customHeight="1" x14ac:dyDescent="0.15">
      <c r="A783" s="556"/>
      <c r="B783" s="767"/>
      <c r="C783" s="767"/>
      <c r="D783" s="767"/>
      <c r="E783" s="767"/>
      <c r="F783" s="768"/>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48.75" hidden="1" customHeight="1" x14ac:dyDescent="0.15">
      <c r="A784" s="556"/>
      <c r="B784" s="767"/>
      <c r="C784" s="767"/>
      <c r="D784" s="767"/>
      <c r="E784" s="767"/>
      <c r="F784" s="768"/>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48.75" hidden="1" customHeight="1" x14ac:dyDescent="0.15">
      <c r="A785" s="556"/>
      <c r="B785" s="767"/>
      <c r="C785" s="767"/>
      <c r="D785" s="767"/>
      <c r="E785" s="767"/>
      <c r="F785" s="768"/>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7"/>
      <c r="C786" s="767"/>
      <c r="D786" s="767"/>
      <c r="E786" s="767"/>
      <c r="F786" s="768"/>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7"/>
      <c r="C787" s="767"/>
      <c r="D787" s="767"/>
      <c r="E787" s="767"/>
      <c r="F787" s="76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7"/>
      <c r="C788" s="767"/>
      <c r="D788" s="767"/>
      <c r="E788" s="767"/>
      <c r="F788" s="76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7"/>
      <c r="C789" s="767"/>
      <c r="D789" s="767"/>
      <c r="E789" s="767"/>
      <c r="F789" s="76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7"/>
      <c r="C791" s="767"/>
      <c r="D791" s="767"/>
      <c r="E791" s="767"/>
      <c r="F791" s="768"/>
      <c r="G791" s="409" t="s">
        <v>20</v>
      </c>
      <c r="H791" s="410"/>
      <c r="I791" s="410"/>
      <c r="J791" s="410"/>
      <c r="K791" s="410"/>
      <c r="L791" s="411"/>
      <c r="M791" s="412"/>
      <c r="N791" s="412"/>
      <c r="O791" s="412"/>
      <c r="P791" s="412"/>
      <c r="Q791" s="412"/>
      <c r="R791" s="412"/>
      <c r="S791" s="412"/>
      <c r="T791" s="412"/>
      <c r="U791" s="412"/>
      <c r="V791" s="412"/>
      <c r="W791" s="412"/>
      <c r="X791" s="413"/>
      <c r="Y791" s="414">
        <f>SUM(Y781:AB790)</f>
        <v>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0.02</v>
      </c>
      <c r="AV791" s="415"/>
      <c r="AW791" s="415"/>
      <c r="AX791" s="417"/>
    </row>
    <row r="792" spans="1:50" ht="24.75" customHeight="1" x14ac:dyDescent="0.15">
      <c r="A792" s="556"/>
      <c r="B792" s="767"/>
      <c r="C792" s="767"/>
      <c r="D792" s="767"/>
      <c r="E792" s="767"/>
      <c r="F792" s="768"/>
      <c r="G792" s="439" t="s">
        <v>678</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679</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7"/>
      <c r="C793" s="767"/>
      <c r="D793" s="767"/>
      <c r="E793" s="767"/>
      <c r="F793" s="768"/>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54.75" customHeight="1" x14ac:dyDescent="0.15">
      <c r="A794" s="556"/>
      <c r="B794" s="767"/>
      <c r="C794" s="767"/>
      <c r="D794" s="767"/>
      <c r="E794" s="767"/>
      <c r="F794" s="768"/>
      <c r="G794" s="449" t="s">
        <v>669</v>
      </c>
      <c r="H794" s="450"/>
      <c r="I794" s="450"/>
      <c r="J794" s="450"/>
      <c r="K794" s="451"/>
      <c r="L794" s="452" t="s">
        <v>670</v>
      </c>
      <c r="M794" s="453"/>
      <c r="N794" s="453"/>
      <c r="O794" s="453"/>
      <c r="P794" s="453"/>
      <c r="Q794" s="453"/>
      <c r="R794" s="453"/>
      <c r="S794" s="453"/>
      <c r="T794" s="453"/>
      <c r="U794" s="453"/>
      <c r="V794" s="453"/>
      <c r="W794" s="453"/>
      <c r="X794" s="454"/>
      <c r="Y794" s="455">
        <v>1</v>
      </c>
      <c r="Z794" s="456"/>
      <c r="AA794" s="456"/>
      <c r="AB794" s="557"/>
      <c r="AC794" s="449" t="s">
        <v>671</v>
      </c>
      <c r="AD794" s="450"/>
      <c r="AE794" s="450"/>
      <c r="AF794" s="450"/>
      <c r="AG794" s="451"/>
      <c r="AH794" s="452" t="s">
        <v>672</v>
      </c>
      <c r="AI794" s="453"/>
      <c r="AJ794" s="453"/>
      <c r="AK794" s="453"/>
      <c r="AL794" s="453"/>
      <c r="AM794" s="453"/>
      <c r="AN794" s="453"/>
      <c r="AO794" s="453"/>
      <c r="AP794" s="453"/>
      <c r="AQ794" s="453"/>
      <c r="AR794" s="453"/>
      <c r="AS794" s="453"/>
      <c r="AT794" s="454"/>
      <c r="AU794" s="455">
        <v>0.4</v>
      </c>
      <c r="AV794" s="456"/>
      <c r="AW794" s="456"/>
      <c r="AX794" s="457"/>
    </row>
    <row r="795" spans="1:50" ht="24.75" hidden="1" customHeight="1" x14ac:dyDescent="0.15">
      <c r="A795" s="556"/>
      <c r="B795" s="767"/>
      <c r="C795" s="767"/>
      <c r="D795" s="767"/>
      <c r="E795" s="767"/>
      <c r="F795" s="768"/>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7"/>
      <c r="C796" s="767"/>
      <c r="D796" s="767"/>
      <c r="E796" s="767"/>
      <c r="F796" s="768"/>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7"/>
      <c r="C797" s="767"/>
      <c r="D797" s="767"/>
      <c r="E797" s="767"/>
      <c r="F797" s="76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7"/>
      <c r="C798" s="767"/>
      <c r="D798" s="767"/>
      <c r="E798" s="767"/>
      <c r="F798" s="76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6"/>
      <c r="B804" s="767"/>
      <c r="C804" s="767"/>
      <c r="D804" s="767"/>
      <c r="E804" s="767"/>
      <c r="F804" s="768"/>
      <c r="G804" s="409" t="s">
        <v>20</v>
      </c>
      <c r="H804" s="410"/>
      <c r="I804" s="410"/>
      <c r="J804" s="410"/>
      <c r="K804" s="410"/>
      <c r="L804" s="411"/>
      <c r="M804" s="412"/>
      <c r="N804" s="412"/>
      <c r="O804" s="412"/>
      <c r="P804" s="412"/>
      <c r="Q804" s="412"/>
      <c r="R804" s="412"/>
      <c r="S804" s="412"/>
      <c r="T804" s="412"/>
      <c r="U804" s="412"/>
      <c r="V804" s="412"/>
      <c r="W804" s="412"/>
      <c r="X804" s="413"/>
      <c r="Y804" s="414">
        <f>SUM(Y794:AB803)</f>
        <v>1</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0.4</v>
      </c>
      <c r="AV804" s="415"/>
      <c r="AW804" s="415"/>
      <c r="AX804" s="417"/>
    </row>
    <row r="805" spans="1:50" ht="24.75" customHeight="1" x14ac:dyDescent="0.15">
      <c r="A805" s="556"/>
      <c r="B805" s="767"/>
      <c r="C805" s="767"/>
      <c r="D805" s="767"/>
      <c r="E805" s="767"/>
      <c r="F805" s="768"/>
      <c r="G805" s="439" t="s">
        <v>680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439</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67"/>
      <c r="C806" s="767"/>
      <c r="D806" s="767"/>
      <c r="E806" s="767"/>
      <c r="F806" s="768"/>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39" customHeight="1" x14ac:dyDescent="0.15">
      <c r="A807" s="556"/>
      <c r="B807" s="767"/>
      <c r="C807" s="767"/>
      <c r="D807" s="767"/>
      <c r="E807" s="767"/>
      <c r="F807" s="768"/>
      <c r="G807" s="449" t="s">
        <v>673</v>
      </c>
      <c r="H807" s="450"/>
      <c r="I807" s="450"/>
      <c r="J807" s="450"/>
      <c r="K807" s="451"/>
      <c r="L807" s="452" t="s">
        <v>674</v>
      </c>
      <c r="M807" s="453"/>
      <c r="N807" s="453"/>
      <c r="O807" s="453"/>
      <c r="P807" s="453"/>
      <c r="Q807" s="453"/>
      <c r="R807" s="453"/>
      <c r="S807" s="453"/>
      <c r="T807" s="453"/>
      <c r="U807" s="453"/>
      <c r="V807" s="453"/>
      <c r="W807" s="453"/>
      <c r="X807" s="454"/>
      <c r="Y807" s="455">
        <v>0.7</v>
      </c>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7"/>
      <c r="C808" s="767"/>
      <c r="D808" s="767"/>
      <c r="E808" s="767"/>
      <c r="F808" s="76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7"/>
      <c r="C809" s="767"/>
      <c r="D809" s="767"/>
      <c r="E809" s="767"/>
      <c r="F809" s="76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7"/>
      <c r="C810" s="767"/>
      <c r="D810" s="767"/>
      <c r="E810" s="767"/>
      <c r="F810" s="76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7"/>
      <c r="C811" s="767"/>
      <c r="D811" s="767"/>
      <c r="E811" s="767"/>
      <c r="F811" s="76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7"/>
      <c r="C812" s="767"/>
      <c r="D812" s="767"/>
      <c r="E812" s="767"/>
      <c r="F812" s="76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7"/>
      <c r="C813" s="767"/>
      <c r="D813" s="767"/>
      <c r="E813" s="767"/>
      <c r="F813" s="76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56"/>
      <c r="B817" s="767"/>
      <c r="C817" s="767"/>
      <c r="D817" s="767"/>
      <c r="E817" s="767"/>
      <c r="F817" s="768"/>
      <c r="G817" s="409" t="s">
        <v>20</v>
      </c>
      <c r="H817" s="410"/>
      <c r="I817" s="410"/>
      <c r="J817" s="410"/>
      <c r="K817" s="410"/>
      <c r="L817" s="411"/>
      <c r="M817" s="412"/>
      <c r="N817" s="412"/>
      <c r="O817" s="412"/>
      <c r="P817" s="412"/>
      <c r="Q817" s="412"/>
      <c r="R817" s="412"/>
      <c r="S817" s="412"/>
      <c r="T817" s="412"/>
      <c r="U817" s="412"/>
      <c r="V817" s="412"/>
      <c r="W817" s="412"/>
      <c r="X817" s="413"/>
      <c r="Y817" s="414">
        <f>SUM(Y807:AB816)</f>
        <v>0.7</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7"/>
      <c r="C818" s="767"/>
      <c r="D818" s="767"/>
      <c r="E818" s="767"/>
      <c r="F818" s="768"/>
      <c r="G818" s="439" t="s">
        <v>387</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7"/>
      <c r="C819" s="767"/>
      <c r="D819" s="767"/>
      <c r="E819" s="767"/>
      <c r="F819" s="768"/>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7"/>
      <c r="C821" s="767"/>
      <c r="D821" s="767"/>
      <c r="E821" s="767"/>
      <c r="F821" s="76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7"/>
      <c r="C822" s="767"/>
      <c r="D822" s="767"/>
      <c r="E822" s="767"/>
      <c r="F822" s="76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7"/>
      <c r="C823" s="767"/>
      <c r="D823" s="767"/>
      <c r="E823" s="767"/>
      <c r="F823" s="76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7"/>
      <c r="C824" s="767"/>
      <c r="D824" s="767"/>
      <c r="E824" s="767"/>
      <c r="F824" s="76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7"/>
      <c r="C825" s="767"/>
      <c r="D825" s="767"/>
      <c r="E825" s="767"/>
      <c r="F825" s="76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7"/>
      <c r="C826" s="767"/>
      <c r="D826" s="767"/>
      <c r="E826" s="767"/>
      <c r="F826" s="76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7"/>
      <c r="C827" s="767"/>
      <c r="D827" s="767"/>
      <c r="E827" s="767"/>
      <c r="F827" s="76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7"/>
      <c r="C828" s="767"/>
      <c r="D828" s="767"/>
      <c r="E828" s="767"/>
      <c r="F828" s="76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7"/>
      <c r="C830" s="767"/>
      <c r="D830" s="767"/>
      <c r="E830" s="767"/>
      <c r="F830" s="768"/>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462</v>
      </c>
      <c r="AM831" s="960"/>
      <c r="AN831" s="960"/>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418</v>
      </c>
      <c r="K836" s="101"/>
      <c r="L836" s="101"/>
      <c r="M836" s="101"/>
      <c r="N836" s="101"/>
      <c r="O836" s="101"/>
      <c r="P836" s="347" t="s">
        <v>365</v>
      </c>
      <c r="Q836" s="347"/>
      <c r="R836" s="347"/>
      <c r="S836" s="347"/>
      <c r="T836" s="347"/>
      <c r="U836" s="347"/>
      <c r="V836" s="347"/>
      <c r="W836" s="347"/>
      <c r="X836" s="347"/>
      <c r="Y836" s="344" t="s">
        <v>416</v>
      </c>
      <c r="Z836" s="345"/>
      <c r="AA836" s="345"/>
      <c r="AB836" s="345"/>
      <c r="AC836" s="277" t="s">
        <v>456</v>
      </c>
      <c r="AD836" s="277"/>
      <c r="AE836" s="277"/>
      <c r="AF836" s="277"/>
      <c r="AG836" s="277"/>
      <c r="AH836" s="344" t="s">
        <v>484</v>
      </c>
      <c r="AI836" s="346"/>
      <c r="AJ836" s="346"/>
      <c r="AK836" s="346"/>
      <c r="AL836" s="346" t="s">
        <v>21</v>
      </c>
      <c r="AM836" s="346"/>
      <c r="AN836" s="346"/>
      <c r="AO836" s="426"/>
      <c r="AP836" s="427" t="s">
        <v>419</v>
      </c>
      <c r="AQ836" s="427"/>
      <c r="AR836" s="427"/>
      <c r="AS836" s="427"/>
      <c r="AT836" s="427"/>
      <c r="AU836" s="427"/>
      <c r="AV836" s="427"/>
      <c r="AW836" s="427"/>
      <c r="AX836" s="427"/>
    </row>
    <row r="837" spans="1:50" ht="81" customHeight="1" x14ac:dyDescent="0.15">
      <c r="A837" s="404">
        <v>1</v>
      </c>
      <c r="B837" s="404">
        <v>1</v>
      </c>
      <c r="C837" s="424" t="s">
        <v>619</v>
      </c>
      <c r="D837" s="418"/>
      <c r="E837" s="418"/>
      <c r="F837" s="418"/>
      <c r="G837" s="418"/>
      <c r="H837" s="418"/>
      <c r="I837" s="418"/>
      <c r="J837" s="419"/>
      <c r="K837" s="420"/>
      <c r="L837" s="420"/>
      <c r="M837" s="420"/>
      <c r="N837" s="420"/>
      <c r="O837" s="420"/>
      <c r="P837" s="425" t="s">
        <v>659</v>
      </c>
      <c r="Q837" s="317"/>
      <c r="R837" s="317"/>
      <c r="S837" s="317"/>
      <c r="T837" s="317"/>
      <c r="U837" s="317"/>
      <c r="V837" s="317"/>
      <c r="W837" s="317"/>
      <c r="X837" s="317"/>
      <c r="Y837" s="318">
        <v>2</v>
      </c>
      <c r="Z837" s="319"/>
      <c r="AA837" s="319"/>
      <c r="AB837" s="320"/>
      <c r="AC837" s="328" t="s">
        <v>196</v>
      </c>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24"/>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24"/>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24"/>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24"/>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24"/>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24"/>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24"/>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418</v>
      </c>
      <c r="K869" s="101"/>
      <c r="L869" s="101"/>
      <c r="M869" s="101"/>
      <c r="N869" s="101"/>
      <c r="O869" s="101"/>
      <c r="P869" s="347" t="s">
        <v>365</v>
      </c>
      <c r="Q869" s="347"/>
      <c r="R869" s="347"/>
      <c r="S869" s="347"/>
      <c r="T869" s="347"/>
      <c r="U869" s="347"/>
      <c r="V869" s="347"/>
      <c r="W869" s="347"/>
      <c r="X869" s="347"/>
      <c r="Y869" s="344" t="s">
        <v>416</v>
      </c>
      <c r="Z869" s="345"/>
      <c r="AA869" s="345"/>
      <c r="AB869" s="345"/>
      <c r="AC869" s="277" t="s">
        <v>456</v>
      </c>
      <c r="AD869" s="277"/>
      <c r="AE869" s="277"/>
      <c r="AF869" s="277"/>
      <c r="AG869" s="277"/>
      <c r="AH869" s="344" t="s">
        <v>484</v>
      </c>
      <c r="AI869" s="346"/>
      <c r="AJ869" s="346"/>
      <c r="AK869" s="346"/>
      <c r="AL869" s="346" t="s">
        <v>21</v>
      </c>
      <c r="AM869" s="346"/>
      <c r="AN869" s="346"/>
      <c r="AO869" s="426"/>
      <c r="AP869" s="427" t="s">
        <v>419</v>
      </c>
      <c r="AQ869" s="427"/>
      <c r="AR869" s="427"/>
      <c r="AS869" s="427"/>
      <c r="AT869" s="427"/>
      <c r="AU869" s="427"/>
      <c r="AV869" s="427"/>
      <c r="AW869" s="427"/>
      <c r="AX869" s="427"/>
    </row>
    <row r="870" spans="1:50" ht="30" customHeight="1" x14ac:dyDescent="0.15">
      <c r="A870" s="404">
        <v>1</v>
      </c>
      <c r="B870" s="404">
        <v>1</v>
      </c>
      <c r="C870" s="418" t="s">
        <v>619</v>
      </c>
      <c r="D870" s="418"/>
      <c r="E870" s="418"/>
      <c r="F870" s="418"/>
      <c r="G870" s="418"/>
      <c r="H870" s="418"/>
      <c r="I870" s="418"/>
      <c r="J870" s="419"/>
      <c r="K870" s="420"/>
      <c r="L870" s="420"/>
      <c r="M870" s="420"/>
      <c r="N870" s="420"/>
      <c r="O870" s="420"/>
      <c r="P870" s="425" t="s">
        <v>631</v>
      </c>
      <c r="Q870" s="317"/>
      <c r="R870" s="317"/>
      <c r="S870" s="317"/>
      <c r="T870" s="317"/>
      <c r="U870" s="317"/>
      <c r="V870" s="317"/>
      <c r="W870" s="317"/>
      <c r="X870" s="317"/>
      <c r="Y870" s="318">
        <v>0.02</v>
      </c>
      <c r="Z870" s="319"/>
      <c r="AA870" s="319"/>
      <c r="AB870" s="320"/>
      <c r="AC870" s="328" t="s">
        <v>196</v>
      </c>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customHeight="1" x14ac:dyDescent="0.15">
      <c r="A871" s="404">
        <v>2</v>
      </c>
      <c r="B871" s="404">
        <v>1</v>
      </c>
      <c r="C871" s="418" t="s">
        <v>620</v>
      </c>
      <c r="D871" s="418"/>
      <c r="E871" s="418"/>
      <c r="F871" s="418"/>
      <c r="G871" s="418"/>
      <c r="H871" s="418"/>
      <c r="I871" s="418"/>
      <c r="J871" s="419"/>
      <c r="K871" s="420"/>
      <c r="L871" s="420"/>
      <c r="M871" s="420"/>
      <c r="N871" s="420"/>
      <c r="O871" s="420"/>
      <c r="P871" s="317" t="s">
        <v>631</v>
      </c>
      <c r="Q871" s="317"/>
      <c r="R871" s="317"/>
      <c r="S871" s="317"/>
      <c r="T871" s="317"/>
      <c r="U871" s="317"/>
      <c r="V871" s="317"/>
      <c r="W871" s="317"/>
      <c r="X871" s="317"/>
      <c r="Y871" s="318">
        <v>0.02</v>
      </c>
      <c r="Z871" s="319"/>
      <c r="AA871" s="319"/>
      <c r="AB871" s="320"/>
      <c r="AC871" s="328" t="s">
        <v>196</v>
      </c>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customHeight="1" x14ac:dyDescent="0.15">
      <c r="A872" s="404">
        <v>3</v>
      </c>
      <c r="B872" s="404">
        <v>1</v>
      </c>
      <c r="C872" s="424" t="s">
        <v>621</v>
      </c>
      <c r="D872" s="418"/>
      <c r="E872" s="418"/>
      <c r="F872" s="418"/>
      <c r="G872" s="418"/>
      <c r="H872" s="418"/>
      <c r="I872" s="418"/>
      <c r="J872" s="419"/>
      <c r="K872" s="420"/>
      <c r="L872" s="420"/>
      <c r="M872" s="420"/>
      <c r="N872" s="420"/>
      <c r="O872" s="420"/>
      <c r="P872" s="425" t="s">
        <v>631</v>
      </c>
      <c r="Q872" s="317"/>
      <c r="R872" s="317"/>
      <c r="S872" s="317"/>
      <c r="T872" s="317"/>
      <c r="U872" s="317"/>
      <c r="V872" s="317"/>
      <c r="W872" s="317"/>
      <c r="X872" s="317"/>
      <c r="Y872" s="318">
        <v>0.02</v>
      </c>
      <c r="Z872" s="319"/>
      <c r="AA872" s="319"/>
      <c r="AB872" s="320"/>
      <c r="AC872" s="328" t="s">
        <v>196</v>
      </c>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customHeight="1" x14ac:dyDescent="0.15">
      <c r="A873" s="404">
        <v>4</v>
      </c>
      <c r="B873" s="404">
        <v>1</v>
      </c>
      <c r="C873" s="424" t="s">
        <v>622</v>
      </c>
      <c r="D873" s="418"/>
      <c r="E873" s="418"/>
      <c r="F873" s="418"/>
      <c r="G873" s="418"/>
      <c r="H873" s="418"/>
      <c r="I873" s="418"/>
      <c r="J873" s="419"/>
      <c r="K873" s="420"/>
      <c r="L873" s="420"/>
      <c r="M873" s="420"/>
      <c r="N873" s="420"/>
      <c r="O873" s="420"/>
      <c r="P873" s="425" t="s">
        <v>631</v>
      </c>
      <c r="Q873" s="317"/>
      <c r="R873" s="317"/>
      <c r="S873" s="317"/>
      <c r="T873" s="317"/>
      <c r="U873" s="317"/>
      <c r="V873" s="317"/>
      <c r="W873" s="317"/>
      <c r="X873" s="317"/>
      <c r="Y873" s="318">
        <v>0.02</v>
      </c>
      <c r="Z873" s="319"/>
      <c r="AA873" s="319"/>
      <c r="AB873" s="320"/>
      <c r="AC873" s="328" t="s">
        <v>196</v>
      </c>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418</v>
      </c>
      <c r="K902" s="101"/>
      <c r="L902" s="101"/>
      <c r="M902" s="101"/>
      <c r="N902" s="101"/>
      <c r="O902" s="101"/>
      <c r="P902" s="347" t="s">
        <v>365</v>
      </c>
      <c r="Q902" s="347"/>
      <c r="R902" s="347"/>
      <c r="S902" s="347"/>
      <c r="T902" s="347"/>
      <c r="U902" s="347"/>
      <c r="V902" s="347"/>
      <c r="W902" s="347"/>
      <c r="X902" s="347"/>
      <c r="Y902" s="344" t="s">
        <v>416</v>
      </c>
      <c r="Z902" s="345"/>
      <c r="AA902" s="345"/>
      <c r="AB902" s="345"/>
      <c r="AC902" s="277" t="s">
        <v>456</v>
      </c>
      <c r="AD902" s="277"/>
      <c r="AE902" s="277"/>
      <c r="AF902" s="277"/>
      <c r="AG902" s="277"/>
      <c r="AH902" s="344" t="s">
        <v>484</v>
      </c>
      <c r="AI902" s="346"/>
      <c r="AJ902" s="346"/>
      <c r="AK902" s="346"/>
      <c r="AL902" s="346" t="s">
        <v>21</v>
      </c>
      <c r="AM902" s="346"/>
      <c r="AN902" s="346"/>
      <c r="AO902" s="426"/>
      <c r="AP902" s="427" t="s">
        <v>419</v>
      </c>
      <c r="AQ902" s="427"/>
      <c r="AR902" s="427"/>
      <c r="AS902" s="427"/>
      <c r="AT902" s="427"/>
      <c r="AU902" s="427"/>
      <c r="AV902" s="427"/>
      <c r="AW902" s="427"/>
      <c r="AX902" s="427"/>
    </row>
    <row r="903" spans="1:50" ht="30" customHeight="1" x14ac:dyDescent="0.15">
      <c r="A903" s="404">
        <v>1</v>
      </c>
      <c r="B903" s="404">
        <v>1</v>
      </c>
      <c r="C903" s="424" t="s">
        <v>630</v>
      </c>
      <c r="D903" s="418"/>
      <c r="E903" s="418"/>
      <c r="F903" s="418"/>
      <c r="G903" s="418"/>
      <c r="H903" s="418"/>
      <c r="I903" s="418"/>
      <c r="J903" s="419">
        <v>6010001013886</v>
      </c>
      <c r="K903" s="420"/>
      <c r="L903" s="420"/>
      <c r="M903" s="420"/>
      <c r="N903" s="420"/>
      <c r="O903" s="420"/>
      <c r="P903" s="317" t="s">
        <v>629</v>
      </c>
      <c r="Q903" s="317"/>
      <c r="R903" s="317"/>
      <c r="S903" s="317"/>
      <c r="T903" s="317"/>
      <c r="U903" s="317"/>
      <c r="V903" s="317"/>
      <c r="W903" s="317"/>
      <c r="X903" s="317"/>
      <c r="Y903" s="318">
        <v>1</v>
      </c>
      <c r="Z903" s="319"/>
      <c r="AA903" s="319"/>
      <c r="AB903" s="320"/>
      <c r="AC903" s="322" t="s">
        <v>495</v>
      </c>
      <c r="AD903" s="322"/>
      <c r="AE903" s="322"/>
      <c r="AF903" s="322"/>
      <c r="AG903" s="322"/>
      <c r="AH903" s="421"/>
      <c r="AI903" s="422"/>
      <c r="AJ903" s="422"/>
      <c r="AK903" s="422"/>
      <c r="AL903" s="325"/>
      <c r="AM903" s="326"/>
      <c r="AN903" s="326"/>
      <c r="AO903" s="327"/>
      <c r="AP903" s="321"/>
      <c r="AQ903" s="321"/>
      <c r="AR903" s="321"/>
      <c r="AS903" s="321"/>
      <c r="AT903" s="321"/>
      <c r="AU903" s="321"/>
      <c r="AV903" s="321"/>
      <c r="AW903" s="321"/>
      <c r="AX903" s="321"/>
    </row>
    <row r="904" spans="1:50" ht="30" customHeight="1" x14ac:dyDescent="0.15">
      <c r="A904" s="404">
        <v>2</v>
      </c>
      <c r="B904" s="404">
        <v>1</v>
      </c>
      <c r="C904" s="418" t="s">
        <v>619</v>
      </c>
      <c r="D904" s="418"/>
      <c r="E904" s="418"/>
      <c r="F904" s="418"/>
      <c r="G904" s="418"/>
      <c r="H904" s="418"/>
      <c r="I904" s="418"/>
      <c r="J904" s="419"/>
      <c r="K904" s="420"/>
      <c r="L904" s="420"/>
      <c r="M904" s="420"/>
      <c r="N904" s="420"/>
      <c r="O904" s="420"/>
      <c r="P904" s="317" t="s">
        <v>625</v>
      </c>
      <c r="Q904" s="317"/>
      <c r="R904" s="317"/>
      <c r="S904" s="317"/>
      <c r="T904" s="317"/>
      <c r="U904" s="317"/>
      <c r="V904" s="317"/>
      <c r="W904" s="317"/>
      <c r="X904" s="317"/>
      <c r="Y904" s="318">
        <v>0.3</v>
      </c>
      <c r="Z904" s="319"/>
      <c r="AA904" s="319"/>
      <c r="AB904" s="320"/>
      <c r="AC904" s="322" t="s">
        <v>196</v>
      </c>
      <c r="AD904" s="322"/>
      <c r="AE904" s="322"/>
      <c r="AF904" s="322"/>
      <c r="AG904" s="322"/>
      <c r="AH904" s="421"/>
      <c r="AI904" s="422"/>
      <c r="AJ904" s="422"/>
      <c r="AK904" s="422"/>
      <c r="AL904" s="325"/>
      <c r="AM904" s="326"/>
      <c r="AN904" s="326"/>
      <c r="AO904" s="327"/>
      <c r="AP904" s="321"/>
      <c r="AQ904" s="321"/>
      <c r="AR904" s="321"/>
      <c r="AS904" s="321"/>
      <c r="AT904" s="321"/>
      <c r="AU904" s="321"/>
      <c r="AV904" s="321"/>
      <c r="AW904" s="321"/>
      <c r="AX904" s="321"/>
    </row>
    <row r="905" spans="1:50" ht="30" customHeight="1" x14ac:dyDescent="0.15">
      <c r="A905" s="404">
        <v>3</v>
      </c>
      <c r="B905" s="404">
        <v>1</v>
      </c>
      <c r="C905" s="418" t="s">
        <v>620</v>
      </c>
      <c r="D905" s="418"/>
      <c r="E905" s="418"/>
      <c r="F905" s="418"/>
      <c r="G905" s="418"/>
      <c r="H905" s="418"/>
      <c r="I905" s="418"/>
      <c r="J905" s="419"/>
      <c r="K905" s="420"/>
      <c r="L905" s="420"/>
      <c r="M905" s="420"/>
      <c r="N905" s="420"/>
      <c r="O905" s="420"/>
      <c r="P905" s="317" t="s">
        <v>625</v>
      </c>
      <c r="Q905" s="317"/>
      <c r="R905" s="317"/>
      <c r="S905" s="317"/>
      <c r="T905" s="317"/>
      <c r="U905" s="317"/>
      <c r="V905" s="317"/>
      <c r="W905" s="317"/>
      <c r="X905" s="317"/>
      <c r="Y905" s="318">
        <v>0.3</v>
      </c>
      <c r="Z905" s="319"/>
      <c r="AA905" s="319"/>
      <c r="AB905" s="320"/>
      <c r="AC905" s="322" t="s">
        <v>196</v>
      </c>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30" customHeight="1" x14ac:dyDescent="0.15">
      <c r="A906" s="404">
        <v>4</v>
      </c>
      <c r="B906" s="404">
        <v>1</v>
      </c>
      <c r="C906" s="418" t="s">
        <v>621</v>
      </c>
      <c r="D906" s="418"/>
      <c r="E906" s="418"/>
      <c r="F906" s="418"/>
      <c r="G906" s="418"/>
      <c r="H906" s="418"/>
      <c r="I906" s="418"/>
      <c r="J906" s="419"/>
      <c r="K906" s="420"/>
      <c r="L906" s="420"/>
      <c r="M906" s="420"/>
      <c r="N906" s="420"/>
      <c r="O906" s="420"/>
      <c r="P906" s="317" t="s">
        <v>625</v>
      </c>
      <c r="Q906" s="317"/>
      <c r="R906" s="317"/>
      <c r="S906" s="317"/>
      <c r="T906" s="317"/>
      <c r="U906" s="317"/>
      <c r="V906" s="317"/>
      <c r="W906" s="317"/>
      <c r="X906" s="317"/>
      <c r="Y906" s="318">
        <v>0.3</v>
      </c>
      <c r="Z906" s="319"/>
      <c r="AA906" s="319"/>
      <c r="AB906" s="320"/>
      <c r="AC906" s="322" t="s">
        <v>196</v>
      </c>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30" customHeight="1" x14ac:dyDescent="0.15">
      <c r="A907" s="404">
        <v>5</v>
      </c>
      <c r="B907" s="404">
        <v>1</v>
      </c>
      <c r="C907" s="418" t="s">
        <v>622</v>
      </c>
      <c r="D907" s="418"/>
      <c r="E907" s="418"/>
      <c r="F907" s="418"/>
      <c r="G907" s="418"/>
      <c r="H907" s="418"/>
      <c r="I907" s="418"/>
      <c r="J907" s="419"/>
      <c r="K907" s="420"/>
      <c r="L907" s="420"/>
      <c r="M907" s="420"/>
      <c r="N907" s="420"/>
      <c r="O907" s="420"/>
      <c r="P907" s="317" t="s">
        <v>625</v>
      </c>
      <c r="Q907" s="317"/>
      <c r="R907" s="317"/>
      <c r="S907" s="317"/>
      <c r="T907" s="317"/>
      <c r="U907" s="317"/>
      <c r="V907" s="317"/>
      <c r="W907" s="317"/>
      <c r="X907" s="317"/>
      <c r="Y907" s="318">
        <v>0.3</v>
      </c>
      <c r="Z907" s="319"/>
      <c r="AA907" s="319"/>
      <c r="AB907" s="320"/>
      <c r="AC907" s="322" t="s">
        <v>196</v>
      </c>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customHeight="1" x14ac:dyDescent="0.15">
      <c r="A908" s="404">
        <v>6</v>
      </c>
      <c r="B908" s="404">
        <v>1</v>
      </c>
      <c r="C908" s="418" t="s">
        <v>623</v>
      </c>
      <c r="D908" s="418"/>
      <c r="E908" s="418"/>
      <c r="F908" s="418"/>
      <c r="G908" s="418"/>
      <c r="H908" s="418"/>
      <c r="I908" s="418"/>
      <c r="J908" s="419"/>
      <c r="K908" s="420"/>
      <c r="L908" s="420"/>
      <c r="M908" s="420"/>
      <c r="N908" s="420"/>
      <c r="O908" s="420"/>
      <c r="P908" s="317" t="s">
        <v>625</v>
      </c>
      <c r="Q908" s="317"/>
      <c r="R908" s="317"/>
      <c r="S908" s="317"/>
      <c r="T908" s="317"/>
      <c r="U908" s="317"/>
      <c r="V908" s="317"/>
      <c r="W908" s="317"/>
      <c r="X908" s="317"/>
      <c r="Y908" s="318">
        <v>0.2</v>
      </c>
      <c r="Z908" s="319"/>
      <c r="AA908" s="319"/>
      <c r="AB908" s="320"/>
      <c r="AC908" s="322" t="s">
        <v>196</v>
      </c>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customHeight="1" x14ac:dyDescent="0.15">
      <c r="A909" s="404">
        <v>7</v>
      </c>
      <c r="B909" s="404">
        <v>1</v>
      </c>
      <c r="C909" s="418" t="s">
        <v>624</v>
      </c>
      <c r="D909" s="418"/>
      <c r="E909" s="418"/>
      <c r="F909" s="418"/>
      <c r="G909" s="418"/>
      <c r="H909" s="418"/>
      <c r="I909" s="418"/>
      <c r="J909" s="419"/>
      <c r="K909" s="420"/>
      <c r="L909" s="420"/>
      <c r="M909" s="420"/>
      <c r="N909" s="420"/>
      <c r="O909" s="420"/>
      <c r="P909" s="317" t="s">
        <v>625</v>
      </c>
      <c r="Q909" s="317"/>
      <c r="R909" s="317"/>
      <c r="S909" s="317"/>
      <c r="T909" s="317"/>
      <c r="U909" s="317"/>
      <c r="V909" s="317"/>
      <c r="W909" s="317"/>
      <c r="X909" s="317"/>
      <c r="Y909" s="318">
        <v>0.2</v>
      </c>
      <c r="Z909" s="319"/>
      <c r="AA909" s="319"/>
      <c r="AB909" s="320"/>
      <c r="AC909" s="322" t="s">
        <v>196</v>
      </c>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customHeight="1" x14ac:dyDescent="0.15">
      <c r="A910" s="404">
        <v>8</v>
      </c>
      <c r="B910" s="404">
        <v>1</v>
      </c>
      <c r="C910" s="418" t="s">
        <v>626</v>
      </c>
      <c r="D910" s="418"/>
      <c r="E910" s="418"/>
      <c r="F910" s="418"/>
      <c r="G910" s="418"/>
      <c r="H910" s="418"/>
      <c r="I910" s="418"/>
      <c r="J910" s="419"/>
      <c r="K910" s="420"/>
      <c r="L910" s="420"/>
      <c r="M910" s="420"/>
      <c r="N910" s="420"/>
      <c r="O910" s="420"/>
      <c r="P910" s="317" t="s">
        <v>625</v>
      </c>
      <c r="Q910" s="317"/>
      <c r="R910" s="317"/>
      <c r="S910" s="317"/>
      <c r="T910" s="317"/>
      <c r="U910" s="317"/>
      <c r="V910" s="317"/>
      <c r="W910" s="317"/>
      <c r="X910" s="317"/>
      <c r="Y910" s="318">
        <v>0.2</v>
      </c>
      <c r="Z910" s="319"/>
      <c r="AA910" s="319"/>
      <c r="AB910" s="320"/>
      <c r="AC910" s="322" t="s">
        <v>196</v>
      </c>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customHeight="1" x14ac:dyDescent="0.15">
      <c r="A911" s="404">
        <v>9</v>
      </c>
      <c r="B911" s="404">
        <v>1</v>
      </c>
      <c r="C911" s="418" t="s">
        <v>627</v>
      </c>
      <c r="D911" s="418"/>
      <c r="E911" s="418"/>
      <c r="F911" s="418"/>
      <c r="G911" s="418"/>
      <c r="H911" s="418"/>
      <c r="I911" s="418"/>
      <c r="J911" s="419"/>
      <c r="K911" s="420"/>
      <c r="L911" s="420"/>
      <c r="M911" s="420"/>
      <c r="N911" s="420"/>
      <c r="O911" s="420"/>
      <c r="P911" s="317" t="s">
        <v>625</v>
      </c>
      <c r="Q911" s="317"/>
      <c r="R911" s="317"/>
      <c r="S911" s="317"/>
      <c r="T911" s="317"/>
      <c r="U911" s="317"/>
      <c r="V911" s="317"/>
      <c r="W911" s="317"/>
      <c r="X911" s="317"/>
      <c r="Y911" s="318">
        <v>0.1</v>
      </c>
      <c r="Z911" s="319"/>
      <c r="AA911" s="319"/>
      <c r="AB911" s="320"/>
      <c r="AC911" s="322" t="s">
        <v>196</v>
      </c>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customHeight="1" x14ac:dyDescent="0.15">
      <c r="A912" s="404">
        <v>10</v>
      </c>
      <c r="B912" s="404">
        <v>1</v>
      </c>
      <c r="C912" s="418" t="s">
        <v>628</v>
      </c>
      <c r="D912" s="418"/>
      <c r="E912" s="418"/>
      <c r="F912" s="418"/>
      <c r="G912" s="418"/>
      <c r="H912" s="418"/>
      <c r="I912" s="418"/>
      <c r="J912" s="419"/>
      <c r="K912" s="420"/>
      <c r="L912" s="420"/>
      <c r="M912" s="420"/>
      <c r="N912" s="420"/>
      <c r="O912" s="420"/>
      <c r="P912" s="317" t="s">
        <v>625</v>
      </c>
      <c r="Q912" s="317"/>
      <c r="R912" s="317"/>
      <c r="S912" s="317"/>
      <c r="T912" s="317"/>
      <c r="U912" s="317"/>
      <c r="V912" s="317"/>
      <c r="W912" s="317"/>
      <c r="X912" s="317"/>
      <c r="Y912" s="318">
        <v>0.1</v>
      </c>
      <c r="Z912" s="319"/>
      <c r="AA912" s="319"/>
      <c r="AB912" s="320"/>
      <c r="AC912" s="322" t="s">
        <v>196</v>
      </c>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418</v>
      </c>
      <c r="K935" s="101"/>
      <c r="L935" s="101"/>
      <c r="M935" s="101"/>
      <c r="N935" s="101"/>
      <c r="O935" s="101"/>
      <c r="P935" s="347" t="s">
        <v>365</v>
      </c>
      <c r="Q935" s="347"/>
      <c r="R935" s="347"/>
      <c r="S935" s="347"/>
      <c r="T935" s="347"/>
      <c r="U935" s="347"/>
      <c r="V935" s="347"/>
      <c r="W935" s="347"/>
      <c r="X935" s="347"/>
      <c r="Y935" s="344" t="s">
        <v>416</v>
      </c>
      <c r="Z935" s="345"/>
      <c r="AA935" s="345"/>
      <c r="AB935" s="345"/>
      <c r="AC935" s="277" t="s">
        <v>456</v>
      </c>
      <c r="AD935" s="277"/>
      <c r="AE935" s="277"/>
      <c r="AF935" s="277"/>
      <c r="AG935" s="277"/>
      <c r="AH935" s="344" t="s">
        <v>484</v>
      </c>
      <c r="AI935" s="346"/>
      <c r="AJ935" s="346"/>
      <c r="AK935" s="346"/>
      <c r="AL935" s="346" t="s">
        <v>21</v>
      </c>
      <c r="AM935" s="346"/>
      <c r="AN935" s="346"/>
      <c r="AO935" s="426"/>
      <c r="AP935" s="427" t="s">
        <v>419</v>
      </c>
      <c r="AQ935" s="427"/>
      <c r="AR935" s="427"/>
      <c r="AS935" s="427"/>
      <c r="AT935" s="427"/>
      <c r="AU935" s="427"/>
      <c r="AV935" s="427"/>
      <c r="AW935" s="427"/>
      <c r="AX935" s="427"/>
    </row>
    <row r="936" spans="1:50" ht="30" customHeight="1" x14ac:dyDescent="0.15">
      <c r="A936" s="404">
        <v>1</v>
      </c>
      <c r="B936" s="404">
        <v>1</v>
      </c>
      <c r="C936" s="424" t="s">
        <v>618</v>
      </c>
      <c r="D936" s="418"/>
      <c r="E936" s="418"/>
      <c r="F936" s="418"/>
      <c r="G936" s="418"/>
      <c r="H936" s="418"/>
      <c r="I936" s="418"/>
      <c r="J936" s="419">
        <v>3010001051187</v>
      </c>
      <c r="K936" s="420"/>
      <c r="L936" s="420"/>
      <c r="M936" s="420"/>
      <c r="N936" s="420"/>
      <c r="O936" s="420"/>
      <c r="P936" s="425" t="s">
        <v>632</v>
      </c>
      <c r="Q936" s="317"/>
      <c r="R936" s="317"/>
      <c r="S936" s="317"/>
      <c r="T936" s="317"/>
      <c r="U936" s="317"/>
      <c r="V936" s="317"/>
      <c r="W936" s="317"/>
      <c r="X936" s="317"/>
      <c r="Y936" s="318">
        <v>0.4</v>
      </c>
      <c r="Z936" s="319"/>
      <c r="AA936" s="319"/>
      <c r="AB936" s="320"/>
      <c r="AC936" s="322" t="s">
        <v>495</v>
      </c>
      <c r="AD936" s="322"/>
      <c r="AE936" s="322"/>
      <c r="AF936" s="322"/>
      <c r="AG936" s="322"/>
      <c r="AH936" s="421"/>
      <c r="AI936" s="422"/>
      <c r="AJ936" s="422"/>
      <c r="AK936" s="422"/>
      <c r="AL936" s="325"/>
      <c r="AM936" s="326"/>
      <c r="AN936" s="326"/>
      <c r="AO936" s="327"/>
      <c r="AP936" s="321"/>
      <c r="AQ936" s="321"/>
      <c r="AR936" s="321"/>
      <c r="AS936" s="321"/>
      <c r="AT936" s="321"/>
      <c r="AU936" s="321"/>
      <c r="AV936" s="321"/>
      <c r="AW936" s="321"/>
      <c r="AX936" s="321"/>
    </row>
    <row r="937" spans="1:50" ht="30" customHeight="1" x14ac:dyDescent="0.15">
      <c r="A937" s="404">
        <v>2</v>
      </c>
      <c r="B937" s="404">
        <v>1</v>
      </c>
      <c r="C937" s="418" t="s">
        <v>619</v>
      </c>
      <c r="D937" s="418"/>
      <c r="E937" s="418"/>
      <c r="F937" s="418"/>
      <c r="G937" s="418"/>
      <c r="H937" s="418"/>
      <c r="I937" s="418"/>
      <c r="J937" s="419"/>
      <c r="K937" s="420"/>
      <c r="L937" s="420"/>
      <c r="M937" s="420"/>
      <c r="N937" s="420"/>
      <c r="O937" s="420"/>
      <c r="P937" s="425" t="s">
        <v>633</v>
      </c>
      <c r="Q937" s="317"/>
      <c r="R937" s="317"/>
      <c r="S937" s="317"/>
      <c r="T937" s="317"/>
      <c r="U937" s="317"/>
      <c r="V937" s="317"/>
      <c r="W937" s="317"/>
      <c r="X937" s="317"/>
      <c r="Y937" s="318">
        <v>0.3</v>
      </c>
      <c r="Z937" s="319"/>
      <c r="AA937" s="319"/>
      <c r="AB937" s="320"/>
      <c r="AC937" s="322" t="s">
        <v>196</v>
      </c>
      <c r="AD937" s="322"/>
      <c r="AE937" s="322"/>
      <c r="AF937" s="322"/>
      <c r="AG937" s="322"/>
      <c r="AH937" s="421"/>
      <c r="AI937" s="422"/>
      <c r="AJ937" s="422"/>
      <c r="AK937" s="422"/>
      <c r="AL937" s="325"/>
      <c r="AM937" s="326"/>
      <c r="AN937" s="326"/>
      <c r="AO937" s="327"/>
      <c r="AP937" s="321"/>
      <c r="AQ937" s="321"/>
      <c r="AR937" s="321"/>
      <c r="AS937" s="321"/>
      <c r="AT937" s="321"/>
      <c r="AU937" s="321"/>
      <c r="AV937" s="321"/>
      <c r="AW937" s="321"/>
      <c r="AX937" s="321"/>
    </row>
    <row r="938" spans="1:50" ht="30" customHeight="1" x14ac:dyDescent="0.15">
      <c r="A938" s="404">
        <v>3</v>
      </c>
      <c r="B938" s="404">
        <v>1</v>
      </c>
      <c r="C938" s="418" t="s">
        <v>620</v>
      </c>
      <c r="D938" s="418"/>
      <c r="E938" s="418"/>
      <c r="F938" s="418"/>
      <c r="G938" s="418"/>
      <c r="H938" s="418"/>
      <c r="I938" s="418"/>
      <c r="J938" s="419"/>
      <c r="K938" s="420"/>
      <c r="L938" s="420"/>
      <c r="M938" s="420"/>
      <c r="N938" s="420"/>
      <c r="O938" s="420"/>
      <c r="P938" s="425" t="s">
        <v>633</v>
      </c>
      <c r="Q938" s="317"/>
      <c r="R938" s="317"/>
      <c r="S938" s="317"/>
      <c r="T938" s="317"/>
      <c r="U938" s="317"/>
      <c r="V938" s="317"/>
      <c r="W938" s="317"/>
      <c r="X938" s="317"/>
      <c r="Y938" s="318">
        <v>0.2</v>
      </c>
      <c r="Z938" s="319"/>
      <c r="AA938" s="319"/>
      <c r="AB938" s="320"/>
      <c r="AC938" s="322" t="s">
        <v>196</v>
      </c>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30" customHeight="1" x14ac:dyDescent="0.15">
      <c r="A939" s="404">
        <v>4</v>
      </c>
      <c r="B939" s="404">
        <v>1</v>
      </c>
      <c r="C939" s="418" t="s">
        <v>621</v>
      </c>
      <c r="D939" s="418"/>
      <c r="E939" s="418"/>
      <c r="F939" s="418"/>
      <c r="G939" s="418"/>
      <c r="H939" s="418"/>
      <c r="I939" s="418"/>
      <c r="J939" s="419"/>
      <c r="K939" s="420"/>
      <c r="L939" s="420"/>
      <c r="M939" s="420"/>
      <c r="N939" s="420"/>
      <c r="O939" s="420"/>
      <c r="P939" s="425" t="s">
        <v>633</v>
      </c>
      <c r="Q939" s="317"/>
      <c r="R939" s="317"/>
      <c r="S939" s="317"/>
      <c r="T939" s="317"/>
      <c r="U939" s="317"/>
      <c r="V939" s="317"/>
      <c r="W939" s="317"/>
      <c r="X939" s="317"/>
      <c r="Y939" s="318">
        <v>0.1</v>
      </c>
      <c r="Z939" s="319"/>
      <c r="AA939" s="319"/>
      <c r="AB939" s="320"/>
      <c r="AC939" s="322" t="s">
        <v>196</v>
      </c>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30" customHeight="1" x14ac:dyDescent="0.15">
      <c r="A940" s="404">
        <v>5</v>
      </c>
      <c r="B940" s="404">
        <v>1</v>
      </c>
      <c r="C940" s="418" t="s">
        <v>622</v>
      </c>
      <c r="D940" s="418"/>
      <c r="E940" s="418"/>
      <c r="F940" s="418"/>
      <c r="G940" s="418"/>
      <c r="H940" s="418"/>
      <c r="I940" s="418"/>
      <c r="J940" s="419"/>
      <c r="K940" s="420"/>
      <c r="L940" s="420"/>
      <c r="M940" s="420"/>
      <c r="N940" s="420"/>
      <c r="O940" s="420"/>
      <c r="P940" s="425" t="s">
        <v>633</v>
      </c>
      <c r="Q940" s="317"/>
      <c r="R940" s="317"/>
      <c r="S940" s="317"/>
      <c r="T940" s="317"/>
      <c r="U940" s="317"/>
      <c r="V940" s="317"/>
      <c r="W940" s="317"/>
      <c r="X940" s="317"/>
      <c r="Y940" s="318">
        <v>0.1</v>
      </c>
      <c r="Z940" s="319"/>
      <c r="AA940" s="319"/>
      <c r="AB940" s="320"/>
      <c r="AC940" s="322" t="s">
        <v>196</v>
      </c>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customHeight="1" x14ac:dyDescent="0.15">
      <c r="A941" s="404">
        <v>6</v>
      </c>
      <c r="B941" s="404">
        <v>1</v>
      </c>
      <c r="C941" s="418" t="s">
        <v>623</v>
      </c>
      <c r="D941" s="418"/>
      <c r="E941" s="418"/>
      <c r="F941" s="418"/>
      <c r="G941" s="418"/>
      <c r="H941" s="418"/>
      <c r="I941" s="418"/>
      <c r="J941" s="419"/>
      <c r="K941" s="420"/>
      <c r="L941" s="420"/>
      <c r="M941" s="420"/>
      <c r="N941" s="420"/>
      <c r="O941" s="420"/>
      <c r="P941" s="425" t="s">
        <v>633</v>
      </c>
      <c r="Q941" s="317"/>
      <c r="R941" s="317"/>
      <c r="S941" s="317"/>
      <c r="T941" s="317"/>
      <c r="U941" s="317"/>
      <c r="V941" s="317"/>
      <c r="W941" s="317"/>
      <c r="X941" s="317"/>
      <c r="Y941" s="318">
        <v>0.1</v>
      </c>
      <c r="Z941" s="319"/>
      <c r="AA941" s="319"/>
      <c r="AB941" s="320"/>
      <c r="AC941" s="322" t="s">
        <v>196</v>
      </c>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customHeight="1" x14ac:dyDescent="0.15">
      <c r="A942" s="404">
        <v>7</v>
      </c>
      <c r="B942" s="404">
        <v>1</v>
      </c>
      <c r="C942" s="418" t="s">
        <v>624</v>
      </c>
      <c r="D942" s="418"/>
      <c r="E942" s="418"/>
      <c r="F942" s="418"/>
      <c r="G942" s="418"/>
      <c r="H942" s="418"/>
      <c r="I942" s="418"/>
      <c r="J942" s="419"/>
      <c r="K942" s="420"/>
      <c r="L942" s="420"/>
      <c r="M942" s="420"/>
      <c r="N942" s="420"/>
      <c r="O942" s="420"/>
      <c r="P942" s="425" t="s">
        <v>633</v>
      </c>
      <c r="Q942" s="317"/>
      <c r="R942" s="317"/>
      <c r="S942" s="317"/>
      <c r="T942" s="317"/>
      <c r="U942" s="317"/>
      <c r="V942" s="317"/>
      <c r="W942" s="317"/>
      <c r="X942" s="317"/>
      <c r="Y942" s="318">
        <v>0.1</v>
      </c>
      <c r="Z942" s="319"/>
      <c r="AA942" s="319"/>
      <c r="AB942" s="320"/>
      <c r="AC942" s="322" t="s">
        <v>196</v>
      </c>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customHeight="1" x14ac:dyDescent="0.15">
      <c r="A943" s="404">
        <v>8</v>
      </c>
      <c r="B943" s="404">
        <v>1</v>
      </c>
      <c r="C943" s="418" t="s">
        <v>626</v>
      </c>
      <c r="D943" s="418"/>
      <c r="E943" s="418"/>
      <c r="F943" s="418"/>
      <c r="G943" s="418"/>
      <c r="H943" s="418"/>
      <c r="I943" s="418"/>
      <c r="J943" s="419"/>
      <c r="K943" s="420"/>
      <c r="L943" s="420"/>
      <c r="M943" s="420"/>
      <c r="N943" s="420"/>
      <c r="O943" s="420"/>
      <c r="P943" s="425" t="s">
        <v>633</v>
      </c>
      <c r="Q943" s="317"/>
      <c r="R943" s="317"/>
      <c r="S943" s="317"/>
      <c r="T943" s="317"/>
      <c r="U943" s="317"/>
      <c r="V943" s="317"/>
      <c r="W943" s="317"/>
      <c r="X943" s="317"/>
      <c r="Y943" s="318">
        <v>0.04</v>
      </c>
      <c r="Z943" s="319"/>
      <c r="AA943" s="319"/>
      <c r="AB943" s="320"/>
      <c r="AC943" s="322" t="s">
        <v>196</v>
      </c>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customHeight="1" x14ac:dyDescent="0.15">
      <c r="A944" s="404">
        <v>9</v>
      </c>
      <c r="B944" s="404">
        <v>1</v>
      </c>
      <c r="C944" s="418" t="s">
        <v>627</v>
      </c>
      <c r="D944" s="418"/>
      <c r="E944" s="418"/>
      <c r="F944" s="418"/>
      <c r="G944" s="418"/>
      <c r="H944" s="418"/>
      <c r="I944" s="418"/>
      <c r="J944" s="419"/>
      <c r="K944" s="420"/>
      <c r="L944" s="420"/>
      <c r="M944" s="420"/>
      <c r="N944" s="420"/>
      <c r="O944" s="420"/>
      <c r="P944" s="425" t="s">
        <v>633</v>
      </c>
      <c r="Q944" s="317"/>
      <c r="R944" s="317"/>
      <c r="S944" s="317"/>
      <c r="T944" s="317"/>
      <c r="U944" s="317"/>
      <c r="V944" s="317"/>
      <c r="W944" s="317"/>
      <c r="X944" s="317"/>
      <c r="Y944" s="318">
        <v>0.03</v>
      </c>
      <c r="Z944" s="319"/>
      <c r="AA944" s="319"/>
      <c r="AB944" s="320"/>
      <c r="AC944" s="322" t="s">
        <v>196</v>
      </c>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customHeight="1" x14ac:dyDescent="0.15">
      <c r="A945" s="404">
        <v>10</v>
      </c>
      <c r="B945" s="404">
        <v>1</v>
      </c>
      <c r="C945" s="418" t="s">
        <v>628</v>
      </c>
      <c r="D945" s="418"/>
      <c r="E945" s="418"/>
      <c r="F945" s="418"/>
      <c r="G945" s="418"/>
      <c r="H945" s="418"/>
      <c r="I945" s="418"/>
      <c r="J945" s="419"/>
      <c r="K945" s="420"/>
      <c r="L945" s="420"/>
      <c r="M945" s="420"/>
      <c r="N945" s="420"/>
      <c r="O945" s="420"/>
      <c r="P945" s="425" t="s">
        <v>633</v>
      </c>
      <c r="Q945" s="317"/>
      <c r="R945" s="317"/>
      <c r="S945" s="317"/>
      <c r="T945" s="317"/>
      <c r="U945" s="317"/>
      <c r="V945" s="317"/>
      <c r="W945" s="317"/>
      <c r="X945" s="317"/>
      <c r="Y945" s="318">
        <v>0.01</v>
      </c>
      <c r="Z945" s="319"/>
      <c r="AA945" s="319"/>
      <c r="AB945" s="320"/>
      <c r="AC945" s="322" t="s">
        <v>196</v>
      </c>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418</v>
      </c>
      <c r="K968" s="101"/>
      <c r="L968" s="101"/>
      <c r="M968" s="101"/>
      <c r="N968" s="101"/>
      <c r="O968" s="101"/>
      <c r="P968" s="347" t="s">
        <v>365</v>
      </c>
      <c r="Q968" s="347"/>
      <c r="R968" s="347"/>
      <c r="S968" s="347"/>
      <c r="T968" s="347"/>
      <c r="U968" s="347"/>
      <c r="V968" s="347"/>
      <c r="W968" s="347"/>
      <c r="X968" s="347"/>
      <c r="Y968" s="344" t="s">
        <v>416</v>
      </c>
      <c r="Z968" s="345"/>
      <c r="AA968" s="345"/>
      <c r="AB968" s="345"/>
      <c r="AC968" s="277" t="s">
        <v>456</v>
      </c>
      <c r="AD968" s="277"/>
      <c r="AE968" s="277"/>
      <c r="AF968" s="277"/>
      <c r="AG968" s="277"/>
      <c r="AH968" s="344" t="s">
        <v>484</v>
      </c>
      <c r="AI968" s="346"/>
      <c r="AJ968" s="346"/>
      <c r="AK968" s="346"/>
      <c r="AL968" s="346" t="s">
        <v>21</v>
      </c>
      <c r="AM968" s="346"/>
      <c r="AN968" s="346"/>
      <c r="AO968" s="426"/>
      <c r="AP968" s="427" t="s">
        <v>419</v>
      </c>
      <c r="AQ968" s="427"/>
      <c r="AR968" s="427"/>
      <c r="AS968" s="427"/>
      <c r="AT968" s="427"/>
      <c r="AU968" s="427"/>
      <c r="AV968" s="427"/>
      <c r="AW968" s="427"/>
      <c r="AX968" s="427"/>
    </row>
    <row r="969" spans="1:50" ht="30" customHeight="1" x14ac:dyDescent="0.15">
      <c r="A969" s="404">
        <v>1</v>
      </c>
      <c r="B969" s="404">
        <v>1</v>
      </c>
      <c r="C969" s="424" t="s">
        <v>634</v>
      </c>
      <c r="D969" s="418"/>
      <c r="E969" s="418"/>
      <c r="F969" s="418"/>
      <c r="G969" s="418"/>
      <c r="H969" s="418"/>
      <c r="I969" s="418"/>
      <c r="J969" s="419">
        <v>1010001034053</v>
      </c>
      <c r="K969" s="420"/>
      <c r="L969" s="420"/>
      <c r="M969" s="420"/>
      <c r="N969" s="420"/>
      <c r="O969" s="420"/>
      <c r="P969" s="425" t="s">
        <v>647</v>
      </c>
      <c r="Q969" s="317"/>
      <c r="R969" s="317"/>
      <c r="S969" s="317"/>
      <c r="T969" s="317"/>
      <c r="U969" s="317"/>
      <c r="V969" s="317"/>
      <c r="W969" s="317"/>
      <c r="X969" s="317"/>
      <c r="Y969" s="318">
        <v>0.7</v>
      </c>
      <c r="Z969" s="319"/>
      <c r="AA969" s="319"/>
      <c r="AB969" s="320"/>
      <c r="AC969" s="322" t="s">
        <v>495</v>
      </c>
      <c r="AD969" s="322"/>
      <c r="AE969" s="322"/>
      <c r="AF969" s="322"/>
      <c r="AG969" s="322"/>
      <c r="AH969" s="421"/>
      <c r="AI969" s="422"/>
      <c r="AJ969" s="422"/>
      <c r="AK969" s="422"/>
      <c r="AL969" s="325"/>
      <c r="AM969" s="326"/>
      <c r="AN969" s="326"/>
      <c r="AO969" s="327"/>
      <c r="AP969" s="321"/>
      <c r="AQ969" s="321"/>
      <c r="AR969" s="321"/>
      <c r="AS969" s="321"/>
      <c r="AT969" s="321"/>
      <c r="AU969" s="321"/>
      <c r="AV969" s="321"/>
      <c r="AW969" s="321"/>
      <c r="AX969" s="321"/>
    </row>
    <row r="970" spans="1:50" ht="30" customHeight="1" x14ac:dyDescent="0.15">
      <c r="A970" s="404">
        <v>2</v>
      </c>
      <c r="B970" s="404">
        <v>1</v>
      </c>
      <c r="C970" s="424" t="s">
        <v>635</v>
      </c>
      <c r="D970" s="418"/>
      <c r="E970" s="418"/>
      <c r="F970" s="418"/>
      <c r="G970" s="418"/>
      <c r="H970" s="418"/>
      <c r="I970" s="418"/>
      <c r="J970" s="419">
        <v>5010401017488</v>
      </c>
      <c r="K970" s="420"/>
      <c r="L970" s="420"/>
      <c r="M970" s="420"/>
      <c r="N970" s="420"/>
      <c r="O970" s="420"/>
      <c r="P970" s="425" t="s">
        <v>648</v>
      </c>
      <c r="Q970" s="317"/>
      <c r="R970" s="317"/>
      <c r="S970" s="317"/>
      <c r="T970" s="317"/>
      <c r="U970" s="317"/>
      <c r="V970" s="317"/>
      <c r="W970" s="317"/>
      <c r="X970" s="317"/>
      <c r="Y970" s="318">
        <v>0.6</v>
      </c>
      <c r="Z970" s="319"/>
      <c r="AA970" s="319"/>
      <c r="AB970" s="320"/>
      <c r="AC970" s="322" t="s">
        <v>495</v>
      </c>
      <c r="AD970" s="322"/>
      <c r="AE970" s="322"/>
      <c r="AF970" s="322"/>
      <c r="AG970" s="322"/>
      <c r="AH970" s="421"/>
      <c r="AI970" s="422"/>
      <c r="AJ970" s="422"/>
      <c r="AK970" s="422"/>
      <c r="AL970" s="325"/>
      <c r="AM970" s="326"/>
      <c r="AN970" s="326"/>
      <c r="AO970" s="327"/>
      <c r="AP970" s="321"/>
      <c r="AQ970" s="321"/>
      <c r="AR970" s="321"/>
      <c r="AS970" s="321"/>
      <c r="AT970" s="321"/>
      <c r="AU970" s="321"/>
      <c r="AV970" s="321"/>
      <c r="AW970" s="321"/>
      <c r="AX970" s="321"/>
    </row>
    <row r="971" spans="1:50" ht="30" customHeight="1" x14ac:dyDescent="0.15">
      <c r="A971" s="404">
        <v>3</v>
      </c>
      <c r="B971" s="404">
        <v>1</v>
      </c>
      <c r="C971" s="424" t="s">
        <v>636</v>
      </c>
      <c r="D971" s="418"/>
      <c r="E971" s="418"/>
      <c r="F971" s="418"/>
      <c r="G971" s="418"/>
      <c r="H971" s="418"/>
      <c r="I971" s="418"/>
      <c r="J971" s="419">
        <v>4010501022810</v>
      </c>
      <c r="K971" s="420"/>
      <c r="L971" s="420"/>
      <c r="M971" s="420"/>
      <c r="N971" s="420"/>
      <c r="O971" s="420"/>
      <c r="P971" s="425" t="s">
        <v>644</v>
      </c>
      <c r="Q971" s="317"/>
      <c r="R971" s="317"/>
      <c r="S971" s="317"/>
      <c r="T971" s="317"/>
      <c r="U971" s="317"/>
      <c r="V971" s="317"/>
      <c r="W971" s="317"/>
      <c r="X971" s="317"/>
      <c r="Y971" s="318">
        <v>0.3</v>
      </c>
      <c r="Z971" s="319"/>
      <c r="AA971" s="319"/>
      <c r="AB971" s="320"/>
      <c r="AC971" s="322" t="s">
        <v>495</v>
      </c>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30" customHeight="1" x14ac:dyDescent="0.15">
      <c r="A972" s="404">
        <v>4</v>
      </c>
      <c r="B972" s="404">
        <v>1</v>
      </c>
      <c r="C972" s="424" t="s">
        <v>637</v>
      </c>
      <c r="D972" s="418"/>
      <c r="E972" s="418"/>
      <c r="F972" s="418"/>
      <c r="G972" s="418"/>
      <c r="H972" s="418"/>
      <c r="I972" s="418"/>
      <c r="J972" s="419">
        <v>4011101005131</v>
      </c>
      <c r="K972" s="420"/>
      <c r="L972" s="420"/>
      <c r="M972" s="420"/>
      <c r="N972" s="420"/>
      <c r="O972" s="420"/>
      <c r="P972" s="425" t="s">
        <v>647</v>
      </c>
      <c r="Q972" s="317"/>
      <c r="R972" s="317"/>
      <c r="S972" s="317"/>
      <c r="T972" s="317"/>
      <c r="U972" s="317"/>
      <c r="V972" s="317"/>
      <c r="W972" s="317"/>
      <c r="X972" s="317"/>
      <c r="Y972" s="318">
        <v>0.2</v>
      </c>
      <c r="Z972" s="319"/>
      <c r="AA972" s="319"/>
      <c r="AB972" s="320"/>
      <c r="AC972" s="322" t="s">
        <v>495</v>
      </c>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30" customHeight="1" x14ac:dyDescent="0.15">
      <c r="A973" s="404">
        <v>5</v>
      </c>
      <c r="B973" s="404">
        <v>1</v>
      </c>
      <c r="C973" s="424" t="s">
        <v>638</v>
      </c>
      <c r="D973" s="418"/>
      <c r="E973" s="418"/>
      <c r="F973" s="418"/>
      <c r="G973" s="418"/>
      <c r="H973" s="418"/>
      <c r="I973" s="418"/>
      <c r="J973" s="419">
        <v>8010001036398</v>
      </c>
      <c r="K973" s="420"/>
      <c r="L973" s="420"/>
      <c r="M973" s="420"/>
      <c r="N973" s="420"/>
      <c r="O973" s="420"/>
      <c r="P973" s="425" t="s">
        <v>645</v>
      </c>
      <c r="Q973" s="317"/>
      <c r="R973" s="317"/>
      <c r="S973" s="317"/>
      <c r="T973" s="317"/>
      <c r="U973" s="317"/>
      <c r="V973" s="317"/>
      <c r="W973" s="317"/>
      <c r="X973" s="317"/>
      <c r="Y973" s="318">
        <v>0.2</v>
      </c>
      <c r="Z973" s="319"/>
      <c r="AA973" s="319"/>
      <c r="AB973" s="320"/>
      <c r="AC973" s="322" t="s">
        <v>495</v>
      </c>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customHeight="1" x14ac:dyDescent="0.15">
      <c r="A974" s="404">
        <v>6</v>
      </c>
      <c r="B974" s="404">
        <v>1</v>
      </c>
      <c r="C974" s="424" t="s">
        <v>639</v>
      </c>
      <c r="D974" s="418"/>
      <c r="E974" s="418"/>
      <c r="F974" s="418"/>
      <c r="G974" s="418"/>
      <c r="H974" s="418"/>
      <c r="I974" s="418"/>
      <c r="J974" s="419">
        <v>4013301005010</v>
      </c>
      <c r="K974" s="420"/>
      <c r="L974" s="420"/>
      <c r="M974" s="420"/>
      <c r="N974" s="420"/>
      <c r="O974" s="420"/>
      <c r="P974" s="425" t="s">
        <v>646</v>
      </c>
      <c r="Q974" s="317"/>
      <c r="R974" s="317"/>
      <c r="S974" s="317"/>
      <c r="T974" s="317"/>
      <c r="U974" s="317"/>
      <c r="V974" s="317"/>
      <c r="W974" s="317"/>
      <c r="X974" s="317"/>
      <c r="Y974" s="318">
        <v>0.2</v>
      </c>
      <c r="Z974" s="319"/>
      <c r="AA974" s="319"/>
      <c r="AB974" s="320"/>
      <c r="AC974" s="322" t="s">
        <v>495</v>
      </c>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customHeight="1" x14ac:dyDescent="0.15">
      <c r="A975" s="404">
        <v>7</v>
      </c>
      <c r="B975" s="404">
        <v>1</v>
      </c>
      <c r="C975" s="424" t="s">
        <v>640</v>
      </c>
      <c r="D975" s="418"/>
      <c r="E975" s="418"/>
      <c r="F975" s="418"/>
      <c r="G975" s="418"/>
      <c r="H975" s="418"/>
      <c r="I975" s="418"/>
      <c r="J975" s="419">
        <v>7010001016830</v>
      </c>
      <c r="K975" s="420"/>
      <c r="L975" s="420"/>
      <c r="M975" s="420"/>
      <c r="N975" s="420"/>
      <c r="O975" s="420"/>
      <c r="P975" s="425" t="s">
        <v>647</v>
      </c>
      <c r="Q975" s="317"/>
      <c r="R975" s="317"/>
      <c r="S975" s="317"/>
      <c r="T975" s="317"/>
      <c r="U975" s="317"/>
      <c r="V975" s="317"/>
      <c r="W975" s="317"/>
      <c r="X975" s="317"/>
      <c r="Y975" s="318">
        <v>0.1</v>
      </c>
      <c r="Z975" s="319"/>
      <c r="AA975" s="319"/>
      <c r="AB975" s="320"/>
      <c r="AC975" s="322" t="s">
        <v>495</v>
      </c>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customHeight="1" x14ac:dyDescent="0.15">
      <c r="A976" s="404">
        <v>8</v>
      </c>
      <c r="B976" s="404">
        <v>1</v>
      </c>
      <c r="C976" s="424" t="s">
        <v>641</v>
      </c>
      <c r="D976" s="418"/>
      <c r="E976" s="418"/>
      <c r="F976" s="418"/>
      <c r="G976" s="418"/>
      <c r="H976" s="418"/>
      <c r="I976" s="418"/>
      <c r="J976" s="419">
        <v>9010001134416</v>
      </c>
      <c r="K976" s="420"/>
      <c r="L976" s="420"/>
      <c r="M976" s="420"/>
      <c r="N976" s="420"/>
      <c r="O976" s="420"/>
      <c r="P976" s="425" t="s">
        <v>647</v>
      </c>
      <c r="Q976" s="317"/>
      <c r="R976" s="317"/>
      <c r="S976" s="317"/>
      <c r="T976" s="317"/>
      <c r="U976" s="317"/>
      <c r="V976" s="317"/>
      <c r="W976" s="317"/>
      <c r="X976" s="317"/>
      <c r="Y976" s="318">
        <v>0.1</v>
      </c>
      <c r="Z976" s="319"/>
      <c r="AA976" s="319"/>
      <c r="AB976" s="320"/>
      <c r="AC976" s="322" t="s">
        <v>495</v>
      </c>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customHeight="1" x14ac:dyDescent="0.15">
      <c r="A977" s="404">
        <v>9</v>
      </c>
      <c r="B977" s="404">
        <v>1</v>
      </c>
      <c r="C977" s="424" t="s">
        <v>642</v>
      </c>
      <c r="D977" s="418"/>
      <c r="E977" s="418"/>
      <c r="F977" s="418"/>
      <c r="G977" s="418"/>
      <c r="H977" s="418"/>
      <c r="I977" s="418"/>
      <c r="J977" s="419">
        <v>4010001017138</v>
      </c>
      <c r="K977" s="420"/>
      <c r="L977" s="420"/>
      <c r="M977" s="420"/>
      <c r="N977" s="420"/>
      <c r="O977" s="420"/>
      <c r="P977" s="425" t="s">
        <v>646</v>
      </c>
      <c r="Q977" s="317"/>
      <c r="R977" s="317"/>
      <c r="S977" s="317"/>
      <c r="T977" s="317"/>
      <c r="U977" s="317"/>
      <c r="V977" s="317"/>
      <c r="W977" s="317"/>
      <c r="X977" s="317"/>
      <c r="Y977" s="318">
        <v>0.04</v>
      </c>
      <c r="Z977" s="319"/>
      <c r="AA977" s="319"/>
      <c r="AB977" s="320"/>
      <c r="AC977" s="322" t="s">
        <v>495</v>
      </c>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customHeight="1" x14ac:dyDescent="0.15">
      <c r="A978" s="404">
        <v>10</v>
      </c>
      <c r="B978" s="404">
        <v>1</v>
      </c>
      <c r="C978" s="424" t="s">
        <v>643</v>
      </c>
      <c r="D978" s="418"/>
      <c r="E978" s="418"/>
      <c r="F978" s="418"/>
      <c r="G978" s="418"/>
      <c r="H978" s="418"/>
      <c r="I978" s="418"/>
      <c r="J978" s="419">
        <v>1010001046131</v>
      </c>
      <c r="K978" s="420"/>
      <c r="L978" s="420"/>
      <c r="M978" s="420"/>
      <c r="N978" s="420"/>
      <c r="O978" s="420"/>
      <c r="P978" s="425" t="s">
        <v>646</v>
      </c>
      <c r="Q978" s="317"/>
      <c r="R978" s="317"/>
      <c r="S978" s="317"/>
      <c r="T978" s="317"/>
      <c r="U978" s="317"/>
      <c r="V978" s="317"/>
      <c r="W978" s="317"/>
      <c r="X978" s="317"/>
      <c r="Y978" s="318">
        <v>0.04</v>
      </c>
      <c r="Z978" s="319"/>
      <c r="AA978" s="319"/>
      <c r="AB978" s="320"/>
      <c r="AC978" s="322" t="s">
        <v>495</v>
      </c>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418</v>
      </c>
      <c r="K1001" s="101"/>
      <c r="L1001" s="101"/>
      <c r="M1001" s="101"/>
      <c r="N1001" s="101"/>
      <c r="O1001" s="101"/>
      <c r="P1001" s="347" t="s">
        <v>365</v>
      </c>
      <c r="Q1001" s="347"/>
      <c r="R1001" s="347"/>
      <c r="S1001" s="347"/>
      <c r="T1001" s="347"/>
      <c r="U1001" s="347"/>
      <c r="V1001" s="347"/>
      <c r="W1001" s="347"/>
      <c r="X1001" s="347"/>
      <c r="Y1001" s="344" t="s">
        <v>416</v>
      </c>
      <c r="Z1001" s="345"/>
      <c r="AA1001" s="345"/>
      <c r="AB1001" s="345"/>
      <c r="AC1001" s="277" t="s">
        <v>456</v>
      </c>
      <c r="AD1001" s="277"/>
      <c r="AE1001" s="277"/>
      <c r="AF1001" s="277"/>
      <c r="AG1001" s="277"/>
      <c r="AH1001" s="344" t="s">
        <v>484</v>
      </c>
      <c r="AI1001" s="346"/>
      <c r="AJ1001" s="346"/>
      <c r="AK1001" s="346"/>
      <c r="AL1001" s="346" t="s">
        <v>21</v>
      </c>
      <c r="AM1001" s="346"/>
      <c r="AN1001" s="346"/>
      <c r="AO1001" s="426"/>
      <c r="AP1001" s="427" t="s">
        <v>419</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418</v>
      </c>
      <c r="K1034" s="101"/>
      <c r="L1034" s="101"/>
      <c r="M1034" s="101"/>
      <c r="N1034" s="101"/>
      <c r="O1034" s="101"/>
      <c r="P1034" s="347" t="s">
        <v>365</v>
      </c>
      <c r="Q1034" s="347"/>
      <c r="R1034" s="347"/>
      <c r="S1034" s="347"/>
      <c r="T1034" s="347"/>
      <c r="U1034" s="347"/>
      <c r="V1034" s="347"/>
      <c r="W1034" s="347"/>
      <c r="X1034" s="347"/>
      <c r="Y1034" s="344" t="s">
        <v>416</v>
      </c>
      <c r="Z1034" s="345"/>
      <c r="AA1034" s="345"/>
      <c r="AB1034" s="345"/>
      <c r="AC1034" s="277" t="s">
        <v>456</v>
      </c>
      <c r="AD1034" s="277"/>
      <c r="AE1034" s="277"/>
      <c r="AF1034" s="277"/>
      <c r="AG1034" s="277"/>
      <c r="AH1034" s="344" t="s">
        <v>484</v>
      </c>
      <c r="AI1034" s="346"/>
      <c r="AJ1034" s="346"/>
      <c r="AK1034" s="346"/>
      <c r="AL1034" s="346" t="s">
        <v>21</v>
      </c>
      <c r="AM1034" s="346"/>
      <c r="AN1034" s="346"/>
      <c r="AO1034" s="426"/>
      <c r="AP1034" s="427" t="s">
        <v>419</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418</v>
      </c>
      <c r="K1067" s="101"/>
      <c r="L1067" s="101"/>
      <c r="M1067" s="101"/>
      <c r="N1067" s="101"/>
      <c r="O1067" s="101"/>
      <c r="P1067" s="347" t="s">
        <v>365</v>
      </c>
      <c r="Q1067" s="347"/>
      <c r="R1067" s="347"/>
      <c r="S1067" s="347"/>
      <c r="T1067" s="347"/>
      <c r="U1067" s="347"/>
      <c r="V1067" s="347"/>
      <c r="W1067" s="347"/>
      <c r="X1067" s="347"/>
      <c r="Y1067" s="344" t="s">
        <v>416</v>
      </c>
      <c r="Z1067" s="345"/>
      <c r="AA1067" s="345"/>
      <c r="AB1067" s="345"/>
      <c r="AC1067" s="277" t="s">
        <v>456</v>
      </c>
      <c r="AD1067" s="277"/>
      <c r="AE1067" s="277"/>
      <c r="AF1067" s="277"/>
      <c r="AG1067" s="277"/>
      <c r="AH1067" s="344" t="s">
        <v>484</v>
      </c>
      <c r="AI1067" s="346"/>
      <c r="AJ1067" s="346"/>
      <c r="AK1067" s="346"/>
      <c r="AL1067" s="346" t="s">
        <v>21</v>
      </c>
      <c r="AM1067" s="346"/>
      <c r="AN1067" s="346"/>
      <c r="AO1067" s="426"/>
      <c r="AP1067" s="427" t="s">
        <v>419</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2" t="s">
        <v>446</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462</v>
      </c>
      <c r="AM1098" s="962"/>
      <c r="AN1098" s="962"/>
      <c r="AO1098" s="80" t="s">
        <v>460</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384</v>
      </c>
      <c r="D1101" s="895"/>
      <c r="E1101" s="277" t="s">
        <v>383</v>
      </c>
      <c r="F1101" s="895"/>
      <c r="G1101" s="895"/>
      <c r="H1101" s="895"/>
      <c r="I1101" s="895"/>
      <c r="J1101" s="277" t="s">
        <v>418</v>
      </c>
      <c r="K1101" s="277"/>
      <c r="L1101" s="277"/>
      <c r="M1101" s="277"/>
      <c r="N1101" s="277"/>
      <c r="O1101" s="277"/>
      <c r="P1101" s="344" t="s">
        <v>27</v>
      </c>
      <c r="Q1101" s="344"/>
      <c r="R1101" s="344"/>
      <c r="S1101" s="344"/>
      <c r="T1101" s="344"/>
      <c r="U1101" s="344"/>
      <c r="V1101" s="344"/>
      <c r="W1101" s="344"/>
      <c r="X1101" s="344"/>
      <c r="Y1101" s="277" t="s">
        <v>420</v>
      </c>
      <c r="Z1101" s="895"/>
      <c r="AA1101" s="895"/>
      <c r="AB1101" s="895"/>
      <c r="AC1101" s="277" t="s">
        <v>366</v>
      </c>
      <c r="AD1101" s="277"/>
      <c r="AE1101" s="277"/>
      <c r="AF1101" s="277"/>
      <c r="AG1101" s="277"/>
      <c r="AH1101" s="344" t="s">
        <v>379</v>
      </c>
      <c r="AI1101" s="345"/>
      <c r="AJ1101" s="345"/>
      <c r="AK1101" s="345"/>
      <c r="AL1101" s="345" t="s">
        <v>21</v>
      </c>
      <c r="AM1101" s="345"/>
      <c r="AN1101" s="345"/>
      <c r="AO1101" s="898"/>
      <c r="AP1101" s="427" t="s">
        <v>447</v>
      </c>
      <c r="AQ1101" s="427"/>
      <c r="AR1101" s="427"/>
      <c r="AS1101" s="427"/>
      <c r="AT1101" s="427"/>
      <c r="AU1101" s="427"/>
      <c r="AV1101" s="427"/>
      <c r="AW1101" s="427"/>
      <c r="AX1101" s="427"/>
    </row>
    <row r="1102" spans="1:50" ht="30" customHeight="1" x14ac:dyDescent="0.15">
      <c r="A1102" s="404">
        <v>1</v>
      </c>
      <c r="B1102" s="404">
        <v>1</v>
      </c>
      <c r="C1102" s="897"/>
      <c r="D1102" s="897"/>
      <c r="E1102" s="261" t="s">
        <v>566</v>
      </c>
      <c r="F1102" s="896"/>
      <c r="G1102" s="896"/>
      <c r="H1102" s="896"/>
      <c r="I1102" s="896"/>
      <c r="J1102" s="419" t="s">
        <v>567</v>
      </c>
      <c r="K1102" s="420"/>
      <c r="L1102" s="420"/>
      <c r="M1102" s="420"/>
      <c r="N1102" s="420"/>
      <c r="O1102" s="420"/>
      <c r="P1102" s="425" t="s">
        <v>566</v>
      </c>
      <c r="Q1102" s="317"/>
      <c r="R1102" s="317"/>
      <c r="S1102" s="317"/>
      <c r="T1102" s="317"/>
      <c r="U1102" s="317"/>
      <c r="V1102" s="317"/>
      <c r="W1102" s="317"/>
      <c r="X1102" s="317"/>
      <c r="Y1102" s="318" t="s">
        <v>568</v>
      </c>
      <c r="Z1102" s="319"/>
      <c r="AA1102" s="319"/>
      <c r="AB1102" s="320"/>
      <c r="AC1102" s="322"/>
      <c r="AD1102" s="322"/>
      <c r="AE1102" s="322"/>
      <c r="AF1102" s="322"/>
      <c r="AG1102" s="322"/>
      <c r="AH1102" s="323" t="s">
        <v>567</v>
      </c>
      <c r="AI1102" s="324"/>
      <c r="AJ1102" s="324"/>
      <c r="AK1102" s="324"/>
      <c r="AL1102" s="325" t="s">
        <v>569</v>
      </c>
      <c r="AM1102" s="326"/>
      <c r="AN1102" s="326"/>
      <c r="AO1102" s="327"/>
      <c r="AP1102" s="321" t="s">
        <v>566</v>
      </c>
      <c r="AQ1102" s="321"/>
      <c r="AR1102" s="321"/>
      <c r="AS1102" s="321"/>
      <c r="AT1102" s="321"/>
      <c r="AU1102" s="321"/>
      <c r="AV1102" s="321"/>
      <c r="AW1102" s="321"/>
      <c r="AX1102" s="321"/>
    </row>
    <row r="1103" spans="1:50" ht="30" hidden="1" customHeight="1" x14ac:dyDescent="0.15">
      <c r="A1103" s="404">
        <v>2</v>
      </c>
      <c r="B1103" s="404">
        <v>1</v>
      </c>
      <c r="C1103" s="897"/>
      <c r="D1103" s="897"/>
      <c r="E1103" s="896"/>
      <c r="F1103" s="896"/>
      <c r="G1103" s="896"/>
      <c r="H1103" s="896"/>
      <c r="I1103" s="89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7"/>
      <c r="D1104" s="897"/>
      <c r="E1104" s="896"/>
      <c r="F1104" s="896"/>
      <c r="G1104" s="896"/>
      <c r="H1104" s="896"/>
      <c r="I1104" s="89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7"/>
      <c r="D1105" s="897"/>
      <c r="E1105" s="896"/>
      <c r="F1105" s="896"/>
      <c r="G1105" s="896"/>
      <c r="H1105" s="896"/>
      <c r="I1105" s="89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7"/>
      <c r="D1106" s="897"/>
      <c r="E1106" s="896"/>
      <c r="F1106" s="896"/>
      <c r="G1106" s="896"/>
      <c r="H1106" s="896"/>
      <c r="I1106" s="89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7"/>
      <c r="D1107" s="897"/>
      <c r="E1107" s="896"/>
      <c r="F1107" s="896"/>
      <c r="G1107" s="896"/>
      <c r="H1107" s="896"/>
      <c r="I1107" s="89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7"/>
      <c r="D1108" s="897"/>
      <c r="E1108" s="896"/>
      <c r="F1108" s="896"/>
      <c r="G1108" s="896"/>
      <c r="H1108" s="896"/>
      <c r="I1108" s="89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7"/>
      <c r="D1109" s="897"/>
      <c r="E1109" s="896"/>
      <c r="F1109" s="896"/>
      <c r="G1109" s="896"/>
      <c r="H1109" s="896"/>
      <c r="I1109" s="89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7"/>
      <c r="D1110" s="897"/>
      <c r="E1110" s="896"/>
      <c r="F1110" s="896"/>
      <c r="G1110" s="896"/>
      <c r="H1110" s="896"/>
      <c r="I1110" s="89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7"/>
      <c r="D1111" s="897"/>
      <c r="E1111" s="896"/>
      <c r="F1111" s="896"/>
      <c r="G1111" s="896"/>
      <c r="H1111" s="896"/>
      <c r="I1111" s="89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7"/>
      <c r="D1112" s="897"/>
      <c r="E1112" s="896"/>
      <c r="F1112" s="896"/>
      <c r="G1112" s="896"/>
      <c r="H1112" s="896"/>
      <c r="I1112" s="89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7"/>
      <c r="D1113" s="897"/>
      <c r="E1113" s="896"/>
      <c r="F1113" s="896"/>
      <c r="G1113" s="896"/>
      <c r="H1113" s="896"/>
      <c r="I1113" s="89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7"/>
      <c r="D1114" s="897"/>
      <c r="E1114" s="896"/>
      <c r="F1114" s="896"/>
      <c r="G1114" s="896"/>
      <c r="H1114" s="896"/>
      <c r="I1114" s="89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7"/>
      <c r="D1115" s="897"/>
      <c r="E1115" s="896"/>
      <c r="F1115" s="896"/>
      <c r="G1115" s="896"/>
      <c r="H1115" s="896"/>
      <c r="I1115" s="89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7"/>
      <c r="D1116" s="897"/>
      <c r="E1116" s="896"/>
      <c r="F1116" s="896"/>
      <c r="G1116" s="896"/>
      <c r="H1116" s="896"/>
      <c r="I1116" s="89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7"/>
      <c r="D1117" s="897"/>
      <c r="E1117" s="896"/>
      <c r="F1117" s="896"/>
      <c r="G1117" s="896"/>
      <c r="H1117" s="896"/>
      <c r="I1117" s="89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7"/>
      <c r="D1118" s="897"/>
      <c r="E1118" s="896"/>
      <c r="F1118" s="896"/>
      <c r="G1118" s="896"/>
      <c r="H1118" s="896"/>
      <c r="I1118" s="89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7"/>
      <c r="D1119" s="897"/>
      <c r="E1119" s="261"/>
      <c r="F1119" s="896"/>
      <c r="G1119" s="896"/>
      <c r="H1119" s="896"/>
      <c r="I1119" s="89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7"/>
      <c r="D1120" s="897"/>
      <c r="E1120" s="896"/>
      <c r="F1120" s="896"/>
      <c r="G1120" s="896"/>
      <c r="H1120" s="896"/>
      <c r="I1120" s="89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7"/>
      <c r="D1121" s="897"/>
      <c r="E1121" s="896"/>
      <c r="F1121" s="896"/>
      <c r="G1121" s="896"/>
      <c r="H1121" s="896"/>
      <c r="I1121" s="89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7"/>
      <c r="D1122" s="897"/>
      <c r="E1122" s="896"/>
      <c r="F1122" s="896"/>
      <c r="G1122" s="896"/>
      <c r="H1122" s="896"/>
      <c r="I1122" s="89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7"/>
      <c r="D1123" s="897"/>
      <c r="E1123" s="896"/>
      <c r="F1123" s="896"/>
      <c r="G1123" s="896"/>
      <c r="H1123" s="896"/>
      <c r="I1123" s="89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7"/>
      <c r="D1124" s="897"/>
      <c r="E1124" s="896"/>
      <c r="F1124" s="896"/>
      <c r="G1124" s="896"/>
      <c r="H1124" s="896"/>
      <c r="I1124" s="89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7"/>
      <c r="D1125" s="897"/>
      <c r="E1125" s="896"/>
      <c r="F1125" s="896"/>
      <c r="G1125" s="896"/>
      <c r="H1125" s="896"/>
      <c r="I1125" s="89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7"/>
      <c r="D1126" s="897"/>
      <c r="E1126" s="896"/>
      <c r="F1126" s="896"/>
      <c r="G1126" s="896"/>
      <c r="H1126" s="896"/>
      <c r="I1126" s="89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7"/>
      <c r="D1127" s="897"/>
      <c r="E1127" s="896"/>
      <c r="F1127" s="896"/>
      <c r="G1127" s="896"/>
      <c r="H1127" s="896"/>
      <c r="I1127" s="89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7"/>
      <c r="D1128" s="897"/>
      <c r="E1128" s="896"/>
      <c r="F1128" s="896"/>
      <c r="G1128" s="896"/>
      <c r="H1128" s="896"/>
      <c r="I1128" s="89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7"/>
      <c r="D1129" s="897"/>
      <c r="E1129" s="896"/>
      <c r="F1129" s="896"/>
      <c r="G1129" s="896"/>
      <c r="H1129" s="896"/>
      <c r="I1129" s="89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7"/>
      <c r="D1130" s="897"/>
      <c r="E1130" s="896"/>
      <c r="F1130" s="896"/>
      <c r="G1130" s="896"/>
      <c r="H1130" s="896"/>
      <c r="I1130" s="89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7"/>
      <c r="D1131" s="897"/>
      <c r="E1131" s="896"/>
      <c r="F1131" s="896"/>
      <c r="G1131" s="896"/>
      <c r="H1131" s="896"/>
      <c r="I1131" s="89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13">
      <formula>IF(RIGHT(TEXT(P14,"0.#"),1)=".",FALSE,TRUE)</formula>
    </cfRule>
    <cfRule type="expression" dxfId="2796" priority="14014">
      <formula>IF(RIGHT(TEXT(P14,"0.#"),1)=".",TRUE,FALSE)</formula>
    </cfRule>
  </conditionalFormatting>
  <conditionalFormatting sqref="AE32">
    <cfRule type="expression" dxfId="2795" priority="14003">
      <formula>IF(RIGHT(TEXT(AE32,"0.#"),1)=".",FALSE,TRUE)</formula>
    </cfRule>
    <cfRule type="expression" dxfId="2794" priority="14004">
      <formula>IF(RIGHT(TEXT(AE32,"0.#"),1)=".",TRUE,FALSE)</formula>
    </cfRule>
  </conditionalFormatting>
  <conditionalFormatting sqref="P18:AX18">
    <cfRule type="expression" dxfId="2793" priority="13889">
      <formula>IF(RIGHT(TEXT(P18,"0.#"),1)=".",FALSE,TRUE)</formula>
    </cfRule>
    <cfRule type="expression" dxfId="2792" priority="13890">
      <formula>IF(RIGHT(TEXT(P18,"0.#"),1)=".",TRUE,FALSE)</formula>
    </cfRule>
  </conditionalFormatting>
  <conditionalFormatting sqref="Y782">
    <cfRule type="expression" dxfId="2791" priority="13885">
      <formula>IF(RIGHT(TEXT(Y782,"0.#"),1)=".",FALSE,TRUE)</formula>
    </cfRule>
    <cfRule type="expression" dxfId="2790" priority="13886">
      <formula>IF(RIGHT(TEXT(Y782,"0.#"),1)=".",TRUE,FALSE)</formula>
    </cfRule>
  </conditionalFormatting>
  <conditionalFormatting sqref="Y791">
    <cfRule type="expression" dxfId="2789" priority="13881">
      <formula>IF(RIGHT(TEXT(Y791,"0.#"),1)=".",FALSE,TRUE)</formula>
    </cfRule>
    <cfRule type="expression" dxfId="2788" priority="13882">
      <formula>IF(RIGHT(TEXT(Y791,"0.#"),1)=".",TRUE,FALSE)</formula>
    </cfRule>
  </conditionalFormatting>
  <conditionalFormatting sqref="Y822:Y829 Y820 Y809:Y816 Y807 Y796:Y803 Y794">
    <cfRule type="expression" dxfId="2787" priority="13663">
      <formula>IF(RIGHT(TEXT(Y794,"0.#"),1)=".",FALSE,TRUE)</formula>
    </cfRule>
    <cfRule type="expression" dxfId="2786" priority="13664">
      <formula>IF(RIGHT(TEXT(Y794,"0.#"),1)=".",TRUE,FALSE)</formula>
    </cfRule>
  </conditionalFormatting>
  <conditionalFormatting sqref="P16:AQ17 P15:AX15 P13:AX13">
    <cfRule type="expression" dxfId="2785" priority="13711">
      <formula>IF(RIGHT(TEXT(P13,"0.#"),1)=".",FALSE,TRUE)</formula>
    </cfRule>
    <cfRule type="expression" dxfId="2784" priority="13712">
      <formula>IF(RIGHT(TEXT(P13,"0.#"),1)=".",TRUE,FALSE)</formula>
    </cfRule>
  </conditionalFormatting>
  <conditionalFormatting sqref="P19:AJ19">
    <cfRule type="expression" dxfId="2783" priority="13709">
      <formula>IF(RIGHT(TEXT(P19,"0.#"),1)=".",FALSE,TRUE)</formula>
    </cfRule>
    <cfRule type="expression" dxfId="2782" priority="13710">
      <formula>IF(RIGHT(TEXT(P19,"0.#"),1)=".",TRUE,FALSE)</formula>
    </cfRule>
  </conditionalFormatting>
  <conditionalFormatting sqref="AE101 AQ101">
    <cfRule type="expression" dxfId="2781" priority="13701">
      <formula>IF(RIGHT(TEXT(AE101,"0.#"),1)=".",FALSE,TRUE)</formula>
    </cfRule>
    <cfRule type="expression" dxfId="2780" priority="13702">
      <formula>IF(RIGHT(TEXT(AE101,"0.#"),1)=".",TRUE,FALSE)</formula>
    </cfRule>
  </conditionalFormatting>
  <conditionalFormatting sqref="Y783:Y790 Y781">
    <cfRule type="expression" dxfId="2779" priority="13687">
      <formula>IF(RIGHT(TEXT(Y781,"0.#"),1)=".",FALSE,TRUE)</formula>
    </cfRule>
    <cfRule type="expression" dxfId="2778" priority="13688">
      <formula>IF(RIGHT(TEXT(Y781,"0.#"),1)=".",TRUE,FALSE)</formula>
    </cfRule>
  </conditionalFormatting>
  <conditionalFormatting sqref="AU782">
    <cfRule type="expression" dxfId="2777" priority="13685">
      <formula>IF(RIGHT(TEXT(AU782,"0.#"),1)=".",FALSE,TRUE)</formula>
    </cfRule>
    <cfRule type="expression" dxfId="2776" priority="13686">
      <formula>IF(RIGHT(TEXT(AU782,"0.#"),1)=".",TRUE,FALSE)</formula>
    </cfRule>
  </conditionalFormatting>
  <conditionalFormatting sqref="AU791">
    <cfRule type="expression" dxfId="2775" priority="13683">
      <formula>IF(RIGHT(TEXT(AU791,"0.#"),1)=".",FALSE,TRUE)</formula>
    </cfRule>
    <cfRule type="expression" dxfId="2774" priority="13684">
      <formula>IF(RIGHT(TEXT(AU791,"0.#"),1)=".",TRUE,FALSE)</formula>
    </cfRule>
  </conditionalFormatting>
  <conditionalFormatting sqref="AU783:AU790 AU781">
    <cfRule type="expression" dxfId="2773" priority="13681">
      <formula>IF(RIGHT(TEXT(AU781,"0.#"),1)=".",FALSE,TRUE)</formula>
    </cfRule>
    <cfRule type="expression" dxfId="2772" priority="13682">
      <formula>IF(RIGHT(TEXT(AU781,"0.#"),1)=".",TRUE,FALSE)</formula>
    </cfRule>
  </conditionalFormatting>
  <conditionalFormatting sqref="Y821 Y808 Y795">
    <cfRule type="expression" dxfId="2771" priority="13667">
      <formula>IF(RIGHT(TEXT(Y795,"0.#"),1)=".",FALSE,TRUE)</formula>
    </cfRule>
    <cfRule type="expression" dxfId="2770" priority="13668">
      <formula>IF(RIGHT(TEXT(Y795,"0.#"),1)=".",TRUE,FALSE)</formula>
    </cfRule>
  </conditionalFormatting>
  <conditionalFormatting sqref="Y830 Y817 Y804">
    <cfRule type="expression" dxfId="2769" priority="13665">
      <formula>IF(RIGHT(TEXT(Y804,"0.#"),1)=".",FALSE,TRUE)</formula>
    </cfRule>
    <cfRule type="expression" dxfId="2768" priority="13666">
      <formula>IF(RIGHT(TEXT(Y804,"0.#"),1)=".",TRUE,FALSE)</formula>
    </cfRule>
  </conditionalFormatting>
  <conditionalFormatting sqref="AU821 AU808 AU795">
    <cfRule type="expression" dxfId="2767" priority="13661">
      <formula>IF(RIGHT(TEXT(AU795,"0.#"),1)=".",FALSE,TRUE)</formula>
    </cfRule>
    <cfRule type="expression" dxfId="2766" priority="13662">
      <formula>IF(RIGHT(TEXT(AU795,"0.#"),1)=".",TRUE,FALSE)</formula>
    </cfRule>
  </conditionalFormatting>
  <conditionalFormatting sqref="AU830 AU817 AU804">
    <cfRule type="expression" dxfId="2765" priority="13659">
      <formula>IF(RIGHT(TEXT(AU804,"0.#"),1)=".",FALSE,TRUE)</formula>
    </cfRule>
    <cfRule type="expression" dxfId="2764" priority="13660">
      <formula>IF(RIGHT(TEXT(AU804,"0.#"),1)=".",TRUE,FALSE)</formula>
    </cfRule>
  </conditionalFormatting>
  <conditionalFormatting sqref="AU822:AU829 AU820 AU809:AU816 AU807 AU796:AU803 AU794">
    <cfRule type="expression" dxfId="2763" priority="13657">
      <formula>IF(RIGHT(TEXT(AU794,"0.#"),1)=".",FALSE,TRUE)</formula>
    </cfRule>
    <cfRule type="expression" dxfId="2762" priority="13658">
      <formula>IF(RIGHT(TEXT(AU794,"0.#"),1)=".",TRUE,FALSE)</formula>
    </cfRule>
  </conditionalFormatting>
  <conditionalFormatting sqref="AM87">
    <cfRule type="expression" dxfId="2761" priority="13311">
      <formula>IF(RIGHT(TEXT(AM87,"0.#"),1)=".",FALSE,TRUE)</formula>
    </cfRule>
    <cfRule type="expression" dxfId="2760" priority="13312">
      <formula>IF(RIGHT(TEXT(AM87,"0.#"),1)=".",TRUE,FALSE)</formula>
    </cfRule>
  </conditionalFormatting>
  <conditionalFormatting sqref="AE55">
    <cfRule type="expression" dxfId="2759" priority="13379">
      <formula>IF(RIGHT(TEXT(AE55,"0.#"),1)=".",FALSE,TRUE)</formula>
    </cfRule>
    <cfRule type="expression" dxfId="2758" priority="13380">
      <formula>IF(RIGHT(TEXT(AE55,"0.#"),1)=".",TRUE,FALSE)</formula>
    </cfRule>
  </conditionalFormatting>
  <conditionalFormatting sqref="AI55">
    <cfRule type="expression" dxfId="2757" priority="13377">
      <formula>IF(RIGHT(TEXT(AI55,"0.#"),1)=".",FALSE,TRUE)</formula>
    </cfRule>
    <cfRule type="expression" dxfId="2756" priority="13378">
      <formula>IF(RIGHT(TEXT(AI55,"0.#"),1)=".",TRUE,FALSE)</formula>
    </cfRule>
  </conditionalFormatting>
  <conditionalFormatting sqref="AM34">
    <cfRule type="expression" dxfId="2755" priority="13457">
      <formula>IF(RIGHT(TEXT(AM34,"0.#"),1)=".",FALSE,TRUE)</formula>
    </cfRule>
    <cfRule type="expression" dxfId="2754" priority="13458">
      <formula>IF(RIGHT(TEXT(AM34,"0.#"),1)=".",TRUE,FALSE)</formula>
    </cfRule>
  </conditionalFormatting>
  <conditionalFormatting sqref="AE33">
    <cfRule type="expression" dxfId="2753" priority="13471">
      <formula>IF(RIGHT(TEXT(AE33,"0.#"),1)=".",FALSE,TRUE)</formula>
    </cfRule>
    <cfRule type="expression" dxfId="2752" priority="13472">
      <formula>IF(RIGHT(TEXT(AE33,"0.#"),1)=".",TRUE,FALSE)</formula>
    </cfRule>
  </conditionalFormatting>
  <conditionalFormatting sqref="AE34">
    <cfRule type="expression" dxfId="2751" priority="13469">
      <formula>IF(RIGHT(TEXT(AE34,"0.#"),1)=".",FALSE,TRUE)</formula>
    </cfRule>
    <cfRule type="expression" dxfId="2750" priority="13470">
      <formula>IF(RIGHT(TEXT(AE34,"0.#"),1)=".",TRUE,FALSE)</formula>
    </cfRule>
  </conditionalFormatting>
  <conditionalFormatting sqref="AI34">
    <cfRule type="expression" dxfId="2749" priority="13467">
      <formula>IF(RIGHT(TEXT(AI34,"0.#"),1)=".",FALSE,TRUE)</formula>
    </cfRule>
    <cfRule type="expression" dxfId="2748" priority="13468">
      <formula>IF(RIGHT(TEXT(AI34,"0.#"),1)=".",TRUE,FALSE)</formula>
    </cfRule>
  </conditionalFormatting>
  <conditionalFormatting sqref="AI33">
    <cfRule type="expression" dxfId="2747" priority="13465">
      <formula>IF(RIGHT(TEXT(AI33,"0.#"),1)=".",FALSE,TRUE)</formula>
    </cfRule>
    <cfRule type="expression" dxfId="2746" priority="13466">
      <formula>IF(RIGHT(TEXT(AI33,"0.#"),1)=".",TRUE,FALSE)</formula>
    </cfRule>
  </conditionalFormatting>
  <conditionalFormatting sqref="AI32">
    <cfRule type="expression" dxfId="2745" priority="13463">
      <formula>IF(RIGHT(TEXT(AI32,"0.#"),1)=".",FALSE,TRUE)</formula>
    </cfRule>
    <cfRule type="expression" dxfId="2744" priority="13464">
      <formula>IF(RIGHT(TEXT(AI32,"0.#"),1)=".",TRUE,FALSE)</formula>
    </cfRule>
  </conditionalFormatting>
  <conditionalFormatting sqref="AM32">
    <cfRule type="expression" dxfId="2743" priority="13461">
      <formula>IF(RIGHT(TEXT(AM32,"0.#"),1)=".",FALSE,TRUE)</formula>
    </cfRule>
    <cfRule type="expression" dxfId="2742" priority="13462">
      <formula>IF(RIGHT(TEXT(AM32,"0.#"),1)=".",TRUE,FALSE)</formula>
    </cfRule>
  </conditionalFormatting>
  <conditionalFormatting sqref="AM33">
    <cfRule type="expression" dxfId="2741" priority="13459">
      <formula>IF(RIGHT(TEXT(AM33,"0.#"),1)=".",FALSE,TRUE)</formula>
    </cfRule>
    <cfRule type="expression" dxfId="2740" priority="13460">
      <formula>IF(RIGHT(TEXT(AM33,"0.#"),1)=".",TRUE,FALSE)</formula>
    </cfRule>
  </conditionalFormatting>
  <conditionalFormatting sqref="AQ32:AQ34">
    <cfRule type="expression" dxfId="2739" priority="13451">
      <formula>IF(RIGHT(TEXT(AQ32,"0.#"),1)=".",FALSE,TRUE)</formula>
    </cfRule>
    <cfRule type="expression" dxfId="2738" priority="13452">
      <formula>IF(RIGHT(TEXT(AQ32,"0.#"),1)=".",TRUE,FALSE)</formula>
    </cfRule>
  </conditionalFormatting>
  <conditionalFormatting sqref="AU32:AU34">
    <cfRule type="expression" dxfId="2737" priority="13449">
      <formula>IF(RIGHT(TEXT(AU32,"0.#"),1)=".",FALSE,TRUE)</formula>
    </cfRule>
    <cfRule type="expression" dxfId="2736" priority="13450">
      <formula>IF(RIGHT(TEXT(AU32,"0.#"),1)=".",TRUE,FALSE)</formula>
    </cfRule>
  </conditionalFormatting>
  <conditionalFormatting sqref="AE53">
    <cfRule type="expression" dxfId="2735" priority="13383">
      <formula>IF(RIGHT(TEXT(AE53,"0.#"),1)=".",FALSE,TRUE)</formula>
    </cfRule>
    <cfRule type="expression" dxfId="2734" priority="13384">
      <formula>IF(RIGHT(TEXT(AE53,"0.#"),1)=".",TRUE,FALSE)</formula>
    </cfRule>
  </conditionalFormatting>
  <conditionalFormatting sqref="AE54">
    <cfRule type="expression" dxfId="2733" priority="13381">
      <formula>IF(RIGHT(TEXT(AE54,"0.#"),1)=".",FALSE,TRUE)</formula>
    </cfRule>
    <cfRule type="expression" dxfId="2732" priority="13382">
      <formula>IF(RIGHT(TEXT(AE54,"0.#"),1)=".",TRUE,FALSE)</formula>
    </cfRule>
  </conditionalFormatting>
  <conditionalFormatting sqref="AI54">
    <cfRule type="expression" dxfId="2731" priority="13375">
      <formula>IF(RIGHT(TEXT(AI54,"0.#"),1)=".",FALSE,TRUE)</formula>
    </cfRule>
    <cfRule type="expression" dxfId="2730" priority="13376">
      <formula>IF(RIGHT(TEXT(AI54,"0.#"),1)=".",TRUE,FALSE)</formula>
    </cfRule>
  </conditionalFormatting>
  <conditionalFormatting sqref="AI53">
    <cfRule type="expression" dxfId="2729" priority="13373">
      <formula>IF(RIGHT(TEXT(AI53,"0.#"),1)=".",FALSE,TRUE)</formula>
    </cfRule>
    <cfRule type="expression" dxfId="2728" priority="13374">
      <formula>IF(RIGHT(TEXT(AI53,"0.#"),1)=".",TRUE,FALSE)</formula>
    </cfRule>
  </conditionalFormatting>
  <conditionalFormatting sqref="AM53">
    <cfRule type="expression" dxfId="2727" priority="13371">
      <formula>IF(RIGHT(TEXT(AM53,"0.#"),1)=".",FALSE,TRUE)</formula>
    </cfRule>
    <cfRule type="expression" dxfId="2726" priority="13372">
      <formula>IF(RIGHT(TEXT(AM53,"0.#"),1)=".",TRUE,FALSE)</formula>
    </cfRule>
  </conditionalFormatting>
  <conditionalFormatting sqref="AM54">
    <cfRule type="expression" dxfId="2725" priority="13369">
      <formula>IF(RIGHT(TEXT(AM54,"0.#"),1)=".",FALSE,TRUE)</formula>
    </cfRule>
    <cfRule type="expression" dxfId="2724" priority="13370">
      <formula>IF(RIGHT(TEXT(AM54,"0.#"),1)=".",TRUE,FALSE)</formula>
    </cfRule>
  </conditionalFormatting>
  <conditionalFormatting sqref="AM55">
    <cfRule type="expression" dxfId="2723" priority="13367">
      <formula>IF(RIGHT(TEXT(AM55,"0.#"),1)=".",FALSE,TRUE)</formula>
    </cfRule>
    <cfRule type="expression" dxfId="2722" priority="13368">
      <formula>IF(RIGHT(TEXT(AM55,"0.#"),1)=".",TRUE,FALSE)</formula>
    </cfRule>
  </conditionalFormatting>
  <conditionalFormatting sqref="AE60">
    <cfRule type="expression" dxfId="2721" priority="13353">
      <formula>IF(RIGHT(TEXT(AE60,"0.#"),1)=".",FALSE,TRUE)</formula>
    </cfRule>
    <cfRule type="expression" dxfId="2720" priority="13354">
      <formula>IF(RIGHT(TEXT(AE60,"0.#"),1)=".",TRUE,FALSE)</formula>
    </cfRule>
  </conditionalFormatting>
  <conditionalFormatting sqref="AE61">
    <cfRule type="expression" dxfId="2719" priority="13351">
      <formula>IF(RIGHT(TEXT(AE61,"0.#"),1)=".",FALSE,TRUE)</formula>
    </cfRule>
    <cfRule type="expression" dxfId="2718" priority="13352">
      <formula>IF(RIGHT(TEXT(AE61,"0.#"),1)=".",TRUE,FALSE)</formula>
    </cfRule>
  </conditionalFormatting>
  <conditionalFormatting sqref="AE62">
    <cfRule type="expression" dxfId="2717" priority="13349">
      <formula>IF(RIGHT(TEXT(AE62,"0.#"),1)=".",FALSE,TRUE)</formula>
    </cfRule>
    <cfRule type="expression" dxfId="2716" priority="13350">
      <formula>IF(RIGHT(TEXT(AE62,"0.#"),1)=".",TRUE,FALSE)</formula>
    </cfRule>
  </conditionalFormatting>
  <conditionalFormatting sqref="AI62">
    <cfRule type="expression" dxfId="2715" priority="13347">
      <formula>IF(RIGHT(TEXT(AI62,"0.#"),1)=".",FALSE,TRUE)</formula>
    </cfRule>
    <cfRule type="expression" dxfId="2714" priority="13348">
      <formula>IF(RIGHT(TEXT(AI62,"0.#"),1)=".",TRUE,FALSE)</formula>
    </cfRule>
  </conditionalFormatting>
  <conditionalFormatting sqref="AI61">
    <cfRule type="expression" dxfId="2713" priority="13345">
      <formula>IF(RIGHT(TEXT(AI61,"0.#"),1)=".",FALSE,TRUE)</formula>
    </cfRule>
    <cfRule type="expression" dxfId="2712" priority="13346">
      <formula>IF(RIGHT(TEXT(AI61,"0.#"),1)=".",TRUE,FALSE)</formula>
    </cfRule>
  </conditionalFormatting>
  <conditionalFormatting sqref="AI60">
    <cfRule type="expression" dxfId="2711" priority="13343">
      <formula>IF(RIGHT(TEXT(AI60,"0.#"),1)=".",FALSE,TRUE)</formula>
    </cfRule>
    <cfRule type="expression" dxfId="2710" priority="13344">
      <formula>IF(RIGHT(TEXT(AI60,"0.#"),1)=".",TRUE,FALSE)</formula>
    </cfRule>
  </conditionalFormatting>
  <conditionalFormatting sqref="AM60">
    <cfRule type="expression" dxfId="2709" priority="13341">
      <formula>IF(RIGHT(TEXT(AM60,"0.#"),1)=".",FALSE,TRUE)</formula>
    </cfRule>
    <cfRule type="expression" dxfId="2708" priority="13342">
      <formula>IF(RIGHT(TEXT(AM60,"0.#"),1)=".",TRUE,FALSE)</formula>
    </cfRule>
  </conditionalFormatting>
  <conditionalFormatting sqref="AM61">
    <cfRule type="expression" dxfId="2707" priority="13339">
      <formula>IF(RIGHT(TEXT(AM61,"0.#"),1)=".",FALSE,TRUE)</formula>
    </cfRule>
    <cfRule type="expression" dxfId="2706" priority="13340">
      <formula>IF(RIGHT(TEXT(AM61,"0.#"),1)=".",TRUE,FALSE)</formula>
    </cfRule>
  </conditionalFormatting>
  <conditionalFormatting sqref="AM62">
    <cfRule type="expression" dxfId="2705" priority="13337">
      <formula>IF(RIGHT(TEXT(AM62,"0.#"),1)=".",FALSE,TRUE)</formula>
    </cfRule>
    <cfRule type="expression" dxfId="2704" priority="13338">
      <formula>IF(RIGHT(TEXT(AM62,"0.#"),1)=".",TRUE,FALSE)</formula>
    </cfRule>
  </conditionalFormatting>
  <conditionalFormatting sqref="AE87">
    <cfRule type="expression" dxfId="2703" priority="13323">
      <formula>IF(RIGHT(TEXT(AE87,"0.#"),1)=".",FALSE,TRUE)</formula>
    </cfRule>
    <cfRule type="expression" dxfId="2702" priority="13324">
      <formula>IF(RIGHT(TEXT(AE87,"0.#"),1)=".",TRUE,FALSE)</formula>
    </cfRule>
  </conditionalFormatting>
  <conditionalFormatting sqref="AE88">
    <cfRule type="expression" dxfId="2701" priority="13321">
      <formula>IF(RIGHT(TEXT(AE88,"0.#"),1)=".",FALSE,TRUE)</formula>
    </cfRule>
    <cfRule type="expression" dxfId="2700" priority="13322">
      <formula>IF(RIGHT(TEXT(AE88,"0.#"),1)=".",TRUE,FALSE)</formula>
    </cfRule>
  </conditionalFormatting>
  <conditionalFormatting sqref="AE89">
    <cfRule type="expression" dxfId="2699" priority="13319">
      <formula>IF(RIGHT(TEXT(AE89,"0.#"),1)=".",FALSE,TRUE)</formula>
    </cfRule>
    <cfRule type="expression" dxfId="2698" priority="13320">
      <formula>IF(RIGHT(TEXT(AE89,"0.#"),1)=".",TRUE,FALSE)</formula>
    </cfRule>
  </conditionalFormatting>
  <conditionalFormatting sqref="AI89">
    <cfRule type="expression" dxfId="2697" priority="13317">
      <formula>IF(RIGHT(TEXT(AI89,"0.#"),1)=".",FALSE,TRUE)</formula>
    </cfRule>
    <cfRule type="expression" dxfId="2696" priority="13318">
      <formula>IF(RIGHT(TEXT(AI89,"0.#"),1)=".",TRUE,FALSE)</formula>
    </cfRule>
  </conditionalFormatting>
  <conditionalFormatting sqref="AI88">
    <cfRule type="expression" dxfId="2695" priority="13315">
      <formula>IF(RIGHT(TEXT(AI88,"0.#"),1)=".",FALSE,TRUE)</formula>
    </cfRule>
    <cfRule type="expression" dxfId="2694" priority="13316">
      <formula>IF(RIGHT(TEXT(AI88,"0.#"),1)=".",TRUE,FALSE)</formula>
    </cfRule>
  </conditionalFormatting>
  <conditionalFormatting sqref="AI87">
    <cfRule type="expression" dxfId="2693" priority="13313">
      <formula>IF(RIGHT(TEXT(AI87,"0.#"),1)=".",FALSE,TRUE)</formula>
    </cfRule>
    <cfRule type="expression" dxfId="2692" priority="13314">
      <formula>IF(RIGHT(TEXT(AI87,"0.#"),1)=".",TRUE,FALSE)</formula>
    </cfRule>
  </conditionalFormatting>
  <conditionalFormatting sqref="AM88">
    <cfRule type="expression" dxfId="2691" priority="13309">
      <formula>IF(RIGHT(TEXT(AM88,"0.#"),1)=".",FALSE,TRUE)</formula>
    </cfRule>
    <cfRule type="expression" dxfId="2690" priority="13310">
      <formula>IF(RIGHT(TEXT(AM88,"0.#"),1)=".",TRUE,FALSE)</formula>
    </cfRule>
  </conditionalFormatting>
  <conditionalFormatting sqref="AM89">
    <cfRule type="expression" dxfId="2689" priority="13307">
      <formula>IF(RIGHT(TEXT(AM89,"0.#"),1)=".",FALSE,TRUE)</formula>
    </cfRule>
    <cfRule type="expression" dxfId="2688" priority="13308">
      <formula>IF(RIGHT(TEXT(AM89,"0.#"),1)=".",TRUE,FALSE)</formula>
    </cfRule>
  </conditionalFormatting>
  <conditionalFormatting sqref="AE92">
    <cfRule type="expression" dxfId="2687" priority="13293">
      <formula>IF(RIGHT(TEXT(AE92,"0.#"),1)=".",FALSE,TRUE)</formula>
    </cfRule>
    <cfRule type="expression" dxfId="2686" priority="13294">
      <formula>IF(RIGHT(TEXT(AE92,"0.#"),1)=".",TRUE,FALSE)</formula>
    </cfRule>
  </conditionalFormatting>
  <conditionalFormatting sqref="AE93">
    <cfRule type="expression" dxfId="2685" priority="13291">
      <formula>IF(RIGHT(TEXT(AE93,"0.#"),1)=".",FALSE,TRUE)</formula>
    </cfRule>
    <cfRule type="expression" dxfId="2684" priority="13292">
      <formula>IF(RIGHT(TEXT(AE93,"0.#"),1)=".",TRUE,FALSE)</formula>
    </cfRule>
  </conditionalFormatting>
  <conditionalFormatting sqref="AE94">
    <cfRule type="expression" dxfId="2683" priority="13289">
      <formula>IF(RIGHT(TEXT(AE94,"0.#"),1)=".",FALSE,TRUE)</formula>
    </cfRule>
    <cfRule type="expression" dxfId="2682" priority="13290">
      <formula>IF(RIGHT(TEXT(AE94,"0.#"),1)=".",TRUE,FALSE)</formula>
    </cfRule>
  </conditionalFormatting>
  <conditionalFormatting sqref="AI94">
    <cfRule type="expression" dxfId="2681" priority="13287">
      <formula>IF(RIGHT(TEXT(AI94,"0.#"),1)=".",FALSE,TRUE)</formula>
    </cfRule>
    <cfRule type="expression" dxfId="2680" priority="13288">
      <formula>IF(RIGHT(TEXT(AI94,"0.#"),1)=".",TRUE,FALSE)</formula>
    </cfRule>
  </conditionalFormatting>
  <conditionalFormatting sqref="AI93">
    <cfRule type="expression" dxfId="2679" priority="13285">
      <formula>IF(RIGHT(TEXT(AI93,"0.#"),1)=".",FALSE,TRUE)</formula>
    </cfRule>
    <cfRule type="expression" dxfId="2678" priority="13286">
      <formula>IF(RIGHT(TEXT(AI93,"0.#"),1)=".",TRUE,FALSE)</formula>
    </cfRule>
  </conditionalFormatting>
  <conditionalFormatting sqref="AI92">
    <cfRule type="expression" dxfId="2677" priority="13283">
      <formula>IF(RIGHT(TEXT(AI92,"0.#"),1)=".",FALSE,TRUE)</formula>
    </cfRule>
    <cfRule type="expression" dxfId="2676" priority="13284">
      <formula>IF(RIGHT(TEXT(AI92,"0.#"),1)=".",TRUE,FALSE)</formula>
    </cfRule>
  </conditionalFormatting>
  <conditionalFormatting sqref="AM92">
    <cfRule type="expression" dxfId="2675" priority="13281">
      <formula>IF(RIGHT(TEXT(AM92,"0.#"),1)=".",FALSE,TRUE)</formula>
    </cfRule>
    <cfRule type="expression" dxfId="2674" priority="13282">
      <formula>IF(RIGHT(TEXT(AM92,"0.#"),1)=".",TRUE,FALSE)</formula>
    </cfRule>
  </conditionalFormatting>
  <conditionalFormatting sqref="AM93">
    <cfRule type="expression" dxfId="2673" priority="13279">
      <formula>IF(RIGHT(TEXT(AM93,"0.#"),1)=".",FALSE,TRUE)</formula>
    </cfRule>
    <cfRule type="expression" dxfId="2672" priority="13280">
      <formula>IF(RIGHT(TEXT(AM93,"0.#"),1)=".",TRUE,FALSE)</formula>
    </cfRule>
  </conditionalFormatting>
  <conditionalFormatting sqref="AM94">
    <cfRule type="expression" dxfId="2671" priority="13277">
      <formula>IF(RIGHT(TEXT(AM94,"0.#"),1)=".",FALSE,TRUE)</formula>
    </cfRule>
    <cfRule type="expression" dxfId="2670" priority="13278">
      <formula>IF(RIGHT(TEXT(AM94,"0.#"),1)=".",TRUE,FALSE)</formula>
    </cfRule>
  </conditionalFormatting>
  <conditionalFormatting sqref="AE97">
    <cfRule type="expression" dxfId="2669" priority="13263">
      <formula>IF(RIGHT(TEXT(AE97,"0.#"),1)=".",FALSE,TRUE)</formula>
    </cfRule>
    <cfRule type="expression" dxfId="2668" priority="13264">
      <formula>IF(RIGHT(TEXT(AE97,"0.#"),1)=".",TRUE,FALSE)</formula>
    </cfRule>
  </conditionalFormatting>
  <conditionalFormatting sqref="AE98">
    <cfRule type="expression" dxfId="2667" priority="13261">
      <formula>IF(RIGHT(TEXT(AE98,"0.#"),1)=".",FALSE,TRUE)</formula>
    </cfRule>
    <cfRule type="expression" dxfId="2666" priority="13262">
      <formula>IF(RIGHT(TEXT(AE98,"0.#"),1)=".",TRUE,FALSE)</formula>
    </cfRule>
  </conditionalFormatting>
  <conditionalFormatting sqref="AE99">
    <cfRule type="expression" dxfId="2665" priority="13259">
      <formula>IF(RIGHT(TEXT(AE99,"0.#"),1)=".",FALSE,TRUE)</formula>
    </cfRule>
    <cfRule type="expression" dxfId="2664" priority="13260">
      <formula>IF(RIGHT(TEXT(AE99,"0.#"),1)=".",TRUE,FALSE)</formula>
    </cfRule>
  </conditionalFormatting>
  <conditionalFormatting sqref="AI99">
    <cfRule type="expression" dxfId="2663" priority="13257">
      <formula>IF(RIGHT(TEXT(AI99,"0.#"),1)=".",FALSE,TRUE)</formula>
    </cfRule>
    <cfRule type="expression" dxfId="2662" priority="13258">
      <formula>IF(RIGHT(TEXT(AI99,"0.#"),1)=".",TRUE,FALSE)</formula>
    </cfRule>
  </conditionalFormatting>
  <conditionalFormatting sqref="AI98">
    <cfRule type="expression" dxfId="2661" priority="13255">
      <formula>IF(RIGHT(TEXT(AI98,"0.#"),1)=".",FALSE,TRUE)</formula>
    </cfRule>
    <cfRule type="expression" dxfId="2660" priority="13256">
      <formula>IF(RIGHT(TEXT(AI98,"0.#"),1)=".",TRUE,FALSE)</formula>
    </cfRule>
  </conditionalFormatting>
  <conditionalFormatting sqref="AI97">
    <cfRule type="expression" dxfId="2659" priority="13253">
      <formula>IF(RIGHT(TEXT(AI97,"0.#"),1)=".",FALSE,TRUE)</formula>
    </cfRule>
    <cfRule type="expression" dxfId="2658" priority="13254">
      <formula>IF(RIGHT(TEXT(AI97,"0.#"),1)=".",TRUE,FALSE)</formula>
    </cfRule>
  </conditionalFormatting>
  <conditionalFormatting sqref="AM97">
    <cfRule type="expression" dxfId="2657" priority="13251">
      <formula>IF(RIGHT(TEXT(AM97,"0.#"),1)=".",FALSE,TRUE)</formula>
    </cfRule>
    <cfRule type="expression" dxfId="2656" priority="13252">
      <formula>IF(RIGHT(TEXT(AM97,"0.#"),1)=".",TRUE,FALSE)</formula>
    </cfRule>
  </conditionalFormatting>
  <conditionalFormatting sqref="AM98">
    <cfRule type="expression" dxfId="2655" priority="13249">
      <formula>IF(RIGHT(TEXT(AM98,"0.#"),1)=".",FALSE,TRUE)</formula>
    </cfRule>
    <cfRule type="expression" dxfId="2654" priority="13250">
      <formula>IF(RIGHT(TEXT(AM98,"0.#"),1)=".",TRUE,FALSE)</formula>
    </cfRule>
  </conditionalFormatting>
  <conditionalFormatting sqref="AM99">
    <cfRule type="expression" dxfId="2653" priority="13247">
      <formula>IF(RIGHT(TEXT(AM99,"0.#"),1)=".",FALSE,TRUE)</formula>
    </cfRule>
    <cfRule type="expression" dxfId="2652" priority="13248">
      <formula>IF(RIGHT(TEXT(AM99,"0.#"),1)=".",TRUE,FALSE)</formula>
    </cfRule>
  </conditionalFormatting>
  <conditionalFormatting sqref="AI101">
    <cfRule type="expression" dxfId="2651" priority="13233">
      <formula>IF(RIGHT(TEXT(AI101,"0.#"),1)=".",FALSE,TRUE)</formula>
    </cfRule>
    <cfRule type="expression" dxfId="2650" priority="13234">
      <formula>IF(RIGHT(TEXT(AI101,"0.#"),1)=".",TRUE,FALSE)</formula>
    </cfRule>
  </conditionalFormatting>
  <conditionalFormatting sqref="AM101">
    <cfRule type="expression" dxfId="2649" priority="13231">
      <formula>IF(RIGHT(TEXT(AM101,"0.#"),1)=".",FALSE,TRUE)</formula>
    </cfRule>
    <cfRule type="expression" dxfId="2648" priority="13232">
      <formula>IF(RIGHT(TEXT(AM101,"0.#"),1)=".",TRUE,FALSE)</formula>
    </cfRule>
  </conditionalFormatting>
  <conditionalFormatting sqref="AE102">
    <cfRule type="expression" dxfId="2647" priority="13229">
      <formula>IF(RIGHT(TEXT(AE102,"0.#"),1)=".",FALSE,TRUE)</formula>
    </cfRule>
    <cfRule type="expression" dxfId="2646" priority="13230">
      <formula>IF(RIGHT(TEXT(AE102,"0.#"),1)=".",TRUE,FALSE)</formula>
    </cfRule>
  </conditionalFormatting>
  <conditionalFormatting sqref="AI102">
    <cfRule type="expression" dxfId="2645" priority="13227">
      <formula>IF(RIGHT(TEXT(AI102,"0.#"),1)=".",FALSE,TRUE)</formula>
    </cfRule>
    <cfRule type="expression" dxfId="2644" priority="13228">
      <formula>IF(RIGHT(TEXT(AI102,"0.#"),1)=".",TRUE,FALSE)</formula>
    </cfRule>
  </conditionalFormatting>
  <conditionalFormatting sqref="AM102">
    <cfRule type="expression" dxfId="2643" priority="13225">
      <formula>IF(RIGHT(TEXT(AM102,"0.#"),1)=".",FALSE,TRUE)</formula>
    </cfRule>
    <cfRule type="expression" dxfId="2642" priority="13226">
      <formula>IF(RIGHT(TEXT(AM102,"0.#"),1)=".",TRUE,FALSE)</formula>
    </cfRule>
  </conditionalFormatting>
  <conditionalFormatting sqref="AQ102">
    <cfRule type="expression" dxfId="2641" priority="13223">
      <formula>IF(RIGHT(TEXT(AQ102,"0.#"),1)=".",FALSE,TRUE)</formula>
    </cfRule>
    <cfRule type="expression" dxfId="2640" priority="13224">
      <formula>IF(RIGHT(TEXT(AQ102,"0.#"),1)=".",TRUE,FALSE)</formula>
    </cfRule>
  </conditionalFormatting>
  <conditionalFormatting sqref="AE104">
    <cfRule type="expression" dxfId="2639" priority="13221">
      <formula>IF(RIGHT(TEXT(AE104,"0.#"),1)=".",FALSE,TRUE)</formula>
    </cfRule>
    <cfRule type="expression" dxfId="2638" priority="13222">
      <formula>IF(RIGHT(TEXT(AE104,"0.#"),1)=".",TRUE,FALSE)</formula>
    </cfRule>
  </conditionalFormatting>
  <conditionalFormatting sqref="AI104">
    <cfRule type="expression" dxfId="2637" priority="13219">
      <formula>IF(RIGHT(TEXT(AI104,"0.#"),1)=".",FALSE,TRUE)</formula>
    </cfRule>
    <cfRule type="expression" dxfId="2636" priority="13220">
      <formula>IF(RIGHT(TEXT(AI104,"0.#"),1)=".",TRUE,FALSE)</formula>
    </cfRule>
  </conditionalFormatting>
  <conditionalFormatting sqref="AM104">
    <cfRule type="expression" dxfId="2635" priority="13217">
      <formula>IF(RIGHT(TEXT(AM104,"0.#"),1)=".",FALSE,TRUE)</formula>
    </cfRule>
    <cfRule type="expression" dxfId="2634" priority="13218">
      <formula>IF(RIGHT(TEXT(AM104,"0.#"),1)=".",TRUE,FALSE)</formula>
    </cfRule>
  </conditionalFormatting>
  <conditionalFormatting sqref="AE105">
    <cfRule type="expression" dxfId="2633" priority="13215">
      <formula>IF(RIGHT(TEXT(AE105,"0.#"),1)=".",FALSE,TRUE)</formula>
    </cfRule>
    <cfRule type="expression" dxfId="2632" priority="13216">
      <formula>IF(RIGHT(TEXT(AE105,"0.#"),1)=".",TRUE,FALSE)</formula>
    </cfRule>
  </conditionalFormatting>
  <conditionalFormatting sqref="AI105">
    <cfRule type="expression" dxfId="2631" priority="13213">
      <formula>IF(RIGHT(TEXT(AI105,"0.#"),1)=".",FALSE,TRUE)</formula>
    </cfRule>
    <cfRule type="expression" dxfId="2630" priority="13214">
      <formula>IF(RIGHT(TEXT(AI105,"0.#"),1)=".",TRUE,FALSE)</formula>
    </cfRule>
  </conditionalFormatting>
  <conditionalFormatting sqref="AM105">
    <cfRule type="expression" dxfId="2629" priority="13211">
      <formula>IF(RIGHT(TEXT(AM105,"0.#"),1)=".",FALSE,TRUE)</formula>
    </cfRule>
    <cfRule type="expression" dxfId="2628" priority="13212">
      <formula>IF(RIGHT(TEXT(AM105,"0.#"),1)=".",TRUE,FALSE)</formula>
    </cfRule>
  </conditionalFormatting>
  <conditionalFormatting sqref="AE107">
    <cfRule type="expression" dxfId="2627" priority="13207">
      <formula>IF(RIGHT(TEXT(AE107,"0.#"),1)=".",FALSE,TRUE)</formula>
    </cfRule>
    <cfRule type="expression" dxfId="2626" priority="13208">
      <formula>IF(RIGHT(TEXT(AE107,"0.#"),1)=".",TRUE,FALSE)</formula>
    </cfRule>
  </conditionalFormatting>
  <conditionalFormatting sqref="AI107">
    <cfRule type="expression" dxfId="2625" priority="13205">
      <formula>IF(RIGHT(TEXT(AI107,"0.#"),1)=".",FALSE,TRUE)</formula>
    </cfRule>
    <cfRule type="expression" dxfId="2624" priority="13206">
      <formula>IF(RIGHT(TEXT(AI107,"0.#"),1)=".",TRUE,FALSE)</formula>
    </cfRule>
  </conditionalFormatting>
  <conditionalFormatting sqref="AM107">
    <cfRule type="expression" dxfId="2623" priority="13203">
      <formula>IF(RIGHT(TEXT(AM107,"0.#"),1)=".",FALSE,TRUE)</formula>
    </cfRule>
    <cfRule type="expression" dxfId="2622" priority="13204">
      <formula>IF(RIGHT(TEXT(AM107,"0.#"),1)=".",TRUE,FALSE)</formula>
    </cfRule>
  </conditionalFormatting>
  <conditionalFormatting sqref="AE108">
    <cfRule type="expression" dxfId="2621" priority="13201">
      <formula>IF(RIGHT(TEXT(AE108,"0.#"),1)=".",FALSE,TRUE)</formula>
    </cfRule>
    <cfRule type="expression" dxfId="2620" priority="13202">
      <formula>IF(RIGHT(TEXT(AE108,"0.#"),1)=".",TRUE,FALSE)</formula>
    </cfRule>
  </conditionalFormatting>
  <conditionalFormatting sqref="AI108">
    <cfRule type="expression" dxfId="2619" priority="13199">
      <formula>IF(RIGHT(TEXT(AI108,"0.#"),1)=".",FALSE,TRUE)</formula>
    </cfRule>
    <cfRule type="expression" dxfId="2618" priority="13200">
      <formula>IF(RIGHT(TEXT(AI108,"0.#"),1)=".",TRUE,FALSE)</formula>
    </cfRule>
  </conditionalFormatting>
  <conditionalFormatting sqref="AM108">
    <cfRule type="expression" dxfId="2617" priority="13197">
      <formula>IF(RIGHT(TEXT(AM108,"0.#"),1)=".",FALSE,TRUE)</formula>
    </cfRule>
    <cfRule type="expression" dxfId="2616" priority="13198">
      <formula>IF(RIGHT(TEXT(AM108,"0.#"),1)=".",TRUE,FALSE)</formula>
    </cfRule>
  </conditionalFormatting>
  <conditionalFormatting sqref="AE110">
    <cfRule type="expression" dxfId="2615" priority="13193">
      <formula>IF(RIGHT(TEXT(AE110,"0.#"),1)=".",FALSE,TRUE)</formula>
    </cfRule>
    <cfRule type="expression" dxfId="2614" priority="13194">
      <formula>IF(RIGHT(TEXT(AE110,"0.#"),1)=".",TRUE,FALSE)</formula>
    </cfRule>
  </conditionalFormatting>
  <conditionalFormatting sqref="AI110">
    <cfRule type="expression" dxfId="2613" priority="13191">
      <formula>IF(RIGHT(TEXT(AI110,"0.#"),1)=".",FALSE,TRUE)</formula>
    </cfRule>
    <cfRule type="expression" dxfId="2612" priority="13192">
      <formula>IF(RIGHT(TEXT(AI110,"0.#"),1)=".",TRUE,FALSE)</formula>
    </cfRule>
  </conditionalFormatting>
  <conditionalFormatting sqref="AM110">
    <cfRule type="expression" dxfId="2611" priority="13189">
      <formula>IF(RIGHT(TEXT(AM110,"0.#"),1)=".",FALSE,TRUE)</formula>
    </cfRule>
    <cfRule type="expression" dxfId="2610" priority="13190">
      <formula>IF(RIGHT(TEXT(AM110,"0.#"),1)=".",TRUE,FALSE)</formula>
    </cfRule>
  </conditionalFormatting>
  <conditionalFormatting sqref="AE111">
    <cfRule type="expression" dxfId="2609" priority="13187">
      <formula>IF(RIGHT(TEXT(AE111,"0.#"),1)=".",FALSE,TRUE)</formula>
    </cfRule>
    <cfRule type="expression" dxfId="2608" priority="13188">
      <formula>IF(RIGHT(TEXT(AE111,"0.#"),1)=".",TRUE,FALSE)</formula>
    </cfRule>
  </conditionalFormatting>
  <conditionalFormatting sqref="AI111">
    <cfRule type="expression" dxfId="2607" priority="13185">
      <formula>IF(RIGHT(TEXT(AI111,"0.#"),1)=".",FALSE,TRUE)</formula>
    </cfRule>
    <cfRule type="expression" dxfId="2606" priority="13186">
      <formula>IF(RIGHT(TEXT(AI111,"0.#"),1)=".",TRUE,FALSE)</formula>
    </cfRule>
  </conditionalFormatting>
  <conditionalFormatting sqref="AM111">
    <cfRule type="expression" dxfId="2605" priority="13183">
      <formula>IF(RIGHT(TEXT(AM111,"0.#"),1)=".",FALSE,TRUE)</formula>
    </cfRule>
    <cfRule type="expression" dxfId="2604" priority="13184">
      <formula>IF(RIGHT(TEXT(AM111,"0.#"),1)=".",TRUE,FALSE)</formula>
    </cfRule>
  </conditionalFormatting>
  <conditionalFormatting sqref="AE113">
    <cfRule type="expression" dxfId="2603" priority="13179">
      <formula>IF(RIGHT(TEXT(AE113,"0.#"),1)=".",FALSE,TRUE)</formula>
    </cfRule>
    <cfRule type="expression" dxfId="2602" priority="13180">
      <formula>IF(RIGHT(TEXT(AE113,"0.#"),1)=".",TRUE,FALSE)</formula>
    </cfRule>
  </conditionalFormatting>
  <conditionalFormatting sqref="AI113">
    <cfRule type="expression" dxfId="2601" priority="13177">
      <formula>IF(RIGHT(TEXT(AI113,"0.#"),1)=".",FALSE,TRUE)</formula>
    </cfRule>
    <cfRule type="expression" dxfId="2600" priority="13178">
      <formula>IF(RIGHT(TEXT(AI113,"0.#"),1)=".",TRUE,FALSE)</formula>
    </cfRule>
  </conditionalFormatting>
  <conditionalFormatting sqref="AM113">
    <cfRule type="expression" dxfId="2599" priority="13175">
      <formula>IF(RIGHT(TEXT(AM113,"0.#"),1)=".",FALSE,TRUE)</formula>
    </cfRule>
    <cfRule type="expression" dxfId="2598" priority="13176">
      <formula>IF(RIGHT(TEXT(AM113,"0.#"),1)=".",TRUE,FALSE)</formula>
    </cfRule>
  </conditionalFormatting>
  <conditionalFormatting sqref="AE114">
    <cfRule type="expression" dxfId="2597" priority="13173">
      <formula>IF(RIGHT(TEXT(AE114,"0.#"),1)=".",FALSE,TRUE)</formula>
    </cfRule>
    <cfRule type="expression" dxfId="2596" priority="13174">
      <formula>IF(RIGHT(TEXT(AE114,"0.#"),1)=".",TRUE,FALSE)</formula>
    </cfRule>
  </conditionalFormatting>
  <conditionalFormatting sqref="AI114">
    <cfRule type="expression" dxfId="2595" priority="13171">
      <formula>IF(RIGHT(TEXT(AI114,"0.#"),1)=".",FALSE,TRUE)</formula>
    </cfRule>
    <cfRule type="expression" dxfId="2594" priority="13172">
      <formula>IF(RIGHT(TEXT(AI114,"0.#"),1)=".",TRUE,FALSE)</formula>
    </cfRule>
  </conditionalFormatting>
  <conditionalFormatting sqref="AM114">
    <cfRule type="expression" dxfId="2593" priority="13169">
      <formula>IF(RIGHT(TEXT(AM114,"0.#"),1)=".",FALSE,TRUE)</formula>
    </cfRule>
    <cfRule type="expression" dxfId="2592" priority="13170">
      <formula>IF(RIGHT(TEXT(AM114,"0.#"),1)=".",TRUE,FALSE)</formula>
    </cfRule>
  </conditionalFormatting>
  <conditionalFormatting sqref="AE116 AQ116">
    <cfRule type="expression" dxfId="2591" priority="13165">
      <formula>IF(RIGHT(TEXT(AE116,"0.#"),1)=".",FALSE,TRUE)</formula>
    </cfRule>
    <cfRule type="expression" dxfId="2590" priority="13166">
      <formula>IF(RIGHT(TEXT(AE116,"0.#"),1)=".",TRUE,FALSE)</formula>
    </cfRule>
  </conditionalFormatting>
  <conditionalFormatting sqref="AI116">
    <cfRule type="expression" dxfId="2589" priority="13163">
      <formula>IF(RIGHT(TEXT(AI116,"0.#"),1)=".",FALSE,TRUE)</formula>
    </cfRule>
    <cfRule type="expression" dxfId="2588" priority="13164">
      <formula>IF(RIGHT(TEXT(AI116,"0.#"),1)=".",TRUE,FALSE)</formula>
    </cfRule>
  </conditionalFormatting>
  <conditionalFormatting sqref="AM116">
    <cfRule type="expression" dxfId="2587" priority="13161">
      <formula>IF(RIGHT(TEXT(AM116,"0.#"),1)=".",FALSE,TRUE)</formula>
    </cfRule>
    <cfRule type="expression" dxfId="2586" priority="13162">
      <formula>IF(RIGHT(TEXT(AM116,"0.#"),1)=".",TRUE,FALSE)</formula>
    </cfRule>
  </conditionalFormatting>
  <conditionalFormatting sqref="AE117 AM117">
    <cfRule type="expression" dxfId="2585" priority="13159">
      <formula>IF(RIGHT(TEXT(AE117,"0.#"),1)=".",FALSE,TRUE)</formula>
    </cfRule>
    <cfRule type="expression" dxfId="2584" priority="13160">
      <formula>IF(RIGHT(TEXT(AE117,"0.#"),1)=".",TRUE,FALSE)</formula>
    </cfRule>
  </conditionalFormatting>
  <conditionalFormatting sqref="AI117">
    <cfRule type="expression" dxfId="2583" priority="13157">
      <formula>IF(RIGHT(TEXT(AI117,"0.#"),1)=".",FALSE,TRUE)</formula>
    </cfRule>
    <cfRule type="expression" dxfId="2582" priority="13158">
      <formula>IF(RIGHT(TEXT(AI117,"0.#"),1)=".",TRUE,FALSE)</formula>
    </cfRule>
  </conditionalFormatting>
  <conditionalFormatting sqref="AQ117">
    <cfRule type="expression" dxfId="2581" priority="13153">
      <formula>IF(RIGHT(TEXT(AQ117,"0.#"),1)=".",FALSE,TRUE)</formula>
    </cfRule>
    <cfRule type="expression" dxfId="2580" priority="13154">
      <formula>IF(RIGHT(TEXT(AQ117,"0.#"),1)=".",TRUE,FALSE)</formula>
    </cfRule>
  </conditionalFormatting>
  <conditionalFormatting sqref="AE119 AQ119">
    <cfRule type="expression" dxfId="2579" priority="13151">
      <formula>IF(RIGHT(TEXT(AE119,"0.#"),1)=".",FALSE,TRUE)</formula>
    </cfRule>
    <cfRule type="expression" dxfId="2578" priority="13152">
      <formula>IF(RIGHT(TEXT(AE119,"0.#"),1)=".",TRUE,FALSE)</formula>
    </cfRule>
  </conditionalFormatting>
  <conditionalFormatting sqref="AI119">
    <cfRule type="expression" dxfId="2577" priority="13149">
      <formula>IF(RIGHT(TEXT(AI119,"0.#"),1)=".",FALSE,TRUE)</formula>
    </cfRule>
    <cfRule type="expression" dxfId="2576" priority="13150">
      <formula>IF(RIGHT(TEXT(AI119,"0.#"),1)=".",TRUE,FALSE)</formula>
    </cfRule>
  </conditionalFormatting>
  <conditionalFormatting sqref="AM119">
    <cfRule type="expression" dxfId="2575" priority="13147">
      <formula>IF(RIGHT(TEXT(AM119,"0.#"),1)=".",FALSE,TRUE)</formula>
    </cfRule>
    <cfRule type="expression" dxfId="2574" priority="13148">
      <formula>IF(RIGHT(TEXT(AM119,"0.#"),1)=".",TRUE,FALSE)</formula>
    </cfRule>
  </conditionalFormatting>
  <conditionalFormatting sqref="AQ120">
    <cfRule type="expression" dxfId="2573" priority="13139">
      <formula>IF(RIGHT(TEXT(AQ120,"0.#"),1)=".",FALSE,TRUE)</formula>
    </cfRule>
    <cfRule type="expression" dxfId="2572" priority="13140">
      <formula>IF(RIGHT(TEXT(AQ120,"0.#"),1)=".",TRUE,FALSE)</formula>
    </cfRule>
  </conditionalFormatting>
  <conditionalFormatting sqref="AE122 AQ122">
    <cfRule type="expression" dxfId="2571" priority="13137">
      <formula>IF(RIGHT(TEXT(AE122,"0.#"),1)=".",FALSE,TRUE)</formula>
    </cfRule>
    <cfRule type="expression" dxfId="2570" priority="13138">
      <formula>IF(RIGHT(TEXT(AE122,"0.#"),1)=".",TRUE,FALSE)</formula>
    </cfRule>
  </conditionalFormatting>
  <conditionalFormatting sqref="AI122">
    <cfRule type="expression" dxfId="2569" priority="13135">
      <formula>IF(RIGHT(TEXT(AI122,"0.#"),1)=".",FALSE,TRUE)</formula>
    </cfRule>
    <cfRule type="expression" dxfId="2568" priority="13136">
      <formula>IF(RIGHT(TEXT(AI122,"0.#"),1)=".",TRUE,FALSE)</formula>
    </cfRule>
  </conditionalFormatting>
  <conditionalFormatting sqref="AM122">
    <cfRule type="expression" dxfId="2567" priority="13133">
      <formula>IF(RIGHT(TEXT(AM122,"0.#"),1)=".",FALSE,TRUE)</formula>
    </cfRule>
    <cfRule type="expression" dxfId="2566" priority="13134">
      <formula>IF(RIGHT(TEXT(AM122,"0.#"),1)=".",TRUE,FALSE)</formula>
    </cfRule>
  </conditionalFormatting>
  <conditionalFormatting sqref="AQ123">
    <cfRule type="expression" dxfId="2565" priority="13125">
      <formula>IF(RIGHT(TEXT(AQ123,"0.#"),1)=".",FALSE,TRUE)</formula>
    </cfRule>
    <cfRule type="expression" dxfId="2564" priority="13126">
      <formula>IF(RIGHT(TEXT(AQ123,"0.#"),1)=".",TRUE,FALSE)</formula>
    </cfRule>
  </conditionalFormatting>
  <conditionalFormatting sqref="AE125 AQ125">
    <cfRule type="expression" dxfId="2563" priority="13123">
      <formula>IF(RIGHT(TEXT(AE125,"0.#"),1)=".",FALSE,TRUE)</formula>
    </cfRule>
    <cfRule type="expression" dxfId="2562" priority="13124">
      <formula>IF(RIGHT(TEXT(AE125,"0.#"),1)=".",TRUE,FALSE)</formula>
    </cfRule>
  </conditionalFormatting>
  <conditionalFormatting sqref="AI125">
    <cfRule type="expression" dxfId="2561" priority="13121">
      <formula>IF(RIGHT(TEXT(AI125,"0.#"),1)=".",FALSE,TRUE)</formula>
    </cfRule>
    <cfRule type="expression" dxfId="2560" priority="13122">
      <formula>IF(RIGHT(TEXT(AI125,"0.#"),1)=".",TRUE,FALSE)</formula>
    </cfRule>
  </conditionalFormatting>
  <conditionalFormatting sqref="AM125">
    <cfRule type="expression" dxfId="2559" priority="13119">
      <formula>IF(RIGHT(TEXT(AM125,"0.#"),1)=".",FALSE,TRUE)</formula>
    </cfRule>
    <cfRule type="expression" dxfId="2558" priority="13120">
      <formula>IF(RIGHT(TEXT(AM125,"0.#"),1)=".",TRUE,FALSE)</formula>
    </cfRule>
  </conditionalFormatting>
  <conditionalFormatting sqref="AQ126">
    <cfRule type="expression" dxfId="2557" priority="13111">
      <formula>IF(RIGHT(TEXT(AQ126,"0.#"),1)=".",FALSE,TRUE)</formula>
    </cfRule>
    <cfRule type="expression" dxfId="2556" priority="13112">
      <formula>IF(RIGHT(TEXT(AQ126,"0.#"),1)=".",TRUE,FALSE)</formula>
    </cfRule>
  </conditionalFormatting>
  <conditionalFormatting sqref="AE128 AQ128">
    <cfRule type="expression" dxfId="2555" priority="13109">
      <formula>IF(RIGHT(TEXT(AE128,"0.#"),1)=".",FALSE,TRUE)</formula>
    </cfRule>
    <cfRule type="expression" dxfId="2554" priority="13110">
      <formula>IF(RIGHT(TEXT(AE128,"0.#"),1)=".",TRUE,FALSE)</formula>
    </cfRule>
  </conditionalFormatting>
  <conditionalFormatting sqref="AI128">
    <cfRule type="expression" dxfId="2553" priority="13107">
      <formula>IF(RIGHT(TEXT(AI128,"0.#"),1)=".",FALSE,TRUE)</formula>
    </cfRule>
    <cfRule type="expression" dxfId="2552" priority="13108">
      <formula>IF(RIGHT(TEXT(AI128,"0.#"),1)=".",TRUE,FALSE)</formula>
    </cfRule>
  </conditionalFormatting>
  <conditionalFormatting sqref="AM128">
    <cfRule type="expression" dxfId="2551" priority="13105">
      <formula>IF(RIGHT(TEXT(AM128,"0.#"),1)=".",FALSE,TRUE)</formula>
    </cfRule>
    <cfRule type="expression" dxfId="2550" priority="13106">
      <formula>IF(RIGHT(TEXT(AM128,"0.#"),1)=".",TRUE,FALSE)</formula>
    </cfRule>
  </conditionalFormatting>
  <conditionalFormatting sqref="AQ129">
    <cfRule type="expression" dxfId="2549" priority="13097">
      <formula>IF(RIGHT(TEXT(AQ129,"0.#"),1)=".",FALSE,TRUE)</formula>
    </cfRule>
    <cfRule type="expression" dxfId="2548" priority="13098">
      <formula>IF(RIGHT(TEXT(AQ129,"0.#"),1)=".",TRUE,FALSE)</formula>
    </cfRule>
  </conditionalFormatting>
  <conditionalFormatting sqref="AE75">
    <cfRule type="expression" dxfId="2547" priority="13095">
      <formula>IF(RIGHT(TEXT(AE75,"0.#"),1)=".",FALSE,TRUE)</formula>
    </cfRule>
    <cfRule type="expression" dxfId="2546" priority="13096">
      <formula>IF(RIGHT(TEXT(AE75,"0.#"),1)=".",TRUE,FALSE)</formula>
    </cfRule>
  </conditionalFormatting>
  <conditionalFormatting sqref="AE76">
    <cfRule type="expression" dxfId="2545" priority="13093">
      <formula>IF(RIGHT(TEXT(AE76,"0.#"),1)=".",FALSE,TRUE)</formula>
    </cfRule>
    <cfRule type="expression" dxfId="2544" priority="13094">
      <formula>IF(RIGHT(TEXT(AE76,"0.#"),1)=".",TRUE,FALSE)</formula>
    </cfRule>
  </conditionalFormatting>
  <conditionalFormatting sqref="AE77">
    <cfRule type="expression" dxfId="2543" priority="13091">
      <formula>IF(RIGHT(TEXT(AE77,"0.#"),1)=".",FALSE,TRUE)</formula>
    </cfRule>
    <cfRule type="expression" dxfId="2542" priority="13092">
      <formula>IF(RIGHT(TEXT(AE77,"0.#"),1)=".",TRUE,FALSE)</formula>
    </cfRule>
  </conditionalFormatting>
  <conditionalFormatting sqref="AI77">
    <cfRule type="expression" dxfId="2541" priority="13089">
      <formula>IF(RIGHT(TEXT(AI77,"0.#"),1)=".",FALSE,TRUE)</formula>
    </cfRule>
    <cfRule type="expression" dxfId="2540" priority="13090">
      <formula>IF(RIGHT(TEXT(AI77,"0.#"),1)=".",TRUE,FALSE)</formula>
    </cfRule>
  </conditionalFormatting>
  <conditionalFormatting sqref="AI76">
    <cfRule type="expression" dxfId="2539" priority="13087">
      <formula>IF(RIGHT(TEXT(AI76,"0.#"),1)=".",FALSE,TRUE)</formula>
    </cfRule>
    <cfRule type="expression" dxfId="2538" priority="13088">
      <formula>IF(RIGHT(TEXT(AI76,"0.#"),1)=".",TRUE,FALSE)</formula>
    </cfRule>
  </conditionalFormatting>
  <conditionalFormatting sqref="AI75">
    <cfRule type="expression" dxfId="2537" priority="13085">
      <formula>IF(RIGHT(TEXT(AI75,"0.#"),1)=".",FALSE,TRUE)</formula>
    </cfRule>
    <cfRule type="expression" dxfId="2536" priority="13086">
      <formula>IF(RIGHT(TEXT(AI75,"0.#"),1)=".",TRUE,FALSE)</formula>
    </cfRule>
  </conditionalFormatting>
  <conditionalFormatting sqref="AM75">
    <cfRule type="expression" dxfId="2535" priority="13083">
      <formula>IF(RIGHT(TEXT(AM75,"0.#"),1)=".",FALSE,TRUE)</formula>
    </cfRule>
    <cfRule type="expression" dxfId="2534" priority="13084">
      <formula>IF(RIGHT(TEXT(AM75,"0.#"),1)=".",TRUE,FALSE)</formula>
    </cfRule>
  </conditionalFormatting>
  <conditionalFormatting sqref="AM76">
    <cfRule type="expression" dxfId="2533" priority="13081">
      <formula>IF(RIGHT(TEXT(AM76,"0.#"),1)=".",FALSE,TRUE)</formula>
    </cfRule>
    <cfRule type="expression" dxfId="2532" priority="13082">
      <formula>IF(RIGHT(TEXT(AM76,"0.#"),1)=".",TRUE,FALSE)</formula>
    </cfRule>
  </conditionalFormatting>
  <conditionalFormatting sqref="AM77">
    <cfRule type="expression" dxfId="2531" priority="13079">
      <formula>IF(RIGHT(TEXT(AM77,"0.#"),1)=".",FALSE,TRUE)</formula>
    </cfRule>
    <cfRule type="expression" dxfId="2530" priority="13080">
      <formula>IF(RIGHT(TEXT(AM77,"0.#"),1)=".",TRUE,FALSE)</formula>
    </cfRule>
  </conditionalFormatting>
  <conditionalFormatting sqref="AE134:AE135 AI134:AI135 AM134:AM135 AQ134:AQ135 AU134:AU135">
    <cfRule type="expression" dxfId="2529" priority="13065">
      <formula>IF(RIGHT(TEXT(AE134,"0.#"),1)=".",FALSE,TRUE)</formula>
    </cfRule>
    <cfRule type="expression" dxfId="2528" priority="13066">
      <formula>IF(RIGHT(TEXT(AE134,"0.#"),1)=".",TRUE,FALSE)</formula>
    </cfRule>
  </conditionalFormatting>
  <conditionalFormatting sqref="AE433">
    <cfRule type="expression" dxfId="2527" priority="13035">
      <formula>IF(RIGHT(TEXT(AE433,"0.#"),1)=".",FALSE,TRUE)</formula>
    </cfRule>
    <cfRule type="expression" dxfId="2526" priority="13036">
      <formula>IF(RIGHT(TEXT(AE433,"0.#"),1)=".",TRUE,FALSE)</formula>
    </cfRule>
  </conditionalFormatting>
  <conditionalFormatting sqref="AM435">
    <cfRule type="expression" dxfId="2525" priority="13019">
      <formula>IF(RIGHT(TEXT(AM435,"0.#"),1)=".",FALSE,TRUE)</formula>
    </cfRule>
    <cfRule type="expression" dxfId="2524" priority="13020">
      <formula>IF(RIGHT(TEXT(AM435,"0.#"),1)=".",TRUE,FALSE)</formula>
    </cfRule>
  </conditionalFormatting>
  <conditionalFormatting sqref="AE434">
    <cfRule type="expression" dxfId="2523" priority="13033">
      <formula>IF(RIGHT(TEXT(AE434,"0.#"),1)=".",FALSE,TRUE)</formula>
    </cfRule>
    <cfRule type="expression" dxfId="2522" priority="13034">
      <formula>IF(RIGHT(TEXT(AE434,"0.#"),1)=".",TRUE,FALSE)</formula>
    </cfRule>
  </conditionalFormatting>
  <conditionalFormatting sqref="AE435">
    <cfRule type="expression" dxfId="2521" priority="13031">
      <formula>IF(RIGHT(TEXT(AE435,"0.#"),1)=".",FALSE,TRUE)</formula>
    </cfRule>
    <cfRule type="expression" dxfId="2520" priority="13032">
      <formula>IF(RIGHT(TEXT(AE435,"0.#"),1)=".",TRUE,FALSE)</formula>
    </cfRule>
  </conditionalFormatting>
  <conditionalFormatting sqref="AM433">
    <cfRule type="expression" dxfId="2519" priority="13023">
      <formula>IF(RIGHT(TEXT(AM433,"0.#"),1)=".",FALSE,TRUE)</formula>
    </cfRule>
    <cfRule type="expression" dxfId="2518" priority="13024">
      <formula>IF(RIGHT(TEXT(AM433,"0.#"),1)=".",TRUE,FALSE)</formula>
    </cfRule>
  </conditionalFormatting>
  <conditionalFormatting sqref="AM434">
    <cfRule type="expression" dxfId="2517" priority="13021">
      <formula>IF(RIGHT(TEXT(AM434,"0.#"),1)=".",FALSE,TRUE)</formula>
    </cfRule>
    <cfRule type="expression" dxfId="2516" priority="13022">
      <formula>IF(RIGHT(TEXT(AM434,"0.#"),1)=".",TRUE,FALSE)</formula>
    </cfRule>
  </conditionalFormatting>
  <conditionalFormatting sqref="AU433">
    <cfRule type="expression" dxfId="2515" priority="13011">
      <formula>IF(RIGHT(TEXT(AU433,"0.#"),1)=".",FALSE,TRUE)</formula>
    </cfRule>
    <cfRule type="expression" dxfId="2514" priority="13012">
      <formula>IF(RIGHT(TEXT(AU433,"0.#"),1)=".",TRUE,FALSE)</formula>
    </cfRule>
  </conditionalFormatting>
  <conditionalFormatting sqref="AU434">
    <cfRule type="expression" dxfId="2513" priority="13009">
      <formula>IF(RIGHT(TEXT(AU434,"0.#"),1)=".",FALSE,TRUE)</formula>
    </cfRule>
    <cfRule type="expression" dxfId="2512" priority="13010">
      <formula>IF(RIGHT(TEXT(AU434,"0.#"),1)=".",TRUE,FALSE)</formula>
    </cfRule>
  </conditionalFormatting>
  <conditionalFormatting sqref="AU435">
    <cfRule type="expression" dxfId="2511" priority="13007">
      <formula>IF(RIGHT(TEXT(AU435,"0.#"),1)=".",FALSE,TRUE)</formula>
    </cfRule>
    <cfRule type="expression" dxfId="2510" priority="13008">
      <formula>IF(RIGHT(TEXT(AU435,"0.#"),1)=".",TRUE,FALSE)</formula>
    </cfRule>
  </conditionalFormatting>
  <conditionalFormatting sqref="AI435">
    <cfRule type="expression" dxfId="2509" priority="12941">
      <formula>IF(RIGHT(TEXT(AI435,"0.#"),1)=".",FALSE,TRUE)</formula>
    </cfRule>
    <cfRule type="expression" dxfId="2508" priority="12942">
      <formula>IF(RIGHT(TEXT(AI435,"0.#"),1)=".",TRUE,FALSE)</formula>
    </cfRule>
  </conditionalFormatting>
  <conditionalFormatting sqref="AI433">
    <cfRule type="expression" dxfId="2507" priority="12945">
      <formula>IF(RIGHT(TEXT(AI433,"0.#"),1)=".",FALSE,TRUE)</formula>
    </cfRule>
    <cfRule type="expression" dxfId="2506" priority="12946">
      <formula>IF(RIGHT(TEXT(AI433,"0.#"),1)=".",TRUE,FALSE)</formula>
    </cfRule>
  </conditionalFormatting>
  <conditionalFormatting sqref="AI434">
    <cfRule type="expression" dxfId="2505" priority="12943">
      <formula>IF(RIGHT(TEXT(AI434,"0.#"),1)=".",FALSE,TRUE)</formula>
    </cfRule>
    <cfRule type="expression" dxfId="2504" priority="12944">
      <formula>IF(RIGHT(TEXT(AI434,"0.#"),1)=".",TRUE,FALSE)</formula>
    </cfRule>
  </conditionalFormatting>
  <conditionalFormatting sqref="AQ434">
    <cfRule type="expression" dxfId="2503" priority="12927">
      <formula>IF(RIGHT(TEXT(AQ434,"0.#"),1)=".",FALSE,TRUE)</formula>
    </cfRule>
    <cfRule type="expression" dxfId="2502" priority="12928">
      <formula>IF(RIGHT(TEXT(AQ434,"0.#"),1)=".",TRUE,FALSE)</formula>
    </cfRule>
  </conditionalFormatting>
  <conditionalFormatting sqref="AQ435">
    <cfRule type="expression" dxfId="2501" priority="12913">
      <formula>IF(RIGHT(TEXT(AQ435,"0.#"),1)=".",FALSE,TRUE)</formula>
    </cfRule>
    <cfRule type="expression" dxfId="2500" priority="12914">
      <formula>IF(RIGHT(TEXT(AQ435,"0.#"),1)=".",TRUE,FALSE)</formula>
    </cfRule>
  </conditionalFormatting>
  <conditionalFormatting sqref="AQ433">
    <cfRule type="expression" dxfId="2499" priority="12911">
      <formula>IF(RIGHT(TEXT(AQ433,"0.#"),1)=".",FALSE,TRUE)</formula>
    </cfRule>
    <cfRule type="expression" dxfId="2498" priority="12912">
      <formula>IF(RIGHT(TEXT(AQ433,"0.#"),1)=".",TRUE,FALSE)</formula>
    </cfRule>
  </conditionalFormatting>
  <conditionalFormatting sqref="AL839:AO866">
    <cfRule type="expression" dxfId="2497" priority="6635">
      <formula>IF(AND(AL839&gt;=0, RIGHT(TEXT(AL839,"0.#"),1)&lt;&gt;"."),TRUE,FALSE)</formula>
    </cfRule>
    <cfRule type="expression" dxfId="2496" priority="6636">
      <formula>IF(AND(AL839&gt;=0, RIGHT(TEXT(AL839,"0.#"),1)="."),TRUE,FALSE)</formula>
    </cfRule>
    <cfRule type="expression" dxfId="2495" priority="6637">
      <formula>IF(AND(AL839&lt;0, RIGHT(TEXT(AL839,"0.#"),1)&lt;&gt;"."),TRUE,FALSE)</formula>
    </cfRule>
    <cfRule type="expression" dxfId="2494" priority="6638">
      <formula>IF(AND(AL839&lt;0, RIGHT(TEXT(AL839,"0.#"),1)="."),TRUE,FALSE)</formula>
    </cfRule>
  </conditionalFormatting>
  <conditionalFormatting sqref="AQ53:AQ55">
    <cfRule type="expression" dxfId="2493" priority="4657">
      <formula>IF(RIGHT(TEXT(AQ53,"0.#"),1)=".",FALSE,TRUE)</formula>
    </cfRule>
    <cfRule type="expression" dxfId="2492" priority="4658">
      <formula>IF(RIGHT(TEXT(AQ53,"0.#"),1)=".",TRUE,FALSE)</formula>
    </cfRule>
  </conditionalFormatting>
  <conditionalFormatting sqref="AU53:AU55">
    <cfRule type="expression" dxfId="2491" priority="4655">
      <formula>IF(RIGHT(TEXT(AU53,"0.#"),1)=".",FALSE,TRUE)</formula>
    </cfRule>
    <cfRule type="expression" dxfId="2490" priority="4656">
      <formula>IF(RIGHT(TEXT(AU53,"0.#"),1)=".",TRUE,FALSE)</formula>
    </cfRule>
  </conditionalFormatting>
  <conditionalFormatting sqref="AQ60:AQ62">
    <cfRule type="expression" dxfId="2489" priority="4653">
      <formula>IF(RIGHT(TEXT(AQ60,"0.#"),1)=".",FALSE,TRUE)</formula>
    </cfRule>
    <cfRule type="expression" dxfId="2488" priority="4654">
      <formula>IF(RIGHT(TEXT(AQ60,"0.#"),1)=".",TRUE,FALSE)</formula>
    </cfRule>
  </conditionalFormatting>
  <conditionalFormatting sqref="AU60:AU62">
    <cfRule type="expression" dxfId="2487" priority="4651">
      <formula>IF(RIGHT(TEXT(AU60,"0.#"),1)=".",FALSE,TRUE)</formula>
    </cfRule>
    <cfRule type="expression" dxfId="2486" priority="4652">
      <formula>IF(RIGHT(TEXT(AU60,"0.#"),1)=".",TRUE,FALSE)</formula>
    </cfRule>
  </conditionalFormatting>
  <conditionalFormatting sqref="AQ75:AQ77">
    <cfRule type="expression" dxfId="2485" priority="4649">
      <formula>IF(RIGHT(TEXT(AQ75,"0.#"),1)=".",FALSE,TRUE)</formula>
    </cfRule>
    <cfRule type="expression" dxfId="2484" priority="4650">
      <formula>IF(RIGHT(TEXT(AQ75,"0.#"),1)=".",TRUE,FALSE)</formula>
    </cfRule>
  </conditionalFormatting>
  <conditionalFormatting sqref="AU75:AU77">
    <cfRule type="expression" dxfId="2483" priority="4647">
      <formula>IF(RIGHT(TEXT(AU75,"0.#"),1)=".",FALSE,TRUE)</formula>
    </cfRule>
    <cfRule type="expression" dxfId="2482" priority="4648">
      <formula>IF(RIGHT(TEXT(AU75,"0.#"),1)=".",TRUE,FALSE)</formula>
    </cfRule>
  </conditionalFormatting>
  <conditionalFormatting sqref="AQ87:AQ89">
    <cfRule type="expression" dxfId="2481" priority="4645">
      <formula>IF(RIGHT(TEXT(AQ87,"0.#"),1)=".",FALSE,TRUE)</formula>
    </cfRule>
    <cfRule type="expression" dxfId="2480" priority="4646">
      <formula>IF(RIGHT(TEXT(AQ87,"0.#"),1)=".",TRUE,FALSE)</formula>
    </cfRule>
  </conditionalFormatting>
  <conditionalFormatting sqref="AU87:AU89">
    <cfRule type="expression" dxfId="2479" priority="4643">
      <formula>IF(RIGHT(TEXT(AU87,"0.#"),1)=".",FALSE,TRUE)</formula>
    </cfRule>
    <cfRule type="expression" dxfId="2478" priority="4644">
      <formula>IF(RIGHT(TEXT(AU87,"0.#"),1)=".",TRUE,FALSE)</formula>
    </cfRule>
  </conditionalFormatting>
  <conditionalFormatting sqref="AQ92:AQ94">
    <cfRule type="expression" dxfId="2477" priority="4641">
      <formula>IF(RIGHT(TEXT(AQ92,"0.#"),1)=".",FALSE,TRUE)</formula>
    </cfRule>
    <cfRule type="expression" dxfId="2476" priority="4642">
      <formula>IF(RIGHT(TEXT(AQ92,"0.#"),1)=".",TRUE,FALSE)</formula>
    </cfRule>
  </conditionalFormatting>
  <conditionalFormatting sqref="AU92:AU94">
    <cfRule type="expression" dxfId="2475" priority="4639">
      <formula>IF(RIGHT(TEXT(AU92,"0.#"),1)=".",FALSE,TRUE)</formula>
    </cfRule>
    <cfRule type="expression" dxfId="2474" priority="4640">
      <formula>IF(RIGHT(TEXT(AU92,"0.#"),1)=".",TRUE,FALSE)</formula>
    </cfRule>
  </conditionalFormatting>
  <conditionalFormatting sqref="AQ97:AQ99">
    <cfRule type="expression" dxfId="2473" priority="4637">
      <formula>IF(RIGHT(TEXT(AQ97,"0.#"),1)=".",FALSE,TRUE)</formula>
    </cfRule>
    <cfRule type="expression" dxfId="2472" priority="4638">
      <formula>IF(RIGHT(TEXT(AQ97,"0.#"),1)=".",TRUE,FALSE)</formula>
    </cfRule>
  </conditionalFormatting>
  <conditionalFormatting sqref="AU97:AU99">
    <cfRule type="expression" dxfId="2471" priority="4635">
      <formula>IF(RIGHT(TEXT(AU97,"0.#"),1)=".",FALSE,TRUE)</formula>
    </cfRule>
    <cfRule type="expression" dxfId="2470" priority="4636">
      <formula>IF(RIGHT(TEXT(AU97,"0.#"),1)=".",TRUE,FALSE)</formula>
    </cfRule>
  </conditionalFormatting>
  <conditionalFormatting sqref="AE458">
    <cfRule type="expression" dxfId="2469" priority="4329">
      <formula>IF(RIGHT(TEXT(AE458,"0.#"),1)=".",FALSE,TRUE)</formula>
    </cfRule>
    <cfRule type="expression" dxfId="2468" priority="4330">
      <formula>IF(RIGHT(TEXT(AE458,"0.#"),1)=".",TRUE,FALSE)</formula>
    </cfRule>
  </conditionalFormatting>
  <conditionalFormatting sqref="AM460">
    <cfRule type="expression" dxfId="2467" priority="4319">
      <formula>IF(RIGHT(TEXT(AM460,"0.#"),1)=".",FALSE,TRUE)</formula>
    </cfRule>
    <cfRule type="expression" dxfId="2466" priority="4320">
      <formula>IF(RIGHT(TEXT(AM460,"0.#"),1)=".",TRUE,FALSE)</formula>
    </cfRule>
  </conditionalFormatting>
  <conditionalFormatting sqref="AE459">
    <cfRule type="expression" dxfId="2465" priority="4327">
      <formula>IF(RIGHT(TEXT(AE459,"0.#"),1)=".",FALSE,TRUE)</formula>
    </cfRule>
    <cfRule type="expression" dxfId="2464" priority="4328">
      <formula>IF(RIGHT(TEXT(AE459,"0.#"),1)=".",TRUE,FALSE)</formula>
    </cfRule>
  </conditionalFormatting>
  <conditionalFormatting sqref="AE460">
    <cfRule type="expression" dxfId="2463" priority="4325">
      <formula>IF(RIGHT(TEXT(AE460,"0.#"),1)=".",FALSE,TRUE)</formula>
    </cfRule>
    <cfRule type="expression" dxfId="2462" priority="4326">
      <formula>IF(RIGHT(TEXT(AE460,"0.#"),1)=".",TRUE,FALSE)</formula>
    </cfRule>
  </conditionalFormatting>
  <conditionalFormatting sqref="AM458">
    <cfRule type="expression" dxfId="2461" priority="4323">
      <formula>IF(RIGHT(TEXT(AM458,"0.#"),1)=".",FALSE,TRUE)</formula>
    </cfRule>
    <cfRule type="expression" dxfId="2460" priority="4324">
      <formula>IF(RIGHT(TEXT(AM458,"0.#"),1)=".",TRUE,FALSE)</formula>
    </cfRule>
  </conditionalFormatting>
  <conditionalFormatting sqref="AM459">
    <cfRule type="expression" dxfId="2459" priority="4321">
      <formula>IF(RIGHT(TEXT(AM459,"0.#"),1)=".",FALSE,TRUE)</formula>
    </cfRule>
    <cfRule type="expression" dxfId="2458" priority="4322">
      <formula>IF(RIGHT(TEXT(AM459,"0.#"),1)=".",TRUE,FALSE)</formula>
    </cfRule>
  </conditionalFormatting>
  <conditionalFormatting sqref="AU458">
    <cfRule type="expression" dxfId="2457" priority="4317">
      <formula>IF(RIGHT(TEXT(AU458,"0.#"),1)=".",FALSE,TRUE)</formula>
    </cfRule>
    <cfRule type="expression" dxfId="2456" priority="4318">
      <formula>IF(RIGHT(TEXT(AU458,"0.#"),1)=".",TRUE,FALSE)</formula>
    </cfRule>
  </conditionalFormatting>
  <conditionalFormatting sqref="AU459">
    <cfRule type="expression" dxfId="2455" priority="4315">
      <formula>IF(RIGHT(TEXT(AU459,"0.#"),1)=".",FALSE,TRUE)</formula>
    </cfRule>
    <cfRule type="expression" dxfId="2454" priority="4316">
      <formula>IF(RIGHT(TEXT(AU459,"0.#"),1)=".",TRUE,FALSE)</formula>
    </cfRule>
  </conditionalFormatting>
  <conditionalFormatting sqref="AU460">
    <cfRule type="expression" dxfId="2453" priority="4313">
      <formula>IF(RIGHT(TEXT(AU460,"0.#"),1)=".",FALSE,TRUE)</formula>
    </cfRule>
    <cfRule type="expression" dxfId="2452" priority="4314">
      <formula>IF(RIGHT(TEXT(AU460,"0.#"),1)=".",TRUE,FALSE)</formula>
    </cfRule>
  </conditionalFormatting>
  <conditionalFormatting sqref="AI460">
    <cfRule type="expression" dxfId="2451" priority="4307">
      <formula>IF(RIGHT(TEXT(AI460,"0.#"),1)=".",FALSE,TRUE)</formula>
    </cfRule>
    <cfRule type="expression" dxfId="2450" priority="4308">
      <formula>IF(RIGHT(TEXT(AI460,"0.#"),1)=".",TRUE,FALSE)</formula>
    </cfRule>
  </conditionalFormatting>
  <conditionalFormatting sqref="AI458">
    <cfRule type="expression" dxfId="2449" priority="4311">
      <formula>IF(RIGHT(TEXT(AI458,"0.#"),1)=".",FALSE,TRUE)</formula>
    </cfRule>
    <cfRule type="expression" dxfId="2448" priority="4312">
      <formula>IF(RIGHT(TEXT(AI458,"0.#"),1)=".",TRUE,FALSE)</formula>
    </cfRule>
  </conditionalFormatting>
  <conditionalFormatting sqref="AI459">
    <cfRule type="expression" dxfId="2447" priority="4309">
      <formula>IF(RIGHT(TEXT(AI459,"0.#"),1)=".",FALSE,TRUE)</formula>
    </cfRule>
    <cfRule type="expression" dxfId="2446" priority="4310">
      <formula>IF(RIGHT(TEXT(AI459,"0.#"),1)=".",TRUE,FALSE)</formula>
    </cfRule>
  </conditionalFormatting>
  <conditionalFormatting sqref="AQ459">
    <cfRule type="expression" dxfId="2445" priority="4305">
      <formula>IF(RIGHT(TEXT(AQ459,"0.#"),1)=".",FALSE,TRUE)</formula>
    </cfRule>
    <cfRule type="expression" dxfId="2444" priority="4306">
      <formula>IF(RIGHT(TEXT(AQ459,"0.#"),1)=".",TRUE,FALSE)</formula>
    </cfRule>
  </conditionalFormatting>
  <conditionalFormatting sqref="AQ460">
    <cfRule type="expression" dxfId="2443" priority="4303">
      <formula>IF(RIGHT(TEXT(AQ460,"0.#"),1)=".",FALSE,TRUE)</formula>
    </cfRule>
    <cfRule type="expression" dxfId="2442" priority="4304">
      <formula>IF(RIGHT(TEXT(AQ460,"0.#"),1)=".",TRUE,FALSE)</formula>
    </cfRule>
  </conditionalFormatting>
  <conditionalFormatting sqref="AQ458">
    <cfRule type="expression" dxfId="2441" priority="4301">
      <formula>IF(RIGHT(TEXT(AQ458,"0.#"),1)=".",FALSE,TRUE)</formula>
    </cfRule>
    <cfRule type="expression" dxfId="2440" priority="4302">
      <formula>IF(RIGHT(TEXT(AQ458,"0.#"),1)=".",TRUE,FALSE)</formula>
    </cfRule>
  </conditionalFormatting>
  <conditionalFormatting sqref="AE120 AM120">
    <cfRule type="expression" dxfId="2439" priority="2979">
      <formula>IF(RIGHT(TEXT(AE120,"0.#"),1)=".",FALSE,TRUE)</formula>
    </cfRule>
    <cfRule type="expression" dxfId="2438" priority="2980">
      <formula>IF(RIGHT(TEXT(AE120,"0.#"),1)=".",TRUE,FALSE)</formula>
    </cfRule>
  </conditionalFormatting>
  <conditionalFormatting sqref="AI126">
    <cfRule type="expression" dxfId="2437" priority="2969">
      <formula>IF(RIGHT(TEXT(AI126,"0.#"),1)=".",FALSE,TRUE)</formula>
    </cfRule>
    <cfRule type="expression" dxfId="2436" priority="2970">
      <formula>IF(RIGHT(TEXT(AI126,"0.#"),1)=".",TRUE,FALSE)</formula>
    </cfRule>
  </conditionalFormatting>
  <conditionalFormatting sqref="AI120">
    <cfRule type="expression" dxfId="2435" priority="2977">
      <formula>IF(RIGHT(TEXT(AI120,"0.#"),1)=".",FALSE,TRUE)</formula>
    </cfRule>
    <cfRule type="expression" dxfId="2434" priority="2978">
      <formula>IF(RIGHT(TEXT(AI120,"0.#"),1)=".",TRUE,FALSE)</formula>
    </cfRule>
  </conditionalFormatting>
  <conditionalFormatting sqref="AE123 AM123">
    <cfRule type="expression" dxfId="2433" priority="2975">
      <formula>IF(RIGHT(TEXT(AE123,"0.#"),1)=".",FALSE,TRUE)</formula>
    </cfRule>
    <cfRule type="expression" dxfId="2432" priority="2976">
      <formula>IF(RIGHT(TEXT(AE123,"0.#"),1)=".",TRUE,FALSE)</formula>
    </cfRule>
  </conditionalFormatting>
  <conditionalFormatting sqref="AI123">
    <cfRule type="expression" dxfId="2431" priority="2973">
      <formula>IF(RIGHT(TEXT(AI123,"0.#"),1)=".",FALSE,TRUE)</formula>
    </cfRule>
    <cfRule type="expression" dxfId="2430" priority="2974">
      <formula>IF(RIGHT(TEXT(AI123,"0.#"),1)=".",TRUE,FALSE)</formula>
    </cfRule>
  </conditionalFormatting>
  <conditionalFormatting sqref="AE126 AM126">
    <cfRule type="expression" dxfId="2429" priority="2971">
      <formula>IF(RIGHT(TEXT(AE126,"0.#"),1)=".",FALSE,TRUE)</formula>
    </cfRule>
    <cfRule type="expression" dxfId="2428" priority="2972">
      <formula>IF(RIGHT(TEXT(AE126,"0.#"),1)=".",TRUE,FALSE)</formula>
    </cfRule>
  </conditionalFormatting>
  <conditionalFormatting sqref="AE129 AM129">
    <cfRule type="expression" dxfId="2427" priority="2967">
      <formula>IF(RIGHT(TEXT(AE129,"0.#"),1)=".",FALSE,TRUE)</formula>
    </cfRule>
    <cfRule type="expression" dxfId="2426" priority="2968">
      <formula>IF(RIGHT(TEXT(AE129,"0.#"),1)=".",TRUE,FALSE)</formula>
    </cfRule>
  </conditionalFormatting>
  <conditionalFormatting sqref="AI129">
    <cfRule type="expression" dxfId="2425" priority="2965">
      <formula>IF(RIGHT(TEXT(AI129,"0.#"),1)=".",FALSE,TRUE)</formula>
    </cfRule>
    <cfRule type="expression" dxfId="2424" priority="2966">
      <formula>IF(RIGHT(TEXT(AI129,"0.#"),1)=".",TRUE,FALSE)</formula>
    </cfRule>
  </conditionalFormatting>
  <conditionalFormatting sqref="Y839:Y866">
    <cfRule type="expression" dxfId="2423" priority="2963">
      <formula>IF(RIGHT(TEXT(Y839,"0.#"),1)=".",FALSE,TRUE)</formula>
    </cfRule>
    <cfRule type="expression" dxfId="2422" priority="2964">
      <formula>IF(RIGHT(TEXT(Y839,"0.#"),1)=".",TRUE,FALSE)</formula>
    </cfRule>
  </conditionalFormatting>
  <conditionalFormatting sqref="AU518">
    <cfRule type="expression" dxfId="2421" priority="1473">
      <formula>IF(RIGHT(TEXT(AU518,"0.#"),1)=".",FALSE,TRUE)</formula>
    </cfRule>
    <cfRule type="expression" dxfId="2420" priority="1474">
      <formula>IF(RIGHT(TEXT(AU518,"0.#"),1)=".",TRUE,FALSE)</formula>
    </cfRule>
  </conditionalFormatting>
  <conditionalFormatting sqref="AQ551">
    <cfRule type="expression" dxfId="2419" priority="1249">
      <formula>IF(RIGHT(TEXT(AQ551,"0.#"),1)=".",FALSE,TRUE)</formula>
    </cfRule>
    <cfRule type="expression" dxfId="2418" priority="1250">
      <formula>IF(RIGHT(TEXT(AQ551,"0.#"),1)=".",TRUE,FALSE)</formula>
    </cfRule>
  </conditionalFormatting>
  <conditionalFormatting sqref="AE556">
    <cfRule type="expression" dxfId="2417" priority="1247">
      <formula>IF(RIGHT(TEXT(AE556,"0.#"),1)=".",FALSE,TRUE)</formula>
    </cfRule>
    <cfRule type="expression" dxfId="2416" priority="1248">
      <formula>IF(RIGHT(TEXT(AE556,"0.#"),1)=".",TRUE,FALSE)</formula>
    </cfRule>
  </conditionalFormatting>
  <conditionalFormatting sqref="AE557">
    <cfRule type="expression" dxfId="2415" priority="1245">
      <formula>IF(RIGHT(TEXT(AE557,"0.#"),1)=".",FALSE,TRUE)</formula>
    </cfRule>
    <cfRule type="expression" dxfId="2414" priority="1246">
      <formula>IF(RIGHT(TEXT(AE557,"0.#"),1)=".",TRUE,FALSE)</formula>
    </cfRule>
  </conditionalFormatting>
  <conditionalFormatting sqref="AE558">
    <cfRule type="expression" dxfId="2413" priority="1243">
      <formula>IF(RIGHT(TEXT(AE558,"0.#"),1)=".",FALSE,TRUE)</formula>
    </cfRule>
    <cfRule type="expression" dxfId="2412" priority="1244">
      <formula>IF(RIGHT(TEXT(AE558,"0.#"),1)=".",TRUE,FALSE)</formula>
    </cfRule>
  </conditionalFormatting>
  <conditionalFormatting sqref="AU556">
    <cfRule type="expression" dxfId="2411" priority="1235">
      <formula>IF(RIGHT(TEXT(AU556,"0.#"),1)=".",FALSE,TRUE)</formula>
    </cfRule>
    <cfRule type="expression" dxfId="2410" priority="1236">
      <formula>IF(RIGHT(TEXT(AU556,"0.#"),1)=".",TRUE,FALSE)</formula>
    </cfRule>
  </conditionalFormatting>
  <conditionalFormatting sqref="AU557">
    <cfRule type="expression" dxfId="2409" priority="1233">
      <formula>IF(RIGHT(TEXT(AU557,"0.#"),1)=".",FALSE,TRUE)</formula>
    </cfRule>
    <cfRule type="expression" dxfId="2408" priority="1234">
      <formula>IF(RIGHT(TEXT(AU557,"0.#"),1)=".",TRUE,FALSE)</formula>
    </cfRule>
  </conditionalFormatting>
  <conditionalFormatting sqref="AU558">
    <cfRule type="expression" dxfId="2407" priority="1231">
      <formula>IF(RIGHT(TEXT(AU558,"0.#"),1)=".",FALSE,TRUE)</formula>
    </cfRule>
    <cfRule type="expression" dxfId="2406" priority="1232">
      <formula>IF(RIGHT(TEXT(AU558,"0.#"),1)=".",TRUE,FALSE)</formula>
    </cfRule>
  </conditionalFormatting>
  <conditionalFormatting sqref="AQ557">
    <cfRule type="expression" dxfId="2405" priority="1223">
      <formula>IF(RIGHT(TEXT(AQ557,"0.#"),1)=".",FALSE,TRUE)</formula>
    </cfRule>
    <cfRule type="expression" dxfId="2404" priority="1224">
      <formula>IF(RIGHT(TEXT(AQ557,"0.#"),1)=".",TRUE,FALSE)</formula>
    </cfRule>
  </conditionalFormatting>
  <conditionalFormatting sqref="AQ558">
    <cfRule type="expression" dxfId="2403" priority="1221">
      <formula>IF(RIGHT(TEXT(AQ558,"0.#"),1)=".",FALSE,TRUE)</formula>
    </cfRule>
    <cfRule type="expression" dxfId="2402" priority="1222">
      <formula>IF(RIGHT(TEXT(AQ558,"0.#"),1)=".",TRUE,FALSE)</formula>
    </cfRule>
  </conditionalFormatting>
  <conditionalFormatting sqref="AQ556">
    <cfRule type="expression" dxfId="2401" priority="1219">
      <formula>IF(RIGHT(TEXT(AQ556,"0.#"),1)=".",FALSE,TRUE)</formula>
    </cfRule>
    <cfRule type="expression" dxfId="2400" priority="1220">
      <formula>IF(RIGHT(TEXT(AQ556,"0.#"),1)=".",TRUE,FALSE)</formula>
    </cfRule>
  </conditionalFormatting>
  <conditionalFormatting sqref="AE561">
    <cfRule type="expression" dxfId="2399" priority="1217">
      <formula>IF(RIGHT(TEXT(AE561,"0.#"),1)=".",FALSE,TRUE)</formula>
    </cfRule>
    <cfRule type="expression" dxfId="2398" priority="1218">
      <formula>IF(RIGHT(TEXT(AE561,"0.#"),1)=".",TRUE,FALSE)</formula>
    </cfRule>
  </conditionalFormatting>
  <conditionalFormatting sqref="AE562">
    <cfRule type="expression" dxfId="2397" priority="1215">
      <formula>IF(RIGHT(TEXT(AE562,"0.#"),1)=".",FALSE,TRUE)</formula>
    </cfRule>
    <cfRule type="expression" dxfId="2396" priority="1216">
      <formula>IF(RIGHT(TEXT(AE562,"0.#"),1)=".",TRUE,FALSE)</formula>
    </cfRule>
  </conditionalFormatting>
  <conditionalFormatting sqref="AE563">
    <cfRule type="expression" dxfId="2395" priority="1213">
      <formula>IF(RIGHT(TEXT(AE563,"0.#"),1)=".",FALSE,TRUE)</formula>
    </cfRule>
    <cfRule type="expression" dxfId="2394" priority="1214">
      <formula>IF(RIGHT(TEXT(AE563,"0.#"),1)=".",TRUE,FALSE)</formula>
    </cfRule>
  </conditionalFormatting>
  <conditionalFormatting sqref="AL1102:AO1131">
    <cfRule type="expression" dxfId="2393" priority="2869">
      <formula>IF(AND(AL1102&gt;=0, RIGHT(TEXT(AL1102,"0.#"),1)&lt;&gt;"."),TRUE,FALSE)</formula>
    </cfRule>
    <cfRule type="expression" dxfId="2392" priority="2870">
      <formula>IF(AND(AL1102&gt;=0, RIGHT(TEXT(AL1102,"0.#"),1)="."),TRUE,FALSE)</formula>
    </cfRule>
    <cfRule type="expression" dxfId="2391" priority="2871">
      <formula>IF(AND(AL1102&lt;0, RIGHT(TEXT(AL1102,"0.#"),1)&lt;&gt;"."),TRUE,FALSE)</formula>
    </cfRule>
    <cfRule type="expression" dxfId="2390" priority="2872">
      <formula>IF(AND(AL1102&lt;0, RIGHT(TEXT(AL1102,"0.#"),1)="."),TRUE,FALSE)</formula>
    </cfRule>
  </conditionalFormatting>
  <conditionalFormatting sqref="Y1102:Y1131">
    <cfRule type="expression" dxfId="2389" priority="2867">
      <formula>IF(RIGHT(TEXT(Y1102,"0.#"),1)=".",FALSE,TRUE)</formula>
    </cfRule>
    <cfRule type="expression" dxfId="2388" priority="2868">
      <formula>IF(RIGHT(TEXT(Y1102,"0.#"),1)=".",TRUE,FALSE)</formula>
    </cfRule>
  </conditionalFormatting>
  <conditionalFormatting sqref="AQ553">
    <cfRule type="expression" dxfId="2387" priority="1251">
      <formula>IF(RIGHT(TEXT(AQ553,"0.#"),1)=".",FALSE,TRUE)</formula>
    </cfRule>
    <cfRule type="expression" dxfId="2386" priority="1252">
      <formula>IF(RIGHT(TEXT(AQ553,"0.#"),1)=".",TRUE,FALSE)</formula>
    </cfRule>
  </conditionalFormatting>
  <conditionalFormatting sqref="AU552">
    <cfRule type="expression" dxfId="2385" priority="1263">
      <formula>IF(RIGHT(TEXT(AU552,"0.#"),1)=".",FALSE,TRUE)</formula>
    </cfRule>
    <cfRule type="expression" dxfId="2384" priority="1264">
      <formula>IF(RIGHT(TEXT(AU552,"0.#"),1)=".",TRUE,FALSE)</formula>
    </cfRule>
  </conditionalFormatting>
  <conditionalFormatting sqref="AE552">
    <cfRule type="expression" dxfId="2383" priority="1275">
      <formula>IF(RIGHT(TEXT(AE552,"0.#"),1)=".",FALSE,TRUE)</formula>
    </cfRule>
    <cfRule type="expression" dxfId="2382" priority="1276">
      <formula>IF(RIGHT(TEXT(AE552,"0.#"),1)=".",TRUE,FALSE)</formula>
    </cfRule>
  </conditionalFormatting>
  <conditionalFormatting sqref="AQ548">
    <cfRule type="expression" dxfId="2381" priority="1281">
      <formula>IF(RIGHT(TEXT(AQ548,"0.#"),1)=".",FALSE,TRUE)</formula>
    </cfRule>
    <cfRule type="expression" dxfId="2380" priority="1282">
      <formula>IF(RIGHT(TEXT(AQ548,"0.#"),1)=".",TRUE,FALSE)</formula>
    </cfRule>
  </conditionalFormatting>
  <conditionalFormatting sqref="AL837:AO838">
    <cfRule type="expression" dxfId="2379" priority="2821">
      <formula>IF(AND(AL837&gt;=0, RIGHT(TEXT(AL837,"0.#"),1)&lt;&gt;"."),TRUE,FALSE)</formula>
    </cfRule>
    <cfRule type="expression" dxfId="2378" priority="2822">
      <formula>IF(AND(AL837&gt;=0, RIGHT(TEXT(AL837,"0.#"),1)="."),TRUE,FALSE)</formula>
    </cfRule>
    <cfRule type="expression" dxfId="2377" priority="2823">
      <formula>IF(AND(AL837&lt;0, RIGHT(TEXT(AL837,"0.#"),1)&lt;&gt;"."),TRUE,FALSE)</formula>
    </cfRule>
    <cfRule type="expression" dxfId="2376" priority="2824">
      <formula>IF(AND(AL837&lt;0, RIGHT(TEXT(AL837,"0.#"),1)="."),TRUE,FALSE)</formula>
    </cfRule>
  </conditionalFormatting>
  <conditionalFormatting sqref="Y837:Y838">
    <cfRule type="expression" dxfId="2375" priority="2819">
      <formula>IF(RIGHT(TEXT(Y837,"0.#"),1)=".",FALSE,TRUE)</formula>
    </cfRule>
    <cfRule type="expression" dxfId="2374" priority="2820">
      <formula>IF(RIGHT(TEXT(Y837,"0.#"),1)=".",TRUE,FALSE)</formula>
    </cfRule>
  </conditionalFormatting>
  <conditionalFormatting sqref="AE492">
    <cfRule type="expression" dxfId="2373" priority="1607">
      <formula>IF(RIGHT(TEXT(AE492,"0.#"),1)=".",FALSE,TRUE)</formula>
    </cfRule>
    <cfRule type="expression" dxfId="2372" priority="1608">
      <formula>IF(RIGHT(TEXT(AE492,"0.#"),1)=".",TRUE,FALSE)</formula>
    </cfRule>
  </conditionalFormatting>
  <conditionalFormatting sqref="AE493">
    <cfRule type="expression" dxfId="2371" priority="1605">
      <formula>IF(RIGHT(TEXT(AE493,"0.#"),1)=".",FALSE,TRUE)</formula>
    </cfRule>
    <cfRule type="expression" dxfId="2370" priority="1606">
      <formula>IF(RIGHT(TEXT(AE493,"0.#"),1)=".",TRUE,FALSE)</formula>
    </cfRule>
  </conditionalFormatting>
  <conditionalFormatting sqref="AE494">
    <cfRule type="expression" dxfId="2369" priority="1603">
      <formula>IF(RIGHT(TEXT(AE494,"0.#"),1)=".",FALSE,TRUE)</formula>
    </cfRule>
    <cfRule type="expression" dxfId="2368" priority="1604">
      <formula>IF(RIGHT(TEXT(AE494,"0.#"),1)=".",TRUE,FALSE)</formula>
    </cfRule>
  </conditionalFormatting>
  <conditionalFormatting sqref="AQ493">
    <cfRule type="expression" dxfId="2367" priority="1583">
      <formula>IF(RIGHT(TEXT(AQ493,"0.#"),1)=".",FALSE,TRUE)</formula>
    </cfRule>
    <cfRule type="expression" dxfId="2366" priority="1584">
      <formula>IF(RIGHT(TEXT(AQ493,"0.#"),1)=".",TRUE,FALSE)</formula>
    </cfRule>
  </conditionalFormatting>
  <conditionalFormatting sqref="AQ494">
    <cfRule type="expression" dxfId="2365" priority="1581">
      <formula>IF(RIGHT(TEXT(AQ494,"0.#"),1)=".",FALSE,TRUE)</formula>
    </cfRule>
    <cfRule type="expression" dxfId="2364" priority="1582">
      <formula>IF(RIGHT(TEXT(AQ494,"0.#"),1)=".",TRUE,FALSE)</formula>
    </cfRule>
  </conditionalFormatting>
  <conditionalFormatting sqref="AQ492">
    <cfRule type="expression" dxfId="2363" priority="1579">
      <formula>IF(RIGHT(TEXT(AQ492,"0.#"),1)=".",FALSE,TRUE)</formula>
    </cfRule>
    <cfRule type="expression" dxfId="2362" priority="1580">
      <formula>IF(RIGHT(TEXT(AQ492,"0.#"),1)=".",TRUE,FALSE)</formula>
    </cfRule>
  </conditionalFormatting>
  <conditionalFormatting sqref="AU494">
    <cfRule type="expression" dxfId="2361" priority="1591">
      <formula>IF(RIGHT(TEXT(AU494,"0.#"),1)=".",FALSE,TRUE)</formula>
    </cfRule>
    <cfRule type="expression" dxfId="2360" priority="1592">
      <formula>IF(RIGHT(TEXT(AU494,"0.#"),1)=".",TRUE,FALSE)</formula>
    </cfRule>
  </conditionalFormatting>
  <conditionalFormatting sqref="AU492">
    <cfRule type="expression" dxfId="2359" priority="1595">
      <formula>IF(RIGHT(TEXT(AU492,"0.#"),1)=".",FALSE,TRUE)</formula>
    </cfRule>
    <cfRule type="expression" dxfId="2358" priority="1596">
      <formula>IF(RIGHT(TEXT(AU492,"0.#"),1)=".",TRUE,FALSE)</formula>
    </cfRule>
  </conditionalFormatting>
  <conditionalFormatting sqref="AU493">
    <cfRule type="expression" dxfId="2357" priority="1593">
      <formula>IF(RIGHT(TEXT(AU493,"0.#"),1)=".",FALSE,TRUE)</formula>
    </cfRule>
    <cfRule type="expression" dxfId="2356" priority="1594">
      <formula>IF(RIGHT(TEXT(AU493,"0.#"),1)=".",TRUE,FALSE)</formula>
    </cfRule>
  </conditionalFormatting>
  <conditionalFormatting sqref="AU583">
    <cfRule type="expression" dxfId="2355" priority="1111">
      <formula>IF(RIGHT(TEXT(AU583,"0.#"),1)=".",FALSE,TRUE)</formula>
    </cfRule>
    <cfRule type="expression" dxfId="2354" priority="1112">
      <formula>IF(RIGHT(TEXT(AU583,"0.#"),1)=".",TRUE,FALSE)</formula>
    </cfRule>
  </conditionalFormatting>
  <conditionalFormatting sqref="AU582">
    <cfRule type="expression" dxfId="2353" priority="1113">
      <formula>IF(RIGHT(TEXT(AU582,"0.#"),1)=".",FALSE,TRUE)</formula>
    </cfRule>
    <cfRule type="expression" dxfId="2352" priority="1114">
      <formula>IF(RIGHT(TEXT(AU582,"0.#"),1)=".",TRUE,FALSE)</formula>
    </cfRule>
  </conditionalFormatting>
  <conditionalFormatting sqref="AE499">
    <cfRule type="expression" dxfId="2351" priority="1573">
      <formula>IF(RIGHT(TEXT(AE499,"0.#"),1)=".",FALSE,TRUE)</formula>
    </cfRule>
    <cfRule type="expression" dxfId="2350" priority="1574">
      <formula>IF(RIGHT(TEXT(AE499,"0.#"),1)=".",TRUE,FALSE)</formula>
    </cfRule>
  </conditionalFormatting>
  <conditionalFormatting sqref="AE497">
    <cfRule type="expression" dxfId="2349" priority="1577">
      <formula>IF(RIGHT(TEXT(AE497,"0.#"),1)=".",FALSE,TRUE)</formula>
    </cfRule>
    <cfRule type="expression" dxfId="2348" priority="1578">
      <formula>IF(RIGHT(TEXT(AE497,"0.#"),1)=".",TRUE,FALSE)</formula>
    </cfRule>
  </conditionalFormatting>
  <conditionalFormatting sqref="AE498">
    <cfRule type="expression" dxfId="2347" priority="1575">
      <formula>IF(RIGHT(TEXT(AE498,"0.#"),1)=".",FALSE,TRUE)</formula>
    </cfRule>
    <cfRule type="expression" dxfId="2346" priority="1576">
      <formula>IF(RIGHT(TEXT(AE498,"0.#"),1)=".",TRUE,FALSE)</formula>
    </cfRule>
  </conditionalFormatting>
  <conditionalFormatting sqref="AU499">
    <cfRule type="expression" dxfId="2345" priority="1561">
      <formula>IF(RIGHT(TEXT(AU499,"0.#"),1)=".",FALSE,TRUE)</formula>
    </cfRule>
    <cfRule type="expression" dxfId="2344" priority="1562">
      <formula>IF(RIGHT(TEXT(AU499,"0.#"),1)=".",TRUE,FALSE)</formula>
    </cfRule>
  </conditionalFormatting>
  <conditionalFormatting sqref="AU497">
    <cfRule type="expression" dxfId="2343" priority="1565">
      <formula>IF(RIGHT(TEXT(AU497,"0.#"),1)=".",FALSE,TRUE)</formula>
    </cfRule>
    <cfRule type="expression" dxfId="2342" priority="1566">
      <formula>IF(RIGHT(TEXT(AU497,"0.#"),1)=".",TRUE,FALSE)</formula>
    </cfRule>
  </conditionalFormatting>
  <conditionalFormatting sqref="AU498">
    <cfRule type="expression" dxfId="2341" priority="1563">
      <formula>IF(RIGHT(TEXT(AU498,"0.#"),1)=".",FALSE,TRUE)</formula>
    </cfRule>
    <cfRule type="expression" dxfId="2340" priority="1564">
      <formula>IF(RIGHT(TEXT(AU498,"0.#"),1)=".",TRUE,FALSE)</formula>
    </cfRule>
  </conditionalFormatting>
  <conditionalFormatting sqref="AQ497">
    <cfRule type="expression" dxfId="2339" priority="1549">
      <formula>IF(RIGHT(TEXT(AQ497,"0.#"),1)=".",FALSE,TRUE)</formula>
    </cfRule>
    <cfRule type="expression" dxfId="2338" priority="1550">
      <formula>IF(RIGHT(TEXT(AQ497,"0.#"),1)=".",TRUE,FALSE)</formula>
    </cfRule>
  </conditionalFormatting>
  <conditionalFormatting sqref="AQ498">
    <cfRule type="expression" dxfId="2337" priority="1553">
      <formula>IF(RIGHT(TEXT(AQ498,"0.#"),1)=".",FALSE,TRUE)</formula>
    </cfRule>
    <cfRule type="expression" dxfId="2336" priority="1554">
      <formula>IF(RIGHT(TEXT(AQ498,"0.#"),1)=".",TRUE,FALSE)</formula>
    </cfRule>
  </conditionalFormatting>
  <conditionalFormatting sqref="AQ499">
    <cfRule type="expression" dxfId="2335" priority="1551">
      <formula>IF(RIGHT(TEXT(AQ499,"0.#"),1)=".",FALSE,TRUE)</formula>
    </cfRule>
    <cfRule type="expression" dxfId="2334" priority="1552">
      <formula>IF(RIGHT(TEXT(AQ499,"0.#"),1)=".",TRUE,FALSE)</formula>
    </cfRule>
  </conditionalFormatting>
  <conditionalFormatting sqref="AE504">
    <cfRule type="expression" dxfId="2333" priority="1543">
      <formula>IF(RIGHT(TEXT(AE504,"0.#"),1)=".",FALSE,TRUE)</formula>
    </cfRule>
    <cfRule type="expression" dxfId="2332" priority="1544">
      <formula>IF(RIGHT(TEXT(AE504,"0.#"),1)=".",TRUE,FALSE)</formula>
    </cfRule>
  </conditionalFormatting>
  <conditionalFormatting sqref="AE502">
    <cfRule type="expression" dxfId="2331" priority="1547">
      <formula>IF(RIGHT(TEXT(AE502,"0.#"),1)=".",FALSE,TRUE)</formula>
    </cfRule>
    <cfRule type="expression" dxfId="2330" priority="1548">
      <formula>IF(RIGHT(TEXT(AE502,"0.#"),1)=".",TRUE,FALSE)</formula>
    </cfRule>
  </conditionalFormatting>
  <conditionalFormatting sqref="AE503">
    <cfRule type="expression" dxfId="2329" priority="1545">
      <formula>IF(RIGHT(TEXT(AE503,"0.#"),1)=".",FALSE,TRUE)</formula>
    </cfRule>
    <cfRule type="expression" dxfId="2328" priority="1546">
      <formula>IF(RIGHT(TEXT(AE503,"0.#"),1)=".",TRUE,FALSE)</formula>
    </cfRule>
  </conditionalFormatting>
  <conditionalFormatting sqref="AU504">
    <cfRule type="expression" dxfId="2327" priority="1531">
      <formula>IF(RIGHT(TEXT(AU504,"0.#"),1)=".",FALSE,TRUE)</formula>
    </cfRule>
    <cfRule type="expression" dxfId="2326" priority="1532">
      <formula>IF(RIGHT(TEXT(AU504,"0.#"),1)=".",TRUE,FALSE)</formula>
    </cfRule>
  </conditionalFormatting>
  <conditionalFormatting sqref="AU502">
    <cfRule type="expression" dxfId="2325" priority="1535">
      <formula>IF(RIGHT(TEXT(AU502,"0.#"),1)=".",FALSE,TRUE)</formula>
    </cfRule>
    <cfRule type="expression" dxfId="2324" priority="1536">
      <formula>IF(RIGHT(TEXT(AU502,"0.#"),1)=".",TRUE,FALSE)</formula>
    </cfRule>
  </conditionalFormatting>
  <conditionalFormatting sqref="AU503">
    <cfRule type="expression" dxfId="2323" priority="1533">
      <formula>IF(RIGHT(TEXT(AU503,"0.#"),1)=".",FALSE,TRUE)</formula>
    </cfRule>
    <cfRule type="expression" dxfId="2322" priority="1534">
      <formula>IF(RIGHT(TEXT(AU503,"0.#"),1)=".",TRUE,FALSE)</formula>
    </cfRule>
  </conditionalFormatting>
  <conditionalFormatting sqref="AQ502">
    <cfRule type="expression" dxfId="2321" priority="1519">
      <formula>IF(RIGHT(TEXT(AQ502,"0.#"),1)=".",FALSE,TRUE)</formula>
    </cfRule>
    <cfRule type="expression" dxfId="2320" priority="1520">
      <formula>IF(RIGHT(TEXT(AQ502,"0.#"),1)=".",TRUE,FALSE)</formula>
    </cfRule>
  </conditionalFormatting>
  <conditionalFormatting sqref="AQ503">
    <cfRule type="expression" dxfId="2319" priority="1523">
      <formula>IF(RIGHT(TEXT(AQ503,"0.#"),1)=".",FALSE,TRUE)</formula>
    </cfRule>
    <cfRule type="expression" dxfId="2318" priority="1524">
      <formula>IF(RIGHT(TEXT(AQ503,"0.#"),1)=".",TRUE,FALSE)</formula>
    </cfRule>
  </conditionalFormatting>
  <conditionalFormatting sqref="AQ504">
    <cfRule type="expression" dxfId="2317" priority="1521">
      <formula>IF(RIGHT(TEXT(AQ504,"0.#"),1)=".",FALSE,TRUE)</formula>
    </cfRule>
    <cfRule type="expression" dxfId="2316" priority="1522">
      <formula>IF(RIGHT(TEXT(AQ504,"0.#"),1)=".",TRUE,FALSE)</formula>
    </cfRule>
  </conditionalFormatting>
  <conditionalFormatting sqref="AE509">
    <cfRule type="expression" dxfId="2315" priority="1513">
      <formula>IF(RIGHT(TEXT(AE509,"0.#"),1)=".",FALSE,TRUE)</formula>
    </cfRule>
    <cfRule type="expression" dxfId="2314" priority="1514">
      <formula>IF(RIGHT(TEXT(AE509,"0.#"),1)=".",TRUE,FALSE)</formula>
    </cfRule>
  </conditionalFormatting>
  <conditionalFormatting sqref="AE507">
    <cfRule type="expression" dxfId="2313" priority="1517">
      <formula>IF(RIGHT(TEXT(AE507,"0.#"),1)=".",FALSE,TRUE)</formula>
    </cfRule>
    <cfRule type="expression" dxfId="2312" priority="1518">
      <formula>IF(RIGHT(TEXT(AE507,"0.#"),1)=".",TRUE,FALSE)</formula>
    </cfRule>
  </conditionalFormatting>
  <conditionalFormatting sqref="AE508">
    <cfRule type="expression" dxfId="2311" priority="1515">
      <formula>IF(RIGHT(TEXT(AE508,"0.#"),1)=".",FALSE,TRUE)</formula>
    </cfRule>
    <cfRule type="expression" dxfId="2310" priority="1516">
      <formula>IF(RIGHT(TEXT(AE508,"0.#"),1)=".",TRUE,FALSE)</formula>
    </cfRule>
  </conditionalFormatting>
  <conditionalFormatting sqref="AU509">
    <cfRule type="expression" dxfId="2309" priority="1501">
      <formula>IF(RIGHT(TEXT(AU509,"0.#"),1)=".",FALSE,TRUE)</formula>
    </cfRule>
    <cfRule type="expression" dxfId="2308" priority="1502">
      <formula>IF(RIGHT(TEXT(AU509,"0.#"),1)=".",TRUE,FALSE)</formula>
    </cfRule>
  </conditionalFormatting>
  <conditionalFormatting sqref="AU507">
    <cfRule type="expression" dxfId="2307" priority="1505">
      <formula>IF(RIGHT(TEXT(AU507,"0.#"),1)=".",FALSE,TRUE)</formula>
    </cfRule>
    <cfRule type="expression" dxfId="2306" priority="1506">
      <formula>IF(RIGHT(TEXT(AU507,"0.#"),1)=".",TRUE,FALSE)</formula>
    </cfRule>
  </conditionalFormatting>
  <conditionalFormatting sqref="AU508">
    <cfRule type="expression" dxfId="2305" priority="1503">
      <formula>IF(RIGHT(TEXT(AU508,"0.#"),1)=".",FALSE,TRUE)</formula>
    </cfRule>
    <cfRule type="expression" dxfId="2304" priority="1504">
      <formula>IF(RIGHT(TEXT(AU508,"0.#"),1)=".",TRUE,FALSE)</formula>
    </cfRule>
  </conditionalFormatting>
  <conditionalFormatting sqref="AQ507">
    <cfRule type="expression" dxfId="2303" priority="1489">
      <formula>IF(RIGHT(TEXT(AQ507,"0.#"),1)=".",FALSE,TRUE)</formula>
    </cfRule>
    <cfRule type="expression" dxfId="2302" priority="1490">
      <formula>IF(RIGHT(TEXT(AQ507,"0.#"),1)=".",TRUE,FALSE)</formula>
    </cfRule>
  </conditionalFormatting>
  <conditionalFormatting sqref="AQ508">
    <cfRule type="expression" dxfId="2301" priority="1493">
      <formula>IF(RIGHT(TEXT(AQ508,"0.#"),1)=".",FALSE,TRUE)</formula>
    </cfRule>
    <cfRule type="expression" dxfId="2300" priority="1494">
      <formula>IF(RIGHT(TEXT(AQ508,"0.#"),1)=".",TRUE,FALSE)</formula>
    </cfRule>
  </conditionalFormatting>
  <conditionalFormatting sqref="AQ509">
    <cfRule type="expression" dxfId="2299" priority="1491">
      <formula>IF(RIGHT(TEXT(AQ509,"0.#"),1)=".",FALSE,TRUE)</formula>
    </cfRule>
    <cfRule type="expression" dxfId="2298" priority="1492">
      <formula>IF(RIGHT(TEXT(AQ509,"0.#"),1)=".",TRUE,FALSE)</formula>
    </cfRule>
  </conditionalFormatting>
  <conditionalFormatting sqref="AE465">
    <cfRule type="expression" dxfId="2297" priority="1783">
      <formula>IF(RIGHT(TEXT(AE465,"0.#"),1)=".",FALSE,TRUE)</formula>
    </cfRule>
    <cfRule type="expression" dxfId="2296" priority="1784">
      <formula>IF(RIGHT(TEXT(AE465,"0.#"),1)=".",TRUE,FALSE)</formula>
    </cfRule>
  </conditionalFormatting>
  <conditionalFormatting sqref="AE463">
    <cfRule type="expression" dxfId="2295" priority="1787">
      <formula>IF(RIGHT(TEXT(AE463,"0.#"),1)=".",FALSE,TRUE)</formula>
    </cfRule>
    <cfRule type="expression" dxfId="2294" priority="1788">
      <formula>IF(RIGHT(TEXT(AE463,"0.#"),1)=".",TRUE,FALSE)</formula>
    </cfRule>
  </conditionalFormatting>
  <conditionalFormatting sqref="AE464">
    <cfRule type="expression" dxfId="2293" priority="1785">
      <formula>IF(RIGHT(TEXT(AE464,"0.#"),1)=".",FALSE,TRUE)</formula>
    </cfRule>
    <cfRule type="expression" dxfId="2292" priority="1786">
      <formula>IF(RIGHT(TEXT(AE464,"0.#"),1)=".",TRUE,FALSE)</formula>
    </cfRule>
  </conditionalFormatting>
  <conditionalFormatting sqref="AM465">
    <cfRule type="expression" dxfId="2291" priority="1777">
      <formula>IF(RIGHT(TEXT(AM465,"0.#"),1)=".",FALSE,TRUE)</formula>
    </cfRule>
    <cfRule type="expression" dxfId="2290" priority="1778">
      <formula>IF(RIGHT(TEXT(AM465,"0.#"),1)=".",TRUE,FALSE)</formula>
    </cfRule>
  </conditionalFormatting>
  <conditionalFormatting sqref="AM463">
    <cfRule type="expression" dxfId="2289" priority="1781">
      <formula>IF(RIGHT(TEXT(AM463,"0.#"),1)=".",FALSE,TRUE)</formula>
    </cfRule>
    <cfRule type="expression" dxfId="2288" priority="1782">
      <formula>IF(RIGHT(TEXT(AM463,"0.#"),1)=".",TRUE,FALSE)</formula>
    </cfRule>
  </conditionalFormatting>
  <conditionalFormatting sqref="AM464">
    <cfRule type="expression" dxfId="2287" priority="1779">
      <formula>IF(RIGHT(TEXT(AM464,"0.#"),1)=".",FALSE,TRUE)</formula>
    </cfRule>
    <cfRule type="expression" dxfId="2286" priority="1780">
      <formula>IF(RIGHT(TEXT(AM464,"0.#"),1)=".",TRUE,FALSE)</formula>
    </cfRule>
  </conditionalFormatting>
  <conditionalFormatting sqref="AU465">
    <cfRule type="expression" dxfId="2285" priority="1771">
      <formula>IF(RIGHT(TEXT(AU465,"0.#"),1)=".",FALSE,TRUE)</formula>
    </cfRule>
    <cfRule type="expression" dxfId="2284" priority="1772">
      <formula>IF(RIGHT(TEXT(AU465,"0.#"),1)=".",TRUE,FALSE)</formula>
    </cfRule>
  </conditionalFormatting>
  <conditionalFormatting sqref="AU463">
    <cfRule type="expression" dxfId="2283" priority="1775">
      <formula>IF(RIGHT(TEXT(AU463,"0.#"),1)=".",FALSE,TRUE)</formula>
    </cfRule>
    <cfRule type="expression" dxfId="2282" priority="1776">
      <formula>IF(RIGHT(TEXT(AU463,"0.#"),1)=".",TRUE,FALSE)</formula>
    </cfRule>
  </conditionalFormatting>
  <conditionalFormatting sqref="AU464">
    <cfRule type="expression" dxfId="2281" priority="1773">
      <formula>IF(RIGHT(TEXT(AU464,"0.#"),1)=".",FALSE,TRUE)</formula>
    </cfRule>
    <cfRule type="expression" dxfId="2280" priority="1774">
      <formula>IF(RIGHT(TEXT(AU464,"0.#"),1)=".",TRUE,FALSE)</formula>
    </cfRule>
  </conditionalFormatting>
  <conditionalFormatting sqref="AI465">
    <cfRule type="expression" dxfId="2279" priority="1765">
      <formula>IF(RIGHT(TEXT(AI465,"0.#"),1)=".",FALSE,TRUE)</formula>
    </cfRule>
    <cfRule type="expression" dxfId="2278" priority="1766">
      <formula>IF(RIGHT(TEXT(AI465,"0.#"),1)=".",TRUE,FALSE)</formula>
    </cfRule>
  </conditionalFormatting>
  <conditionalFormatting sqref="AI463">
    <cfRule type="expression" dxfId="2277" priority="1769">
      <formula>IF(RIGHT(TEXT(AI463,"0.#"),1)=".",FALSE,TRUE)</formula>
    </cfRule>
    <cfRule type="expression" dxfId="2276" priority="1770">
      <formula>IF(RIGHT(TEXT(AI463,"0.#"),1)=".",TRUE,FALSE)</formula>
    </cfRule>
  </conditionalFormatting>
  <conditionalFormatting sqref="AI464">
    <cfRule type="expression" dxfId="2275" priority="1767">
      <formula>IF(RIGHT(TEXT(AI464,"0.#"),1)=".",FALSE,TRUE)</formula>
    </cfRule>
    <cfRule type="expression" dxfId="2274" priority="1768">
      <formula>IF(RIGHT(TEXT(AI464,"0.#"),1)=".",TRUE,FALSE)</formula>
    </cfRule>
  </conditionalFormatting>
  <conditionalFormatting sqref="AQ463">
    <cfRule type="expression" dxfId="2273" priority="1759">
      <formula>IF(RIGHT(TEXT(AQ463,"0.#"),1)=".",FALSE,TRUE)</formula>
    </cfRule>
    <cfRule type="expression" dxfId="2272" priority="1760">
      <formula>IF(RIGHT(TEXT(AQ463,"0.#"),1)=".",TRUE,FALSE)</formula>
    </cfRule>
  </conditionalFormatting>
  <conditionalFormatting sqref="AQ464">
    <cfRule type="expression" dxfId="2271" priority="1763">
      <formula>IF(RIGHT(TEXT(AQ464,"0.#"),1)=".",FALSE,TRUE)</formula>
    </cfRule>
    <cfRule type="expression" dxfId="2270" priority="1764">
      <formula>IF(RIGHT(TEXT(AQ464,"0.#"),1)=".",TRUE,FALSE)</formula>
    </cfRule>
  </conditionalFormatting>
  <conditionalFormatting sqref="AQ465">
    <cfRule type="expression" dxfId="2269" priority="1761">
      <formula>IF(RIGHT(TEXT(AQ465,"0.#"),1)=".",FALSE,TRUE)</formula>
    </cfRule>
    <cfRule type="expression" dxfId="2268" priority="1762">
      <formula>IF(RIGHT(TEXT(AQ465,"0.#"),1)=".",TRUE,FALSE)</formula>
    </cfRule>
  </conditionalFormatting>
  <conditionalFormatting sqref="AE470">
    <cfRule type="expression" dxfId="2267" priority="1753">
      <formula>IF(RIGHT(TEXT(AE470,"0.#"),1)=".",FALSE,TRUE)</formula>
    </cfRule>
    <cfRule type="expression" dxfId="2266" priority="1754">
      <formula>IF(RIGHT(TEXT(AE470,"0.#"),1)=".",TRUE,FALSE)</formula>
    </cfRule>
  </conditionalFormatting>
  <conditionalFormatting sqref="AE468">
    <cfRule type="expression" dxfId="2265" priority="1757">
      <formula>IF(RIGHT(TEXT(AE468,"0.#"),1)=".",FALSE,TRUE)</formula>
    </cfRule>
    <cfRule type="expression" dxfId="2264" priority="1758">
      <formula>IF(RIGHT(TEXT(AE468,"0.#"),1)=".",TRUE,FALSE)</formula>
    </cfRule>
  </conditionalFormatting>
  <conditionalFormatting sqref="AE469">
    <cfRule type="expression" dxfId="2263" priority="1755">
      <formula>IF(RIGHT(TEXT(AE469,"0.#"),1)=".",FALSE,TRUE)</formula>
    </cfRule>
    <cfRule type="expression" dxfId="2262" priority="1756">
      <formula>IF(RIGHT(TEXT(AE469,"0.#"),1)=".",TRUE,FALSE)</formula>
    </cfRule>
  </conditionalFormatting>
  <conditionalFormatting sqref="AM470">
    <cfRule type="expression" dxfId="2261" priority="1747">
      <formula>IF(RIGHT(TEXT(AM470,"0.#"),1)=".",FALSE,TRUE)</formula>
    </cfRule>
    <cfRule type="expression" dxfId="2260" priority="1748">
      <formula>IF(RIGHT(TEXT(AM470,"0.#"),1)=".",TRUE,FALSE)</formula>
    </cfRule>
  </conditionalFormatting>
  <conditionalFormatting sqref="AM468">
    <cfRule type="expression" dxfId="2259" priority="1751">
      <formula>IF(RIGHT(TEXT(AM468,"0.#"),1)=".",FALSE,TRUE)</formula>
    </cfRule>
    <cfRule type="expression" dxfId="2258" priority="1752">
      <formula>IF(RIGHT(TEXT(AM468,"0.#"),1)=".",TRUE,FALSE)</formula>
    </cfRule>
  </conditionalFormatting>
  <conditionalFormatting sqref="AM469">
    <cfRule type="expression" dxfId="2257" priority="1749">
      <formula>IF(RIGHT(TEXT(AM469,"0.#"),1)=".",FALSE,TRUE)</formula>
    </cfRule>
    <cfRule type="expression" dxfId="2256" priority="1750">
      <formula>IF(RIGHT(TEXT(AM469,"0.#"),1)=".",TRUE,FALSE)</formula>
    </cfRule>
  </conditionalFormatting>
  <conditionalFormatting sqref="AU470">
    <cfRule type="expression" dxfId="2255" priority="1741">
      <formula>IF(RIGHT(TEXT(AU470,"0.#"),1)=".",FALSE,TRUE)</formula>
    </cfRule>
    <cfRule type="expression" dxfId="2254" priority="1742">
      <formula>IF(RIGHT(TEXT(AU470,"0.#"),1)=".",TRUE,FALSE)</formula>
    </cfRule>
  </conditionalFormatting>
  <conditionalFormatting sqref="AU468">
    <cfRule type="expression" dxfId="2253" priority="1745">
      <formula>IF(RIGHT(TEXT(AU468,"0.#"),1)=".",FALSE,TRUE)</formula>
    </cfRule>
    <cfRule type="expression" dxfId="2252" priority="1746">
      <formula>IF(RIGHT(TEXT(AU468,"0.#"),1)=".",TRUE,FALSE)</formula>
    </cfRule>
  </conditionalFormatting>
  <conditionalFormatting sqref="AU469">
    <cfRule type="expression" dxfId="2251" priority="1743">
      <formula>IF(RIGHT(TEXT(AU469,"0.#"),1)=".",FALSE,TRUE)</formula>
    </cfRule>
    <cfRule type="expression" dxfId="2250" priority="1744">
      <formula>IF(RIGHT(TEXT(AU469,"0.#"),1)=".",TRUE,FALSE)</formula>
    </cfRule>
  </conditionalFormatting>
  <conditionalFormatting sqref="AI470">
    <cfRule type="expression" dxfId="2249" priority="1735">
      <formula>IF(RIGHT(TEXT(AI470,"0.#"),1)=".",FALSE,TRUE)</formula>
    </cfRule>
    <cfRule type="expression" dxfId="2248" priority="1736">
      <formula>IF(RIGHT(TEXT(AI470,"0.#"),1)=".",TRUE,FALSE)</formula>
    </cfRule>
  </conditionalFormatting>
  <conditionalFormatting sqref="AI468">
    <cfRule type="expression" dxfId="2247" priority="1739">
      <formula>IF(RIGHT(TEXT(AI468,"0.#"),1)=".",FALSE,TRUE)</formula>
    </cfRule>
    <cfRule type="expression" dxfId="2246" priority="1740">
      <formula>IF(RIGHT(TEXT(AI468,"0.#"),1)=".",TRUE,FALSE)</formula>
    </cfRule>
  </conditionalFormatting>
  <conditionalFormatting sqref="AI469">
    <cfRule type="expression" dxfId="2245" priority="1737">
      <formula>IF(RIGHT(TEXT(AI469,"0.#"),1)=".",FALSE,TRUE)</formula>
    </cfRule>
    <cfRule type="expression" dxfId="2244" priority="1738">
      <formula>IF(RIGHT(TEXT(AI469,"0.#"),1)=".",TRUE,FALSE)</formula>
    </cfRule>
  </conditionalFormatting>
  <conditionalFormatting sqref="AQ468">
    <cfRule type="expression" dxfId="2243" priority="1729">
      <formula>IF(RIGHT(TEXT(AQ468,"0.#"),1)=".",FALSE,TRUE)</formula>
    </cfRule>
    <cfRule type="expression" dxfId="2242" priority="1730">
      <formula>IF(RIGHT(TEXT(AQ468,"0.#"),1)=".",TRUE,FALSE)</formula>
    </cfRule>
  </conditionalFormatting>
  <conditionalFormatting sqref="AQ469">
    <cfRule type="expression" dxfId="2241" priority="1733">
      <formula>IF(RIGHT(TEXT(AQ469,"0.#"),1)=".",FALSE,TRUE)</formula>
    </cfRule>
    <cfRule type="expression" dxfId="2240" priority="1734">
      <formula>IF(RIGHT(TEXT(AQ469,"0.#"),1)=".",TRUE,FALSE)</formula>
    </cfRule>
  </conditionalFormatting>
  <conditionalFormatting sqref="AQ470">
    <cfRule type="expression" dxfId="2239" priority="1731">
      <formula>IF(RIGHT(TEXT(AQ470,"0.#"),1)=".",FALSE,TRUE)</formula>
    </cfRule>
    <cfRule type="expression" dxfId="2238" priority="1732">
      <formula>IF(RIGHT(TEXT(AQ470,"0.#"),1)=".",TRUE,FALSE)</formula>
    </cfRule>
  </conditionalFormatting>
  <conditionalFormatting sqref="AE475">
    <cfRule type="expression" dxfId="2237" priority="1723">
      <formula>IF(RIGHT(TEXT(AE475,"0.#"),1)=".",FALSE,TRUE)</formula>
    </cfRule>
    <cfRule type="expression" dxfId="2236" priority="1724">
      <formula>IF(RIGHT(TEXT(AE475,"0.#"),1)=".",TRUE,FALSE)</formula>
    </cfRule>
  </conditionalFormatting>
  <conditionalFormatting sqref="AE473">
    <cfRule type="expression" dxfId="2235" priority="1727">
      <formula>IF(RIGHT(TEXT(AE473,"0.#"),1)=".",FALSE,TRUE)</formula>
    </cfRule>
    <cfRule type="expression" dxfId="2234" priority="1728">
      <formula>IF(RIGHT(TEXT(AE473,"0.#"),1)=".",TRUE,FALSE)</formula>
    </cfRule>
  </conditionalFormatting>
  <conditionalFormatting sqref="AE474">
    <cfRule type="expression" dxfId="2233" priority="1725">
      <formula>IF(RIGHT(TEXT(AE474,"0.#"),1)=".",FALSE,TRUE)</formula>
    </cfRule>
    <cfRule type="expression" dxfId="2232" priority="1726">
      <formula>IF(RIGHT(TEXT(AE474,"0.#"),1)=".",TRUE,FALSE)</formula>
    </cfRule>
  </conditionalFormatting>
  <conditionalFormatting sqref="AM475">
    <cfRule type="expression" dxfId="2231" priority="1717">
      <formula>IF(RIGHT(TEXT(AM475,"0.#"),1)=".",FALSE,TRUE)</formula>
    </cfRule>
    <cfRule type="expression" dxfId="2230" priority="1718">
      <formula>IF(RIGHT(TEXT(AM475,"0.#"),1)=".",TRUE,FALSE)</formula>
    </cfRule>
  </conditionalFormatting>
  <conditionalFormatting sqref="AM473">
    <cfRule type="expression" dxfId="2229" priority="1721">
      <formula>IF(RIGHT(TEXT(AM473,"0.#"),1)=".",FALSE,TRUE)</formula>
    </cfRule>
    <cfRule type="expression" dxfId="2228" priority="1722">
      <formula>IF(RIGHT(TEXT(AM473,"0.#"),1)=".",TRUE,FALSE)</formula>
    </cfRule>
  </conditionalFormatting>
  <conditionalFormatting sqref="AM474">
    <cfRule type="expression" dxfId="2227" priority="1719">
      <formula>IF(RIGHT(TEXT(AM474,"0.#"),1)=".",FALSE,TRUE)</formula>
    </cfRule>
    <cfRule type="expression" dxfId="2226" priority="1720">
      <formula>IF(RIGHT(TEXT(AM474,"0.#"),1)=".",TRUE,FALSE)</formula>
    </cfRule>
  </conditionalFormatting>
  <conditionalFormatting sqref="AU475">
    <cfRule type="expression" dxfId="2225" priority="1711">
      <formula>IF(RIGHT(TEXT(AU475,"0.#"),1)=".",FALSE,TRUE)</formula>
    </cfRule>
    <cfRule type="expression" dxfId="2224" priority="1712">
      <formula>IF(RIGHT(TEXT(AU475,"0.#"),1)=".",TRUE,FALSE)</formula>
    </cfRule>
  </conditionalFormatting>
  <conditionalFormatting sqref="AU473">
    <cfRule type="expression" dxfId="2223" priority="1715">
      <formula>IF(RIGHT(TEXT(AU473,"0.#"),1)=".",FALSE,TRUE)</formula>
    </cfRule>
    <cfRule type="expression" dxfId="2222" priority="1716">
      <formula>IF(RIGHT(TEXT(AU473,"0.#"),1)=".",TRUE,FALSE)</formula>
    </cfRule>
  </conditionalFormatting>
  <conditionalFormatting sqref="AU474">
    <cfRule type="expression" dxfId="2221" priority="1713">
      <formula>IF(RIGHT(TEXT(AU474,"0.#"),1)=".",FALSE,TRUE)</formula>
    </cfRule>
    <cfRule type="expression" dxfId="2220" priority="1714">
      <formula>IF(RIGHT(TEXT(AU474,"0.#"),1)=".",TRUE,FALSE)</formula>
    </cfRule>
  </conditionalFormatting>
  <conditionalFormatting sqref="AI475">
    <cfRule type="expression" dxfId="2219" priority="1705">
      <formula>IF(RIGHT(TEXT(AI475,"0.#"),1)=".",FALSE,TRUE)</formula>
    </cfRule>
    <cfRule type="expression" dxfId="2218" priority="1706">
      <formula>IF(RIGHT(TEXT(AI475,"0.#"),1)=".",TRUE,FALSE)</formula>
    </cfRule>
  </conditionalFormatting>
  <conditionalFormatting sqref="AI473">
    <cfRule type="expression" dxfId="2217" priority="1709">
      <formula>IF(RIGHT(TEXT(AI473,"0.#"),1)=".",FALSE,TRUE)</formula>
    </cfRule>
    <cfRule type="expression" dxfId="2216" priority="1710">
      <formula>IF(RIGHT(TEXT(AI473,"0.#"),1)=".",TRUE,FALSE)</formula>
    </cfRule>
  </conditionalFormatting>
  <conditionalFormatting sqref="AI474">
    <cfRule type="expression" dxfId="2215" priority="1707">
      <formula>IF(RIGHT(TEXT(AI474,"0.#"),1)=".",FALSE,TRUE)</formula>
    </cfRule>
    <cfRule type="expression" dxfId="2214" priority="1708">
      <formula>IF(RIGHT(TEXT(AI474,"0.#"),1)=".",TRUE,FALSE)</formula>
    </cfRule>
  </conditionalFormatting>
  <conditionalFormatting sqref="AQ473">
    <cfRule type="expression" dxfId="2213" priority="1699">
      <formula>IF(RIGHT(TEXT(AQ473,"0.#"),1)=".",FALSE,TRUE)</formula>
    </cfRule>
    <cfRule type="expression" dxfId="2212" priority="1700">
      <formula>IF(RIGHT(TEXT(AQ473,"0.#"),1)=".",TRUE,FALSE)</formula>
    </cfRule>
  </conditionalFormatting>
  <conditionalFormatting sqref="AQ474">
    <cfRule type="expression" dxfId="2211" priority="1703">
      <formula>IF(RIGHT(TEXT(AQ474,"0.#"),1)=".",FALSE,TRUE)</formula>
    </cfRule>
    <cfRule type="expression" dxfId="2210" priority="1704">
      <formula>IF(RIGHT(TEXT(AQ474,"0.#"),1)=".",TRUE,FALSE)</formula>
    </cfRule>
  </conditionalFormatting>
  <conditionalFormatting sqref="AQ475">
    <cfRule type="expression" dxfId="2209" priority="1701">
      <formula>IF(RIGHT(TEXT(AQ475,"0.#"),1)=".",FALSE,TRUE)</formula>
    </cfRule>
    <cfRule type="expression" dxfId="2208" priority="1702">
      <formula>IF(RIGHT(TEXT(AQ475,"0.#"),1)=".",TRUE,FALSE)</formula>
    </cfRule>
  </conditionalFormatting>
  <conditionalFormatting sqref="AE480">
    <cfRule type="expression" dxfId="2207" priority="1693">
      <formula>IF(RIGHT(TEXT(AE480,"0.#"),1)=".",FALSE,TRUE)</formula>
    </cfRule>
    <cfRule type="expression" dxfId="2206" priority="1694">
      <formula>IF(RIGHT(TEXT(AE480,"0.#"),1)=".",TRUE,FALSE)</formula>
    </cfRule>
  </conditionalFormatting>
  <conditionalFormatting sqref="AE478">
    <cfRule type="expression" dxfId="2205" priority="1697">
      <formula>IF(RIGHT(TEXT(AE478,"0.#"),1)=".",FALSE,TRUE)</formula>
    </cfRule>
    <cfRule type="expression" dxfId="2204" priority="1698">
      <formula>IF(RIGHT(TEXT(AE478,"0.#"),1)=".",TRUE,FALSE)</formula>
    </cfRule>
  </conditionalFormatting>
  <conditionalFormatting sqref="AE479">
    <cfRule type="expression" dxfId="2203" priority="1695">
      <formula>IF(RIGHT(TEXT(AE479,"0.#"),1)=".",FALSE,TRUE)</formula>
    </cfRule>
    <cfRule type="expression" dxfId="2202" priority="1696">
      <formula>IF(RIGHT(TEXT(AE479,"0.#"),1)=".",TRUE,FALSE)</formula>
    </cfRule>
  </conditionalFormatting>
  <conditionalFormatting sqref="AM480">
    <cfRule type="expression" dxfId="2201" priority="1687">
      <formula>IF(RIGHT(TEXT(AM480,"0.#"),1)=".",FALSE,TRUE)</formula>
    </cfRule>
    <cfRule type="expression" dxfId="2200" priority="1688">
      <formula>IF(RIGHT(TEXT(AM480,"0.#"),1)=".",TRUE,FALSE)</formula>
    </cfRule>
  </conditionalFormatting>
  <conditionalFormatting sqref="AM478">
    <cfRule type="expression" dxfId="2199" priority="1691">
      <formula>IF(RIGHT(TEXT(AM478,"0.#"),1)=".",FALSE,TRUE)</formula>
    </cfRule>
    <cfRule type="expression" dxfId="2198" priority="1692">
      <formula>IF(RIGHT(TEXT(AM478,"0.#"),1)=".",TRUE,FALSE)</formula>
    </cfRule>
  </conditionalFormatting>
  <conditionalFormatting sqref="AM479">
    <cfRule type="expression" dxfId="2197" priority="1689">
      <formula>IF(RIGHT(TEXT(AM479,"0.#"),1)=".",FALSE,TRUE)</formula>
    </cfRule>
    <cfRule type="expression" dxfId="2196" priority="1690">
      <formula>IF(RIGHT(TEXT(AM479,"0.#"),1)=".",TRUE,FALSE)</formula>
    </cfRule>
  </conditionalFormatting>
  <conditionalFormatting sqref="AU480">
    <cfRule type="expression" dxfId="2195" priority="1681">
      <formula>IF(RIGHT(TEXT(AU480,"0.#"),1)=".",FALSE,TRUE)</formula>
    </cfRule>
    <cfRule type="expression" dxfId="2194" priority="1682">
      <formula>IF(RIGHT(TEXT(AU480,"0.#"),1)=".",TRUE,FALSE)</formula>
    </cfRule>
  </conditionalFormatting>
  <conditionalFormatting sqref="AU478">
    <cfRule type="expression" dxfId="2193" priority="1685">
      <formula>IF(RIGHT(TEXT(AU478,"0.#"),1)=".",FALSE,TRUE)</formula>
    </cfRule>
    <cfRule type="expression" dxfId="2192" priority="1686">
      <formula>IF(RIGHT(TEXT(AU478,"0.#"),1)=".",TRUE,FALSE)</formula>
    </cfRule>
  </conditionalFormatting>
  <conditionalFormatting sqref="AU479">
    <cfRule type="expression" dxfId="2191" priority="1683">
      <formula>IF(RIGHT(TEXT(AU479,"0.#"),1)=".",FALSE,TRUE)</formula>
    </cfRule>
    <cfRule type="expression" dxfId="2190" priority="1684">
      <formula>IF(RIGHT(TEXT(AU479,"0.#"),1)=".",TRUE,FALSE)</formula>
    </cfRule>
  </conditionalFormatting>
  <conditionalFormatting sqref="AI480">
    <cfRule type="expression" dxfId="2189" priority="1675">
      <formula>IF(RIGHT(TEXT(AI480,"0.#"),1)=".",FALSE,TRUE)</formula>
    </cfRule>
    <cfRule type="expression" dxfId="2188" priority="1676">
      <formula>IF(RIGHT(TEXT(AI480,"0.#"),1)=".",TRUE,FALSE)</formula>
    </cfRule>
  </conditionalFormatting>
  <conditionalFormatting sqref="AI478">
    <cfRule type="expression" dxfId="2187" priority="1679">
      <formula>IF(RIGHT(TEXT(AI478,"0.#"),1)=".",FALSE,TRUE)</formula>
    </cfRule>
    <cfRule type="expression" dxfId="2186" priority="1680">
      <formula>IF(RIGHT(TEXT(AI478,"0.#"),1)=".",TRUE,FALSE)</formula>
    </cfRule>
  </conditionalFormatting>
  <conditionalFormatting sqref="AI479">
    <cfRule type="expression" dxfId="2185" priority="1677">
      <formula>IF(RIGHT(TEXT(AI479,"0.#"),1)=".",FALSE,TRUE)</formula>
    </cfRule>
    <cfRule type="expression" dxfId="2184" priority="1678">
      <formula>IF(RIGHT(TEXT(AI479,"0.#"),1)=".",TRUE,FALSE)</formula>
    </cfRule>
  </conditionalFormatting>
  <conditionalFormatting sqref="AQ478">
    <cfRule type="expression" dxfId="2183" priority="1669">
      <formula>IF(RIGHT(TEXT(AQ478,"0.#"),1)=".",FALSE,TRUE)</formula>
    </cfRule>
    <cfRule type="expression" dxfId="2182" priority="1670">
      <formula>IF(RIGHT(TEXT(AQ478,"0.#"),1)=".",TRUE,FALSE)</formula>
    </cfRule>
  </conditionalFormatting>
  <conditionalFormatting sqref="AQ479">
    <cfRule type="expression" dxfId="2181" priority="1673">
      <formula>IF(RIGHT(TEXT(AQ479,"0.#"),1)=".",FALSE,TRUE)</formula>
    </cfRule>
    <cfRule type="expression" dxfId="2180" priority="1674">
      <formula>IF(RIGHT(TEXT(AQ479,"0.#"),1)=".",TRUE,FALSE)</formula>
    </cfRule>
  </conditionalFormatting>
  <conditionalFormatting sqref="AQ480">
    <cfRule type="expression" dxfId="2179" priority="1671">
      <formula>IF(RIGHT(TEXT(AQ480,"0.#"),1)=".",FALSE,TRUE)</formula>
    </cfRule>
    <cfRule type="expression" dxfId="2178" priority="1672">
      <formula>IF(RIGHT(TEXT(AQ480,"0.#"),1)=".",TRUE,FALSE)</formula>
    </cfRule>
  </conditionalFormatting>
  <conditionalFormatting sqref="AM47">
    <cfRule type="expression" dxfId="2177" priority="1963">
      <formula>IF(RIGHT(TEXT(AM47,"0.#"),1)=".",FALSE,TRUE)</formula>
    </cfRule>
    <cfRule type="expression" dxfId="2176" priority="1964">
      <formula>IF(RIGHT(TEXT(AM47,"0.#"),1)=".",TRUE,FALSE)</formula>
    </cfRule>
  </conditionalFormatting>
  <conditionalFormatting sqref="AI46">
    <cfRule type="expression" dxfId="2175" priority="1967">
      <formula>IF(RIGHT(TEXT(AI46,"0.#"),1)=".",FALSE,TRUE)</formula>
    </cfRule>
    <cfRule type="expression" dxfId="2174" priority="1968">
      <formula>IF(RIGHT(TEXT(AI46,"0.#"),1)=".",TRUE,FALSE)</formula>
    </cfRule>
  </conditionalFormatting>
  <conditionalFormatting sqref="AM46">
    <cfRule type="expression" dxfId="2173" priority="1965">
      <formula>IF(RIGHT(TEXT(AM46,"0.#"),1)=".",FALSE,TRUE)</formula>
    </cfRule>
    <cfRule type="expression" dxfId="2172" priority="1966">
      <formula>IF(RIGHT(TEXT(AM46,"0.#"),1)=".",TRUE,FALSE)</formula>
    </cfRule>
  </conditionalFormatting>
  <conditionalFormatting sqref="AU46:AU48">
    <cfRule type="expression" dxfId="2171" priority="1957">
      <formula>IF(RIGHT(TEXT(AU46,"0.#"),1)=".",FALSE,TRUE)</formula>
    </cfRule>
    <cfRule type="expression" dxfId="2170" priority="1958">
      <formula>IF(RIGHT(TEXT(AU46,"0.#"),1)=".",TRUE,FALSE)</formula>
    </cfRule>
  </conditionalFormatting>
  <conditionalFormatting sqref="AM48">
    <cfRule type="expression" dxfId="2169" priority="1961">
      <formula>IF(RIGHT(TEXT(AM48,"0.#"),1)=".",FALSE,TRUE)</formula>
    </cfRule>
    <cfRule type="expression" dxfId="2168" priority="1962">
      <formula>IF(RIGHT(TEXT(AM48,"0.#"),1)=".",TRUE,FALSE)</formula>
    </cfRule>
  </conditionalFormatting>
  <conditionalFormatting sqref="AQ46:AQ48">
    <cfRule type="expression" dxfId="2167" priority="1959">
      <formula>IF(RIGHT(TEXT(AQ46,"0.#"),1)=".",FALSE,TRUE)</formula>
    </cfRule>
    <cfRule type="expression" dxfId="2166" priority="1960">
      <formula>IF(RIGHT(TEXT(AQ46,"0.#"),1)=".",TRUE,FALSE)</formula>
    </cfRule>
  </conditionalFormatting>
  <conditionalFormatting sqref="AE146:AE147 AI146:AI147 AM146:AM147 AQ146:AQ147 AU146:AU147">
    <cfRule type="expression" dxfId="2165" priority="1951">
      <formula>IF(RIGHT(TEXT(AE146,"0.#"),1)=".",FALSE,TRUE)</formula>
    </cfRule>
    <cfRule type="expression" dxfId="2164" priority="1952">
      <formula>IF(RIGHT(TEXT(AE146,"0.#"),1)=".",TRUE,FALSE)</formula>
    </cfRule>
  </conditionalFormatting>
  <conditionalFormatting sqref="AE138:AE139 AI138:AI139 AM138:AM139 AQ138:AQ139 AU138:AU139">
    <cfRule type="expression" dxfId="2163" priority="1955">
      <formula>IF(RIGHT(TEXT(AE138,"0.#"),1)=".",FALSE,TRUE)</formula>
    </cfRule>
    <cfRule type="expression" dxfId="2162" priority="1956">
      <formula>IF(RIGHT(TEXT(AE138,"0.#"),1)=".",TRUE,FALSE)</formula>
    </cfRule>
  </conditionalFormatting>
  <conditionalFormatting sqref="AE142:AE143 AI142:AI143 AM142:AM143 AQ142:AQ143 AU142:AU143">
    <cfRule type="expression" dxfId="2161" priority="1953">
      <formula>IF(RIGHT(TEXT(AE142,"0.#"),1)=".",FALSE,TRUE)</formula>
    </cfRule>
    <cfRule type="expression" dxfId="2160" priority="1954">
      <formula>IF(RIGHT(TEXT(AE142,"0.#"),1)=".",TRUE,FALSE)</formula>
    </cfRule>
  </conditionalFormatting>
  <conditionalFormatting sqref="AE198:AE199 AI198:AI199 AM198:AM199 AQ198:AQ199 AU198:AU199">
    <cfRule type="expression" dxfId="2159" priority="1945">
      <formula>IF(RIGHT(TEXT(AE198,"0.#"),1)=".",FALSE,TRUE)</formula>
    </cfRule>
    <cfRule type="expression" dxfId="2158" priority="1946">
      <formula>IF(RIGHT(TEXT(AE198,"0.#"),1)=".",TRUE,FALSE)</formula>
    </cfRule>
  </conditionalFormatting>
  <conditionalFormatting sqref="AE150:AE151 AI150:AI151 AM150:AM151 AQ150:AQ151 AU150:AU151">
    <cfRule type="expression" dxfId="2157" priority="1949">
      <formula>IF(RIGHT(TEXT(AE150,"0.#"),1)=".",FALSE,TRUE)</formula>
    </cfRule>
    <cfRule type="expression" dxfId="2156" priority="1950">
      <formula>IF(RIGHT(TEXT(AE150,"0.#"),1)=".",TRUE,FALSE)</formula>
    </cfRule>
  </conditionalFormatting>
  <conditionalFormatting sqref="AE194:AE195 AI194:AI195 AM194:AM195 AQ194:AQ195 AU194:AU195">
    <cfRule type="expression" dxfId="2155" priority="1947">
      <formula>IF(RIGHT(TEXT(AE194,"0.#"),1)=".",FALSE,TRUE)</formula>
    </cfRule>
    <cfRule type="expression" dxfId="2154" priority="1948">
      <formula>IF(RIGHT(TEXT(AE194,"0.#"),1)=".",TRUE,FALSE)</formula>
    </cfRule>
  </conditionalFormatting>
  <conditionalFormatting sqref="AE210:AE211 AI210:AI211 AM210:AM211 AQ210:AQ211 AU210:AU211">
    <cfRule type="expression" dxfId="2153" priority="1939">
      <formula>IF(RIGHT(TEXT(AE210,"0.#"),1)=".",FALSE,TRUE)</formula>
    </cfRule>
    <cfRule type="expression" dxfId="2152" priority="1940">
      <formula>IF(RIGHT(TEXT(AE210,"0.#"),1)=".",TRUE,FALSE)</formula>
    </cfRule>
  </conditionalFormatting>
  <conditionalFormatting sqref="AE202:AE203 AI202:AI203 AM202:AM203 AQ202:AQ203 AU202:AU203">
    <cfRule type="expression" dxfId="2151" priority="1943">
      <formula>IF(RIGHT(TEXT(AE202,"0.#"),1)=".",FALSE,TRUE)</formula>
    </cfRule>
    <cfRule type="expression" dxfId="2150" priority="1944">
      <formula>IF(RIGHT(TEXT(AE202,"0.#"),1)=".",TRUE,FALSE)</formula>
    </cfRule>
  </conditionalFormatting>
  <conditionalFormatting sqref="AE206:AE207 AI206:AI207 AM206:AM207 AQ206:AQ207 AU206:AU207">
    <cfRule type="expression" dxfId="2149" priority="1941">
      <formula>IF(RIGHT(TEXT(AE206,"0.#"),1)=".",FALSE,TRUE)</formula>
    </cfRule>
    <cfRule type="expression" dxfId="2148" priority="1942">
      <formula>IF(RIGHT(TEXT(AE206,"0.#"),1)=".",TRUE,FALSE)</formula>
    </cfRule>
  </conditionalFormatting>
  <conditionalFormatting sqref="AE262:AE263 AI262:AI263 AM262:AM263 AQ262:AQ263 AU262:AU263">
    <cfRule type="expression" dxfId="2147" priority="1933">
      <formula>IF(RIGHT(TEXT(AE262,"0.#"),1)=".",FALSE,TRUE)</formula>
    </cfRule>
    <cfRule type="expression" dxfId="2146" priority="1934">
      <formula>IF(RIGHT(TEXT(AE262,"0.#"),1)=".",TRUE,FALSE)</formula>
    </cfRule>
  </conditionalFormatting>
  <conditionalFormatting sqref="AE254:AE255 AI254:AI255 AM254:AM255 AQ254:AQ255 AU254:AU255">
    <cfRule type="expression" dxfId="2145" priority="1937">
      <formula>IF(RIGHT(TEXT(AE254,"0.#"),1)=".",FALSE,TRUE)</formula>
    </cfRule>
    <cfRule type="expression" dxfId="2144" priority="1938">
      <formula>IF(RIGHT(TEXT(AE254,"0.#"),1)=".",TRUE,FALSE)</formula>
    </cfRule>
  </conditionalFormatting>
  <conditionalFormatting sqref="AE258:AE259 AI258:AI259 AM258:AM259 AQ258:AQ259 AU258:AU259">
    <cfRule type="expression" dxfId="2143" priority="1935">
      <formula>IF(RIGHT(TEXT(AE258,"0.#"),1)=".",FALSE,TRUE)</formula>
    </cfRule>
    <cfRule type="expression" dxfId="2142" priority="1936">
      <formula>IF(RIGHT(TEXT(AE258,"0.#"),1)=".",TRUE,FALSE)</formula>
    </cfRule>
  </conditionalFormatting>
  <conditionalFormatting sqref="AE314:AE315 AI314:AI315 AM314:AM315 AQ314:AQ315 AU314:AU315">
    <cfRule type="expression" dxfId="2141" priority="1927">
      <formula>IF(RIGHT(TEXT(AE314,"0.#"),1)=".",FALSE,TRUE)</formula>
    </cfRule>
    <cfRule type="expression" dxfId="2140" priority="1928">
      <formula>IF(RIGHT(TEXT(AE314,"0.#"),1)=".",TRUE,FALSE)</formula>
    </cfRule>
  </conditionalFormatting>
  <conditionalFormatting sqref="AE266:AE267 AI266:AI267 AM266:AM267 AQ266:AQ267 AU266:AU267">
    <cfRule type="expression" dxfId="2139" priority="1931">
      <formula>IF(RIGHT(TEXT(AE266,"0.#"),1)=".",FALSE,TRUE)</formula>
    </cfRule>
    <cfRule type="expression" dxfId="2138" priority="1932">
      <formula>IF(RIGHT(TEXT(AE266,"0.#"),1)=".",TRUE,FALSE)</formula>
    </cfRule>
  </conditionalFormatting>
  <conditionalFormatting sqref="AE270:AE271 AI270:AI271 AM270:AM271 AQ270:AQ271 AU270:AU271">
    <cfRule type="expression" dxfId="2137" priority="1929">
      <formula>IF(RIGHT(TEXT(AE270,"0.#"),1)=".",FALSE,TRUE)</formula>
    </cfRule>
    <cfRule type="expression" dxfId="2136" priority="1930">
      <formula>IF(RIGHT(TEXT(AE270,"0.#"),1)=".",TRUE,FALSE)</formula>
    </cfRule>
  </conditionalFormatting>
  <conditionalFormatting sqref="AE326:AE327 AI326:AI327 AM326:AM327 AQ326:AQ327 AU326:AU327">
    <cfRule type="expression" dxfId="2135" priority="1921">
      <formula>IF(RIGHT(TEXT(AE326,"0.#"),1)=".",FALSE,TRUE)</formula>
    </cfRule>
    <cfRule type="expression" dxfId="2134" priority="1922">
      <formula>IF(RIGHT(TEXT(AE326,"0.#"),1)=".",TRUE,FALSE)</formula>
    </cfRule>
  </conditionalFormatting>
  <conditionalFormatting sqref="AE318:AE319 AI318:AI319 AM318:AM319 AQ318:AQ319 AU318:AU319">
    <cfRule type="expression" dxfId="2133" priority="1925">
      <formula>IF(RIGHT(TEXT(AE318,"0.#"),1)=".",FALSE,TRUE)</formula>
    </cfRule>
    <cfRule type="expression" dxfId="2132" priority="1926">
      <formula>IF(RIGHT(TEXT(AE318,"0.#"),1)=".",TRUE,FALSE)</formula>
    </cfRule>
  </conditionalFormatting>
  <conditionalFormatting sqref="AE322:AE323 AI322:AI323 AM322:AM323 AQ322:AQ323 AU322:AU323">
    <cfRule type="expression" dxfId="2131" priority="1923">
      <formula>IF(RIGHT(TEXT(AE322,"0.#"),1)=".",FALSE,TRUE)</formula>
    </cfRule>
    <cfRule type="expression" dxfId="2130" priority="1924">
      <formula>IF(RIGHT(TEXT(AE322,"0.#"),1)=".",TRUE,FALSE)</formula>
    </cfRule>
  </conditionalFormatting>
  <conditionalFormatting sqref="AE378:AE379 AI378:AI379 AM378:AM379 AQ378:AQ379 AU378:AU379">
    <cfRule type="expression" dxfId="2129" priority="1915">
      <formula>IF(RIGHT(TEXT(AE378,"0.#"),1)=".",FALSE,TRUE)</formula>
    </cfRule>
    <cfRule type="expression" dxfId="2128" priority="1916">
      <formula>IF(RIGHT(TEXT(AE378,"0.#"),1)=".",TRUE,FALSE)</formula>
    </cfRule>
  </conditionalFormatting>
  <conditionalFormatting sqref="AE330:AE331 AI330:AI331 AM330:AM331 AQ330:AQ331 AU330:AU331">
    <cfRule type="expression" dxfId="2127" priority="1919">
      <formula>IF(RIGHT(TEXT(AE330,"0.#"),1)=".",FALSE,TRUE)</formula>
    </cfRule>
    <cfRule type="expression" dxfId="2126" priority="1920">
      <formula>IF(RIGHT(TEXT(AE330,"0.#"),1)=".",TRUE,FALSE)</formula>
    </cfRule>
  </conditionalFormatting>
  <conditionalFormatting sqref="AE374:AE375 AI374:AI375 AM374:AM375 AQ374:AQ375 AU374:AU375">
    <cfRule type="expression" dxfId="2125" priority="1917">
      <formula>IF(RIGHT(TEXT(AE374,"0.#"),1)=".",FALSE,TRUE)</formula>
    </cfRule>
    <cfRule type="expression" dxfId="2124" priority="1918">
      <formula>IF(RIGHT(TEXT(AE374,"0.#"),1)=".",TRUE,FALSE)</formula>
    </cfRule>
  </conditionalFormatting>
  <conditionalFormatting sqref="AE390:AE391 AI390:AI391 AM390:AM391 AQ390:AQ391 AU390:AU391">
    <cfRule type="expression" dxfId="2123" priority="1909">
      <formula>IF(RIGHT(TEXT(AE390,"0.#"),1)=".",FALSE,TRUE)</formula>
    </cfRule>
    <cfRule type="expression" dxfId="2122" priority="1910">
      <formula>IF(RIGHT(TEXT(AE390,"0.#"),1)=".",TRUE,FALSE)</formula>
    </cfRule>
  </conditionalFormatting>
  <conditionalFormatting sqref="AE382:AE383 AI382:AI383 AM382:AM383 AQ382:AQ383 AU382:AU383">
    <cfRule type="expression" dxfId="2121" priority="1913">
      <formula>IF(RIGHT(TEXT(AE382,"0.#"),1)=".",FALSE,TRUE)</formula>
    </cfRule>
    <cfRule type="expression" dxfId="2120" priority="1914">
      <formula>IF(RIGHT(TEXT(AE382,"0.#"),1)=".",TRUE,FALSE)</formula>
    </cfRule>
  </conditionalFormatting>
  <conditionalFormatting sqref="AE386:AE387 AI386:AI387 AM386:AM387 AQ386:AQ387 AU386:AU387">
    <cfRule type="expression" dxfId="2119" priority="1911">
      <formula>IF(RIGHT(TEXT(AE386,"0.#"),1)=".",FALSE,TRUE)</formula>
    </cfRule>
    <cfRule type="expression" dxfId="2118" priority="1912">
      <formula>IF(RIGHT(TEXT(AE386,"0.#"),1)=".",TRUE,FALSE)</formula>
    </cfRule>
  </conditionalFormatting>
  <conditionalFormatting sqref="AE440">
    <cfRule type="expression" dxfId="2117" priority="1903">
      <formula>IF(RIGHT(TEXT(AE440,"0.#"),1)=".",FALSE,TRUE)</formula>
    </cfRule>
    <cfRule type="expression" dxfId="2116" priority="1904">
      <formula>IF(RIGHT(TEXT(AE440,"0.#"),1)=".",TRUE,FALSE)</formula>
    </cfRule>
  </conditionalFormatting>
  <conditionalFormatting sqref="AE438">
    <cfRule type="expression" dxfId="2115" priority="1907">
      <formula>IF(RIGHT(TEXT(AE438,"0.#"),1)=".",FALSE,TRUE)</formula>
    </cfRule>
    <cfRule type="expression" dxfId="2114" priority="1908">
      <formula>IF(RIGHT(TEXT(AE438,"0.#"),1)=".",TRUE,FALSE)</formula>
    </cfRule>
  </conditionalFormatting>
  <conditionalFormatting sqref="AE439">
    <cfRule type="expression" dxfId="2113" priority="1905">
      <formula>IF(RIGHT(TEXT(AE439,"0.#"),1)=".",FALSE,TRUE)</formula>
    </cfRule>
    <cfRule type="expression" dxfId="2112" priority="1906">
      <formula>IF(RIGHT(TEXT(AE439,"0.#"),1)=".",TRUE,FALSE)</formula>
    </cfRule>
  </conditionalFormatting>
  <conditionalFormatting sqref="AM440">
    <cfRule type="expression" dxfId="2111" priority="1897">
      <formula>IF(RIGHT(TEXT(AM440,"0.#"),1)=".",FALSE,TRUE)</formula>
    </cfRule>
    <cfRule type="expression" dxfId="2110" priority="1898">
      <formula>IF(RIGHT(TEXT(AM440,"0.#"),1)=".",TRUE,FALSE)</formula>
    </cfRule>
  </conditionalFormatting>
  <conditionalFormatting sqref="AM438">
    <cfRule type="expression" dxfId="2109" priority="1901">
      <formula>IF(RIGHT(TEXT(AM438,"0.#"),1)=".",FALSE,TRUE)</formula>
    </cfRule>
    <cfRule type="expression" dxfId="2108" priority="1902">
      <formula>IF(RIGHT(TEXT(AM438,"0.#"),1)=".",TRUE,FALSE)</formula>
    </cfRule>
  </conditionalFormatting>
  <conditionalFormatting sqref="AM439">
    <cfRule type="expression" dxfId="2107" priority="1899">
      <formula>IF(RIGHT(TEXT(AM439,"0.#"),1)=".",FALSE,TRUE)</formula>
    </cfRule>
    <cfRule type="expression" dxfId="2106" priority="1900">
      <formula>IF(RIGHT(TEXT(AM439,"0.#"),1)=".",TRUE,FALSE)</formula>
    </cfRule>
  </conditionalFormatting>
  <conditionalFormatting sqref="AU440">
    <cfRule type="expression" dxfId="2105" priority="1891">
      <formula>IF(RIGHT(TEXT(AU440,"0.#"),1)=".",FALSE,TRUE)</formula>
    </cfRule>
    <cfRule type="expression" dxfId="2104" priority="1892">
      <formula>IF(RIGHT(TEXT(AU440,"0.#"),1)=".",TRUE,FALSE)</formula>
    </cfRule>
  </conditionalFormatting>
  <conditionalFormatting sqref="AU438">
    <cfRule type="expression" dxfId="2103" priority="1895">
      <formula>IF(RIGHT(TEXT(AU438,"0.#"),1)=".",FALSE,TRUE)</formula>
    </cfRule>
    <cfRule type="expression" dxfId="2102" priority="1896">
      <formula>IF(RIGHT(TEXT(AU438,"0.#"),1)=".",TRUE,FALSE)</formula>
    </cfRule>
  </conditionalFormatting>
  <conditionalFormatting sqref="AU439">
    <cfRule type="expression" dxfId="2101" priority="1893">
      <formula>IF(RIGHT(TEXT(AU439,"0.#"),1)=".",FALSE,TRUE)</formula>
    </cfRule>
    <cfRule type="expression" dxfId="2100" priority="1894">
      <formula>IF(RIGHT(TEXT(AU439,"0.#"),1)=".",TRUE,FALSE)</formula>
    </cfRule>
  </conditionalFormatting>
  <conditionalFormatting sqref="AI440">
    <cfRule type="expression" dxfId="2099" priority="1885">
      <formula>IF(RIGHT(TEXT(AI440,"0.#"),1)=".",FALSE,TRUE)</formula>
    </cfRule>
    <cfRule type="expression" dxfId="2098" priority="1886">
      <formula>IF(RIGHT(TEXT(AI440,"0.#"),1)=".",TRUE,FALSE)</formula>
    </cfRule>
  </conditionalFormatting>
  <conditionalFormatting sqref="AI438">
    <cfRule type="expression" dxfId="2097" priority="1889">
      <formula>IF(RIGHT(TEXT(AI438,"0.#"),1)=".",FALSE,TRUE)</formula>
    </cfRule>
    <cfRule type="expression" dxfId="2096" priority="1890">
      <formula>IF(RIGHT(TEXT(AI438,"0.#"),1)=".",TRUE,FALSE)</formula>
    </cfRule>
  </conditionalFormatting>
  <conditionalFormatting sqref="AI439">
    <cfRule type="expression" dxfId="2095" priority="1887">
      <formula>IF(RIGHT(TEXT(AI439,"0.#"),1)=".",FALSE,TRUE)</formula>
    </cfRule>
    <cfRule type="expression" dxfId="2094" priority="1888">
      <formula>IF(RIGHT(TEXT(AI439,"0.#"),1)=".",TRUE,FALSE)</formula>
    </cfRule>
  </conditionalFormatting>
  <conditionalFormatting sqref="AQ438">
    <cfRule type="expression" dxfId="2093" priority="1879">
      <formula>IF(RIGHT(TEXT(AQ438,"0.#"),1)=".",FALSE,TRUE)</formula>
    </cfRule>
    <cfRule type="expression" dxfId="2092" priority="1880">
      <formula>IF(RIGHT(TEXT(AQ438,"0.#"),1)=".",TRUE,FALSE)</formula>
    </cfRule>
  </conditionalFormatting>
  <conditionalFormatting sqref="AQ439">
    <cfRule type="expression" dxfId="2091" priority="1883">
      <formula>IF(RIGHT(TEXT(AQ439,"0.#"),1)=".",FALSE,TRUE)</formula>
    </cfRule>
    <cfRule type="expression" dxfId="2090" priority="1884">
      <formula>IF(RIGHT(TEXT(AQ439,"0.#"),1)=".",TRUE,FALSE)</formula>
    </cfRule>
  </conditionalFormatting>
  <conditionalFormatting sqref="AQ440">
    <cfRule type="expression" dxfId="2089" priority="1881">
      <formula>IF(RIGHT(TEXT(AQ440,"0.#"),1)=".",FALSE,TRUE)</formula>
    </cfRule>
    <cfRule type="expression" dxfId="2088" priority="1882">
      <formula>IF(RIGHT(TEXT(AQ440,"0.#"),1)=".",TRUE,FALSE)</formula>
    </cfRule>
  </conditionalFormatting>
  <conditionalFormatting sqref="AE445">
    <cfRule type="expression" dxfId="2087" priority="1873">
      <formula>IF(RIGHT(TEXT(AE445,"0.#"),1)=".",FALSE,TRUE)</formula>
    </cfRule>
    <cfRule type="expression" dxfId="2086" priority="1874">
      <formula>IF(RIGHT(TEXT(AE445,"0.#"),1)=".",TRUE,FALSE)</formula>
    </cfRule>
  </conditionalFormatting>
  <conditionalFormatting sqref="AE443">
    <cfRule type="expression" dxfId="2085" priority="1877">
      <formula>IF(RIGHT(TEXT(AE443,"0.#"),1)=".",FALSE,TRUE)</formula>
    </cfRule>
    <cfRule type="expression" dxfId="2084" priority="1878">
      <formula>IF(RIGHT(TEXT(AE443,"0.#"),1)=".",TRUE,FALSE)</formula>
    </cfRule>
  </conditionalFormatting>
  <conditionalFormatting sqref="AE444">
    <cfRule type="expression" dxfId="2083" priority="1875">
      <formula>IF(RIGHT(TEXT(AE444,"0.#"),1)=".",FALSE,TRUE)</formula>
    </cfRule>
    <cfRule type="expression" dxfId="2082" priority="1876">
      <formula>IF(RIGHT(TEXT(AE444,"0.#"),1)=".",TRUE,FALSE)</formula>
    </cfRule>
  </conditionalFormatting>
  <conditionalFormatting sqref="AM445">
    <cfRule type="expression" dxfId="2081" priority="1867">
      <formula>IF(RIGHT(TEXT(AM445,"0.#"),1)=".",FALSE,TRUE)</formula>
    </cfRule>
    <cfRule type="expression" dxfId="2080" priority="1868">
      <formula>IF(RIGHT(TEXT(AM445,"0.#"),1)=".",TRUE,FALSE)</formula>
    </cfRule>
  </conditionalFormatting>
  <conditionalFormatting sqref="AM443">
    <cfRule type="expression" dxfId="2079" priority="1871">
      <formula>IF(RIGHT(TEXT(AM443,"0.#"),1)=".",FALSE,TRUE)</formula>
    </cfRule>
    <cfRule type="expression" dxfId="2078" priority="1872">
      <formula>IF(RIGHT(TEXT(AM443,"0.#"),1)=".",TRUE,FALSE)</formula>
    </cfRule>
  </conditionalFormatting>
  <conditionalFormatting sqref="AM444">
    <cfRule type="expression" dxfId="2077" priority="1869">
      <formula>IF(RIGHT(TEXT(AM444,"0.#"),1)=".",FALSE,TRUE)</formula>
    </cfRule>
    <cfRule type="expression" dxfId="2076" priority="1870">
      <formula>IF(RIGHT(TEXT(AM444,"0.#"),1)=".",TRUE,FALSE)</formula>
    </cfRule>
  </conditionalFormatting>
  <conditionalFormatting sqref="AU445">
    <cfRule type="expression" dxfId="2075" priority="1861">
      <formula>IF(RIGHT(TEXT(AU445,"0.#"),1)=".",FALSE,TRUE)</formula>
    </cfRule>
    <cfRule type="expression" dxfId="2074" priority="1862">
      <formula>IF(RIGHT(TEXT(AU445,"0.#"),1)=".",TRUE,FALSE)</formula>
    </cfRule>
  </conditionalFormatting>
  <conditionalFormatting sqref="AU443">
    <cfRule type="expression" dxfId="2073" priority="1865">
      <formula>IF(RIGHT(TEXT(AU443,"0.#"),1)=".",FALSE,TRUE)</formula>
    </cfRule>
    <cfRule type="expression" dxfId="2072" priority="1866">
      <formula>IF(RIGHT(TEXT(AU443,"0.#"),1)=".",TRUE,FALSE)</formula>
    </cfRule>
  </conditionalFormatting>
  <conditionalFormatting sqref="AU444">
    <cfRule type="expression" dxfId="2071" priority="1863">
      <formula>IF(RIGHT(TEXT(AU444,"0.#"),1)=".",FALSE,TRUE)</formula>
    </cfRule>
    <cfRule type="expression" dxfId="2070" priority="1864">
      <formula>IF(RIGHT(TEXT(AU444,"0.#"),1)=".",TRUE,FALSE)</formula>
    </cfRule>
  </conditionalFormatting>
  <conditionalFormatting sqref="AI445">
    <cfRule type="expression" dxfId="2069" priority="1855">
      <formula>IF(RIGHT(TEXT(AI445,"0.#"),1)=".",FALSE,TRUE)</formula>
    </cfRule>
    <cfRule type="expression" dxfId="2068" priority="1856">
      <formula>IF(RIGHT(TEXT(AI445,"0.#"),1)=".",TRUE,FALSE)</formula>
    </cfRule>
  </conditionalFormatting>
  <conditionalFormatting sqref="AI443">
    <cfRule type="expression" dxfId="2067" priority="1859">
      <formula>IF(RIGHT(TEXT(AI443,"0.#"),1)=".",FALSE,TRUE)</formula>
    </cfRule>
    <cfRule type="expression" dxfId="2066" priority="1860">
      <formula>IF(RIGHT(TEXT(AI443,"0.#"),1)=".",TRUE,FALSE)</formula>
    </cfRule>
  </conditionalFormatting>
  <conditionalFormatting sqref="AI444">
    <cfRule type="expression" dxfId="2065" priority="1857">
      <formula>IF(RIGHT(TEXT(AI444,"0.#"),1)=".",FALSE,TRUE)</formula>
    </cfRule>
    <cfRule type="expression" dxfId="2064" priority="1858">
      <formula>IF(RIGHT(TEXT(AI444,"0.#"),1)=".",TRUE,FALSE)</formula>
    </cfRule>
  </conditionalFormatting>
  <conditionalFormatting sqref="AQ443">
    <cfRule type="expression" dxfId="2063" priority="1849">
      <formula>IF(RIGHT(TEXT(AQ443,"0.#"),1)=".",FALSE,TRUE)</formula>
    </cfRule>
    <cfRule type="expression" dxfId="2062" priority="1850">
      <formula>IF(RIGHT(TEXT(AQ443,"0.#"),1)=".",TRUE,FALSE)</formula>
    </cfRule>
  </conditionalFormatting>
  <conditionalFormatting sqref="AQ444">
    <cfRule type="expression" dxfId="2061" priority="1853">
      <formula>IF(RIGHT(TEXT(AQ444,"0.#"),1)=".",FALSE,TRUE)</formula>
    </cfRule>
    <cfRule type="expression" dxfId="2060" priority="1854">
      <formula>IF(RIGHT(TEXT(AQ444,"0.#"),1)=".",TRUE,FALSE)</formula>
    </cfRule>
  </conditionalFormatting>
  <conditionalFormatting sqref="AQ445">
    <cfRule type="expression" dxfId="2059" priority="1851">
      <formula>IF(RIGHT(TEXT(AQ445,"0.#"),1)=".",FALSE,TRUE)</formula>
    </cfRule>
    <cfRule type="expression" dxfId="2058" priority="1852">
      <formula>IF(RIGHT(TEXT(AQ445,"0.#"),1)=".",TRUE,FALSE)</formula>
    </cfRule>
  </conditionalFormatting>
  <conditionalFormatting sqref="Y872:Y899">
    <cfRule type="expression" dxfId="2057" priority="2079">
      <formula>IF(RIGHT(TEXT(Y872,"0.#"),1)=".",FALSE,TRUE)</formula>
    </cfRule>
    <cfRule type="expression" dxfId="2056" priority="2080">
      <formula>IF(RIGHT(TEXT(Y872,"0.#"),1)=".",TRUE,FALSE)</formula>
    </cfRule>
  </conditionalFormatting>
  <conditionalFormatting sqref="Y870:Y871">
    <cfRule type="expression" dxfId="2055" priority="2073">
      <formula>IF(RIGHT(TEXT(Y870,"0.#"),1)=".",FALSE,TRUE)</formula>
    </cfRule>
    <cfRule type="expression" dxfId="2054" priority="2074">
      <formula>IF(RIGHT(TEXT(Y870,"0.#"),1)=".",TRUE,FALSE)</formula>
    </cfRule>
  </conditionalFormatting>
  <conditionalFormatting sqref="Y913:Y932">
    <cfRule type="expression" dxfId="2053" priority="2067">
      <formula>IF(RIGHT(TEXT(Y913,"0.#"),1)=".",FALSE,TRUE)</formula>
    </cfRule>
    <cfRule type="expression" dxfId="2052" priority="2068">
      <formula>IF(RIGHT(TEXT(Y913,"0.#"),1)=".",TRUE,FALSE)</formula>
    </cfRule>
  </conditionalFormatting>
  <conditionalFormatting sqref="Y946:Y965">
    <cfRule type="expression" dxfId="2051" priority="2055">
      <formula>IF(RIGHT(TEXT(Y946,"0.#"),1)=".",FALSE,TRUE)</formula>
    </cfRule>
    <cfRule type="expression" dxfId="2050" priority="2056">
      <formula>IF(RIGHT(TEXT(Y946,"0.#"),1)=".",TRUE,FALSE)</formula>
    </cfRule>
  </conditionalFormatting>
  <conditionalFormatting sqref="Y979:Y998">
    <cfRule type="expression" dxfId="2049" priority="2043">
      <formula>IF(RIGHT(TEXT(Y979,"0.#"),1)=".",FALSE,TRUE)</formula>
    </cfRule>
    <cfRule type="expression" dxfId="2048" priority="2044">
      <formula>IF(RIGHT(TEXT(Y979,"0.#"),1)=".",TRUE,FALSE)</formula>
    </cfRule>
  </conditionalFormatting>
  <conditionalFormatting sqref="Y1004:Y1031">
    <cfRule type="expression" dxfId="2047" priority="2031">
      <formula>IF(RIGHT(TEXT(Y1004,"0.#"),1)=".",FALSE,TRUE)</formula>
    </cfRule>
    <cfRule type="expression" dxfId="2046" priority="2032">
      <formula>IF(RIGHT(TEXT(Y1004,"0.#"),1)=".",TRUE,FALSE)</formula>
    </cfRule>
  </conditionalFormatting>
  <conditionalFormatting sqref="W23">
    <cfRule type="expression" dxfId="2045" priority="2315">
      <formula>IF(RIGHT(TEXT(W23,"0.#"),1)=".",FALSE,TRUE)</formula>
    </cfRule>
    <cfRule type="expression" dxfId="2044" priority="2316">
      <formula>IF(RIGHT(TEXT(W23,"0.#"),1)=".",TRUE,FALSE)</formula>
    </cfRule>
  </conditionalFormatting>
  <conditionalFormatting sqref="W24:W27">
    <cfRule type="expression" dxfId="2043" priority="2313">
      <formula>IF(RIGHT(TEXT(W24,"0.#"),1)=".",FALSE,TRUE)</formula>
    </cfRule>
    <cfRule type="expression" dxfId="2042" priority="2314">
      <formula>IF(RIGHT(TEXT(W24,"0.#"),1)=".",TRUE,FALSE)</formula>
    </cfRule>
  </conditionalFormatting>
  <conditionalFormatting sqref="W28">
    <cfRule type="expression" dxfId="2041" priority="2305">
      <formula>IF(RIGHT(TEXT(W28,"0.#"),1)=".",FALSE,TRUE)</formula>
    </cfRule>
    <cfRule type="expression" dxfId="2040" priority="2306">
      <formula>IF(RIGHT(TEXT(W28,"0.#"),1)=".",TRUE,FALSE)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P23">
    <cfRule type="expression" dxfId="709" priority="9">
      <formula>IF(RIGHT(TEXT(P23,"0.#"),1)=".",FALSE,TRUE)</formula>
    </cfRule>
    <cfRule type="expression" dxfId="708" priority="10">
      <formula>IF(RIGHT(TEXT(P23,"0.#"),1)=".",TRUE,FALSE)</formula>
    </cfRule>
  </conditionalFormatting>
  <conditionalFormatting sqref="P24:P27">
    <cfRule type="expression" dxfId="707" priority="7">
      <formula>IF(RIGHT(TEXT(P24,"0.#"),1)=".",FALSE,TRUE)</formula>
    </cfRule>
    <cfRule type="expression" dxfId="706" priority="8">
      <formula>IF(RIGHT(TEXT(P24,"0.#"),1)=".",TRUE,FALSE)</formula>
    </cfRule>
  </conditionalFormatting>
  <conditionalFormatting sqref="Y903:Y912">
    <cfRule type="expression" dxfId="705" priority="5">
      <formula>IF(RIGHT(TEXT(Y903,"0.#"),1)=".",FALSE,TRUE)</formula>
    </cfRule>
    <cfRule type="expression" dxfId="704" priority="6">
      <formula>IF(RIGHT(TEXT(Y903,"0.#"),1)=".",TRUE,FALSE)</formula>
    </cfRule>
  </conditionalFormatting>
  <conditionalFormatting sqref="Y936:Y945">
    <cfRule type="expression" dxfId="703" priority="3">
      <formula>IF(RIGHT(TEXT(Y936,"0.#"),1)=".",FALSE,TRUE)</formula>
    </cfRule>
    <cfRule type="expression" dxfId="702" priority="4">
      <formula>IF(RIGHT(TEXT(Y936,"0.#"),1)=".",TRUE,FALSE)</formula>
    </cfRule>
  </conditionalFormatting>
  <conditionalFormatting sqref="Y969:Y978">
    <cfRule type="expression" dxfId="701" priority="1">
      <formula>IF(RIGHT(TEXT(Y969,"0.#"),1)=".",FALSE,TRUE)</formula>
    </cfRule>
    <cfRule type="expression" dxfId="700" priority="2">
      <formula>IF(RIGHT(TEXT(Y969,"0.#"),1)=".",TRUE,FALSE)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68" max="49" man="1"/>
    <brk id="699" max="49" man="1"/>
    <brk id="735" max="49" man="1"/>
    <brk id="831"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K1" zoomScale="115" zoomScaleNormal="115" workbookViewId="0">
      <selection activeCell="Y12" sqref="Y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611</v>
      </c>
      <c r="H2" s="13" t="str">
        <f>IF(G2="","",F2)</f>
        <v>一般会計</v>
      </c>
      <c r="I2" s="13" t="str">
        <f>IF(H2="","",IF(I1&lt;&gt;"",CONCATENATE(I1,"、",H2),H2))</f>
        <v>一般会計</v>
      </c>
      <c r="K2" s="14" t="s">
        <v>221</v>
      </c>
      <c r="L2" s="15"/>
      <c r="M2" s="13" t="str">
        <f>IF(L2="","",K2)</f>
        <v/>
      </c>
      <c r="N2" s="13" t="str">
        <f>IF(M2="","",IF(N1&lt;&gt;"",CONCATENATE(N1,"、",M2),M2))</f>
        <v/>
      </c>
      <c r="O2" s="13"/>
      <c r="P2" s="12" t="s">
        <v>190</v>
      </c>
      <c r="Q2" s="17" t="s">
        <v>611</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489</v>
      </c>
      <c r="AI2" s="54" t="s">
        <v>558</v>
      </c>
      <c r="AK2" s="54" t="s">
        <v>381</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506</v>
      </c>
      <c r="W3" s="32" t="s">
        <v>269</v>
      </c>
      <c r="Y3" s="32" t="s">
        <v>70</v>
      </c>
      <c r="Z3" s="30"/>
      <c r="AA3" s="32" t="s">
        <v>79</v>
      </c>
      <c r="AB3" s="31"/>
      <c r="AC3" s="33" t="s">
        <v>255</v>
      </c>
      <c r="AD3" s="28"/>
      <c r="AE3" s="45" t="s">
        <v>296</v>
      </c>
      <c r="AF3" s="30"/>
      <c r="AG3" s="56" t="s">
        <v>490</v>
      </c>
      <c r="AI3" s="54" t="s">
        <v>374</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536</v>
      </c>
      <c r="W4" s="32" t="s">
        <v>270</v>
      </c>
      <c r="Y4" s="32" t="s">
        <v>72</v>
      </c>
      <c r="Z4" s="30"/>
      <c r="AA4" s="32" t="s">
        <v>81</v>
      </c>
      <c r="AB4" s="31"/>
      <c r="AC4" s="32" t="s">
        <v>256</v>
      </c>
      <c r="AD4" s="28"/>
      <c r="AE4" s="45" t="s">
        <v>297</v>
      </c>
      <c r="AF4" s="30"/>
      <c r="AG4" s="56" t="s">
        <v>491</v>
      </c>
      <c r="AI4" s="54" t="s">
        <v>376</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443</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t="s">
        <v>611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c r="C7" s="13" t="str">
        <f t="shared" si="0"/>
        <v/>
      </c>
      <c r="D7" s="13" t="str">
        <f t="shared" si="8"/>
        <v>科学技術・イノベーション</v>
      </c>
      <c r="F7" s="18" t="s">
        <v>421</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科学技術・イノベーション</v>
      </c>
      <c r="F9" s="18" t="s">
        <v>422</v>
      </c>
      <c r="G9" s="17"/>
      <c r="H9" s="13" t="str">
        <f t="shared" si="1"/>
        <v/>
      </c>
      <c r="I9" s="13" t="str">
        <f t="shared" si="5"/>
        <v>一般会計</v>
      </c>
      <c r="K9" s="14" t="s">
        <v>228</v>
      </c>
      <c r="L9" s="15"/>
      <c r="M9" s="13" t="str">
        <f t="shared" si="2"/>
        <v/>
      </c>
      <c r="N9" s="13" t="str">
        <f t="shared" si="6"/>
        <v>文教及び科学振興</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444</v>
      </c>
      <c r="B10" s="15"/>
      <c r="C10" s="13" t="str">
        <f t="shared" si="0"/>
        <v/>
      </c>
      <c r="D10" s="13" t="str">
        <f t="shared" si="8"/>
        <v>科学技術・イノベーション</v>
      </c>
      <c r="F10" s="18" t="s">
        <v>235</v>
      </c>
      <c r="G10" s="17"/>
      <c r="H10" s="13" t="str">
        <f t="shared" si="1"/>
        <v/>
      </c>
      <c r="I10" s="13" t="str">
        <f t="shared" si="5"/>
        <v>一般会計</v>
      </c>
      <c r="K10" s="14" t="s">
        <v>448</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479</v>
      </c>
      <c r="AK10" s="54" t="str">
        <f t="shared" si="7"/>
        <v>I</v>
      </c>
      <c r="AP10" s="54" t="s">
        <v>475</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467</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08"/>
      <c r="Z2" s="412"/>
      <c r="AA2" s="413"/>
      <c r="AB2" s="1012" t="s">
        <v>11</v>
      </c>
      <c r="AC2" s="1013"/>
      <c r="AD2" s="1014"/>
      <c r="AE2" s="1000" t="s">
        <v>548</v>
      </c>
      <c r="AF2" s="1000"/>
      <c r="AG2" s="1000"/>
      <c r="AH2" s="1000"/>
      <c r="AI2" s="1000" t="s">
        <v>545</v>
      </c>
      <c r="AJ2" s="1000"/>
      <c r="AK2" s="1000"/>
      <c r="AL2" s="1000"/>
      <c r="AM2" s="1000" t="s">
        <v>519</v>
      </c>
      <c r="AN2" s="1000"/>
      <c r="AO2" s="1000"/>
      <c r="AP2" s="458"/>
      <c r="AQ2" s="176" t="s">
        <v>353</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9"/>
      <c r="Z3" s="1010"/>
      <c r="AA3" s="1011"/>
      <c r="AB3" s="1015"/>
      <c r="AC3" s="1016"/>
      <c r="AD3" s="1017"/>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15">
      <c r="A4" s="515"/>
      <c r="B4" s="513"/>
      <c r="C4" s="513"/>
      <c r="D4" s="513"/>
      <c r="E4" s="513"/>
      <c r="F4" s="514"/>
      <c r="G4" s="540"/>
      <c r="H4" s="1018"/>
      <c r="I4" s="1018"/>
      <c r="J4" s="1018"/>
      <c r="K4" s="1018"/>
      <c r="L4" s="1018"/>
      <c r="M4" s="1018"/>
      <c r="N4" s="1018"/>
      <c r="O4" s="1019"/>
      <c r="P4" s="161"/>
      <c r="Q4" s="1026"/>
      <c r="R4" s="1026"/>
      <c r="S4" s="1026"/>
      <c r="T4" s="1026"/>
      <c r="U4" s="1026"/>
      <c r="V4" s="1026"/>
      <c r="W4" s="1026"/>
      <c r="X4" s="1027"/>
      <c r="Y4" s="1004" t="s">
        <v>12</v>
      </c>
      <c r="Z4" s="1005"/>
      <c r="AA4" s="1006"/>
      <c r="AB4" s="551"/>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3" t="s">
        <v>54</v>
      </c>
      <c r="Z5" s="1001"/>
      <c r="AA5" s="1002"/>
      <c r="AB5" s="522"/>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1" t="s">
        <v>497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467</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08"/>
      <c r="Z9" s="412"/>
      <c r="AA9" s="413"/>
      <c r="AB9" s="1012" t="s">
        <v>11</v>
      </c>
      <c r="AC9" s="1013"/>
      <c r="AD9" s="1014"/>
      <c r="AE9" s="1000" t="s">
        <v>549</v>
      </c>
      <c r="AF9" s="1000"/>
      <c r="AG9" s="1000"/>
      <c r="AH9" s="1000"/>
      <c r="AI9" s="1000" t="s">
        <v>545</v>
      </c>
      <c r="AJ9" s="1000"/>
      <c r="AK9" s="1000"/>
      <c r="AL9" s="1000"/>
      <c r="AM9" s="1000" t="s">
        <v>519</v>
      </c>
      <c r="AN9" s="1000"/>
      <c r="AO9" s="1000"/>
      <c r="AP9" s="458"/>
      <c r="AQ9" s="176" t="s">
        <v>353</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15">
      <c r="A11" s="515"/>
      <c r="B11" s="513"/>
      <c r="C11" s="513"/>
      <c r="D11" s="513"/>
      <c r="E11" s="513"/>
      <c r="F11" s="514"/>
      <c r="G11" s="540"/>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1"/>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2"/>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6"/>
      <c r="B13" s="647"/>
      <c r="C13" s="647"/>
      <c r="D13" s="647"/>
      <c r="E13" s="647"/>
      <c r="F13" s="648"/>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1" t="s">
        <v>497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467</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08"/>
      <c r="Z16" s="412"/>
      <c r="AA16" s="413"/>
      <c r="AB16" s="1012" t="s">
        <v>11</v>
      </c>
      <c r="AC16" s="1013"/>
      <c r="AD16" s="1014"/>
      <c r="AE16" s="1000" t="s">
        <v>548</v>
      </c>
      <c r="AF16" s="1000"/>
      <c r="AG16" s="1000"/>
      <c r="AH16" s="1000"/>
      <c r="AI16" s="1000" t="s">
        <v>546</v>
      </c>
      <c r="AJ16" s="1000"/>
      <c r="AK16" s="1000"/>
      <c r="AL16" s="1000"/>
      <c r="AM16" s="1000" t="s">
        <v>519</v>
      </c>
      <c r="AN16" s="1000"/>
      <c r="AO16" s="1000"/>
      <c r="AP16" s="458"/>
      <c r="AQ16" s="176" t="s">
        <v>353</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15">
      <c r="A18" s="515"/>
      <c r="B18" s="513"/>
      <c r="C18" s="513"/>
      <c r="D18" s="513"/>
      <c r="E18" s="513"/>
      <c r="F18" s="514"/>
      <c r="G18" s="540"/>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1"/>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2"/>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6"/>
      <c r="B20" s="647"/>
      <c r="C20" s="647"/>
      <c r="D20" s="647"/>
      <c r="E20" s="647"/>
      <c r="F20" s="648"/>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1" t="s">
        <v>497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467</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08"/>
      <c r="Z23" s="412"/>
      <c r="AA23" s="413"/>
      <c r="AB23" s="1012" t="s">
        <v>11</v>
      </c>
      <c r="AC23" s="1013"/>
      <c r="AD23" s="1014"/>
      <c r="AE23" s="1000" t="s">
        <v>550</v>
      </c>
      <c r="AF23" s="1000"/>
      <c r="AG23" s="1000"/>
      <c r="AH23" s="1000"/>
      <c r="AI23" s="1000" t="s">
        <v>545</v>
      </c>
      <c r="AJ23" s="1000"/>
      <c r="AK23" s="1000"/>
      <c r="AL23" s="1000"/>
      <c r="AM23" s="1000" t="s">
        <v>519</v>
      </c>
      <c r="AN23" s="1000"/>
      <c r="AO23" s="1000"/>
      <c r="AP23" s="458"/>
      <c r="AQ23" s="176" t="s">
        <v>353</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15">
      <c r="A25" s="515"/>
      <c r="B25" s="513"/>
      <c r="C25" s="513"/>
      <c r="D25" s="513"/>
      <c r="E25" s="513"/>
      <c r="F25" s="514"/>
      <c r="G25" s="540"/>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1"/>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2"/>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6"/>
      <c r="B27" s="647"/>
      <c r="C27" s="647"/>
      <c r="D27" s="647"/>
      <c r="E27" s="647"/>
      <c r="F27" s="648"/>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1" t="s">
        <v>497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467</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08"/>
      <c r="Z30" s="412"/>
      <c r="AA30" s="413"/>
      <c r="AB30" s="1012" t="s">
        <v>11</v>
      </c>
      <c r="AC30" s="1013"/>
      <c r="AD30" s="1014"/>
      <c r="AE30" s="1000" t="s">
        <v>548</v>
      </c>
      <c r="AF30" s="1000"/>
      <c r="AG30" s="1000"/>
      <c r="AH30" s="1000"/>
      <c r="AI30" s="1000" t="s">
        <v>545</v>
      </c>
      <c r="AJ30" s="1000"/>
      <c r="AK30" s="1000"/>
      <c r="AL30" s="1000"/>
      <c r="AM30" s="1000" t="s">
        <v>543</v>
      </c>
      <c r="AN30" s="1000"/>
      <c r="AO30" s="1000"/>
      <c r="AP30" s="458"/>
      <c r="AQ30" s="176" t="s">
        <v>353</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15">
      <c r="A32" s="515"/>
      <c r="B32" s="513"/>
      <c r="C32" s="513"/>
      <c r="D32" s="513"/>
      <c r="E32" s="513"/>
      <c r="F32" s="514"/>
      <c r="G32" s="540"/>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1"/>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2"/>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6"/>
      <c r="B34" s="647"/>
      <c r="C34" s="647"/>
      <c r="D34" s="647"/>
      <c r="E34" s="647"/>
      <c r="F34" s="648"/>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1" t="s">
        <v>497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467</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08"/>
      <c r="Z37" s="412"/>
      <c r="AA37" s="413"/>
      <c r="AB37" s="1012" t="s">
        <v>11</v>
      </c>
      <c r="AC37" s="1013"/>
      <c r="AD37" s="1014"/>
      <c r="AE37" s="1000" t="s">
        <v>550</v>
      </c>
      <c r="AF37" s="1000"/>
      <c r="AG37" s="1000"/>
      <c r="AH37" s="1000"/>
      <c r="AI37" s="1000" t="s">
        <v>547</v>
      </c>
      <c r="AJ37" s="1000"/>
      <c r="AK37" s="1000"/>
      <c r="AL37" s="1000"/>
      <c r="AM37" s="1000" t="s">
        <v>544</v>
      </c>
      <c r="AN37" s="1000"/>
      <c r="AO37" s="1000"/>
      <c r="AP37" s="458"/>
      <c r="AQ37" s="176" t="s">
        <v>353</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15">
      <c r="A39" s="515"/>
      <c r="B39" s="513"/>
      <c r="C39" s="513"/>
      <c r="D39" s="513"/>
      <c r="E39" s="513"/>
      <c r="F39" s="514"/>
      <c r="G39" s="540"/>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1"/>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2"/>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6"/>
      <c r="B41" s="647"/>
      <c r="C41" s="647"/>
      <c r="D41" s="647"/>
      <c r="E41" s="647"/>
      <c r="F41" s="648"/>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1" t="s">
        <v>497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467</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08"/>
      <c r="Z44" s="412"/>
      <c r="AA44" s="413"/>
      <c r="AB44" s="1012" t="s">
        <v>11</v>
      </c>
      <c r="AC44" s="1013"/>
      <c r="AD44" s="1014"/>
      <c r="AE44" s="1000" t="s">
        <v>548</v>
      </c>
      <c r="AF44" s="1000"/>
      <c r="AG44" s="1000"/>
      <c r="AH44" s="1000"/>
      <c r="AI44" s="1000" t="s">
        <v>545</v>
      </c>
      <c r="AJ44" s="1000"/>
      <c r="AK44" s="1000"/>
      <c r="AL44" s="1000"/>
      <c r="AM44" s="1000" t="s">
        <v>519</v>
      </c>
      <c r="AN44" s="1000"/>
      <c r="AO44" s="1000"/>
      <c r="AP44" s="458"/>
      <c r="AQ44" s="176" t="s">
        <v>353</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15">
      <c r="A46" s="515"/>
      <c r="B46" s="513"/>
      <c r="C46" s="513"/>
      <c r="D46" s="513"/>
      <c r="E46" s="513"/>
      <c r="F46" s="514"/>
      <c r="G46" s="540"/>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1"/>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2"/>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6"/>
      <c r="B48" s="647"/>
      <c r="C48" s="647"/>
      <c r="D48" s="647"/>
      <c r="E48" s="647"/>
      <c r="F48" s="648"/>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1" t="s">
        <v>497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467</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08"/>
      <c r="Z51" s="412"/>
      <c r="AA51" s="413"/>
      <c r="AB51" s="458" t="s">
        <v>11</v>
      </c>
      <c r="AC51" s="1013"/>
      <c r="AD51" s="1014"/>
      <c r="AE51" s="1000" t="s">
        <v>548</v>
      </c>
      <c r="AF51" s="1000"/>
      <c r="AG51" s="1000"/>
      <c r="AH51" s="1000"/>
      <c r="AI51" s="1000" t="s">
        <v>545</v>
      </c>
      <c r="AJ51" s="1000"/>
      <c r="AK51" s="1000"/>
      <c r="AL51" s="1000"/>
      <c r="AM51" s="1000" t="s">
        <v>519</v>
      </c>
      <c r="AN51" s="1000"/>
      <c r="AO51" s="1000"/>
      <c r="AP51" s="458"/>
      <c r="AQ51" s="176" t="s">
        <v>353</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15">
      <c r="A53" s="515"/>
      <c r="B53" s="513"/>
      <c r="C53" s="513"/>
      <c r="D53" s="513"/>
      <c r="E53" s="513"/>
      <c r="F53" s="514"/>
      <c r="G53" s="540"/>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1"/>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2"/>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6"/>
      <c r="B55" s="647"/>
      <c r="C55" s="647"/>
      <c r="D55" s="647"/>
      <c r="E55" s="647"/>
      <c r="F55" s="648"/>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1" t="s">
        <v>497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467</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08"/>
      <c r="Z58" s="412"/>
      <c r="AA58" s="413"/>
      <c r="AB58" s="1012" t="s">
        <v>11</v>
      </c>
      <c r="AC58" s="1013"/>
      <c r="AD58" s="1014"/>
      <c r="AE58" s="1000" t="s">
        <v>548</v>
      </c>
      <c r="AF58" s="1000"/>
      <c r="AG58" s="1000"/>
      <c r="AH58" s="1000"/>
      <c r="AI58" s="1000" t="s">
        <v>545</v>
      </c>
      <c r="AJ58" s="1000"/>
      <c r="AK58" s="1000"/>
      <c r="AL58" s="1000"/>
      <c r="AM58" s="1000" t="s">
        <v>519</v>
      </c>
      <c r="AN58" s="1000"/>
      <c r="AO58" s="1000"/>
      <c r="AP58" s="458"/>
      <c r="AQ58" s="176" t="s">
        <v>353</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15">
      <c r="A60" s="515"/>
      <c r="B60" s="513"/>
      <c r="C60" s="513"/>
      <c r="D60" s="513"/>
      <c r="E60" s="513"/>
      <c r="F60" s="514"/>
      <c r="G60" s="540"/>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1"/>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2"/>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6"/>
      <c r="B62" s="647"/>
      <c r="C62" s="647"/>
      <c r="D62" s="647"/>
      <c r="E62" s="647"/>
      <c r="F62" s="648"/>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1" t="s">
        <v>497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467</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08"/>
      <c r="Z65" s="412"/>
      <c r="AA65" s="413"/>
      <c r="AB65" s="1012" t="s">
        <v>11</v>
      </c>
      <c r="AC65" s="1013"/>
      <c r="AD65" s="1014"/>
      <c r="AE65" s="1000" t="s">
        <v>548</v>
      </c>
      <c r="AF65" s="1000"/>
      <c r="AG65" s="1000"/>
      <c r="AH65" s="1000"/>
      <c r="AI65" s="1000" t="s">
        <v>545</v>
      </c>
      <c r="AJ65" s="1000"/>
      <c r="AK65" s="1000"/>
      <c r="AL65" s="1000"/>
      <c r="AM65" s="1000" t="s">
        <v>519</v>
      </c>
      <c r="AN65" s="1000"/>
      <c r="AO65" s="1000"/>
      <c r="AP65" s="458"/>
      <c r="AQ65" s="176" t="s">
        <v>353</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15">
      <c r="A67" s="515"/>
      <c r="B67" s="513"/>
      <c r="C67" s="513"/>
      <c r="D67" s="513"/>
      <c r="E67" s="513"/>
      <c r="F67" s="514"/>
      <c r="G67" s="540"/>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1"/>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2"/>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6"/>
      <c r="B69" s="647"/>
      <c r="C69" s="647"/>
      <c r="D69" s="647"/>
      <c r="E69" s="647"/>
      <c r="F69" s="648"/>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1" t="s">
        <v>497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9" t="s">
        <v>483</v>
      </c>
      <c r="H2" s="440"/>
      <c r="I2" s="440"/>
      <c r="J2" s="440"/>
      <c r="K2" s="440"/>
      <c r="L2" s="440"/>
      <c r="M2" s="440"/>
      <c r="N2" s="440"/>
      <c r="O2" s="440"/>
      <c r="P2" s="440"/>
      <c r="Q2" s="440"/>
      <c r="R2" s="440"/>
      <c r="S2" s="440"/>
      <c r="T2" s="440"/>
      <c r="U2" s="440"/>
      <c r="V2" s="440"/>
      <c r="W2" s="440"/>
      <c r="X2" s="440"/>
      <c r="Y2" s="440"/>
      <c r="Z2" s="440"/>
      <c r="AA2" s="440"/>
      <c r="AB2" s="441"/>
      <c r="AC2" s="439" t="s">
        <v>485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39" t="s">
        <v>389</v>
      </c>
      <c r="H15" s="440"/>
      <c r="I15" s="440"/>
      <c r="J15" s="440"/>
      <c r="K15" s="440"/>
      <c r="L15" s="440"/>
      <c r="M15" s="440"/>
      <c r="N15" s="440"/>
      <c r="O15" s="440"/>
      <c r="P15" s="440"/>
      <c r="Q15" s="440"/>
      <c r="R15" s="440"/>
      <c r="S15" s="440"/>
      <c r="T15" s="440"/>
      <c r="U15" s="440"/>
      <c r="V15" s="440"/>
      <c r="W15" s="440"/>
      <c r="X15" s="440"/>
      <c r="Y15" s="440"/>
      <c r="Z15" s="440"/>
      <c r="AA15" s="440"/>
      <c r="AB15" s="441"/>
      <c r="AC15" s="439" t="s">
        <v>390</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0"/>
      <c r="B28" s="1041"/>
      <c r="C28" s="1041"/>
      <c r="D28" s="1041"/>
      <c r="E28" s="1041"/>
      <c r="F28" s="1042"/>
      <c r="G28" s="439" t="s">
        <v>388</v>
      </c>
      <c r="H28" s="440"/>
      <c r="I28" s="440"/>
      <c r="J28" s="440"/>
      <c r="K28" s="440"/>
      <c r="L28" s="440"/>
      <c r="M28" s="440"/>
      <c r="N28" s="440"/>
      <c r="O28" s="440"/>
      <c r="P28" s="440"/>
      <c r="Q28" s="440"/>
      <c r="R28" s="440"/>
      <c r="S28" s="440"/>
      <c r="T28" s="440"/>
      <c r="U28" s="440"/>
      <c r="V28" s="440"/>
      <c r="W28" s="440"/>
      <c r="X28" s="440"/>
      <c r="Y28" s="440"/>
      <c r="Z28" s="440"/>
      <c r="AA28" s="440"/>
      <c r="AB28" s="441"/>
      <c r="AC28" s="439" t="s">
        <v>391</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0"/>
      <c r="B41" s="1041"/>
      <c r="C41" s="1041"/>
      <c r="D41" s="1041"/>
      <c r="E41" s="1041"/>
      <c r="F41" s="1042"/>
      <c r="G41" s="439" t="s">
        <v>436</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392</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0"/>
      <c r="B68" s="1041"/>
      <c r="C68" s="1041"/>
      <c r="D68" s="1041"/>
      <c r="E68" s="1041"/>
      <c r="F68" s="1042"/>
      <c r="G68" s="439" t="s">
        <v>393</v>
      </c>
      <c r="H68" s="440"/>
      <c r="I68" s="440"/>
      <c r="J68" s="440"/>
      <c r="K68" s="440"/>
      <c r="L68" s="440"/>
      <c r="M68" s="440"/>
      <c r="N68" s="440"/>
      <c r="O68" s="440"/>
      <c r="P68" s="440"/>
      <c r="Q68" s="440"/>
      <c r="R68" s="440"/>
      <c r="S68" s="440"/>
      <c r="T68" s="440"/>
      <c r="U68" s="440"/>
      <c r="V68" s="440"/>
      <c r="W68" s="440"/>
      <c r="X68" s="440"/>
      <c r="Y68" s="440"/>
      <c r="Z68" s="440"/>
      <c r="AA68" s="440"/>
      <c r="AB68" s="441"/>
      <c r="AC68" s="439" t="s">
        <v>394</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0"/>
      <c r="B81" s="1041"/>
      <c r="C81" s="1041"/>
      <c r="D81" s="1041"/>
      <c r="E81" s="1041"/>
      <c r="F81" s="1042"/>
      <c r="G81" s="439" t="s">
        <v>395</v>
      </c>
      <c r="H81" s="440"/>
      <c r="I81" s="440"/>
      <c r="J81" s="440"/>
      <c r="K81" s="440"/>
      <c r="L81" s="440"/>
      <c r="M81" s="440"/>
      <c r="N81" s="440"/>
      <c r="O81" s="440"/>
      <c r="P81" s="440"/>
      <c r="Q81" s="440"/>
      <c r="R81" s="440"/>
      <c r="S81" s="440"/>
      <c r="T81" s="440"/>
      <c r="U81" s="440"/>
      <c r="V81" s="440"/>
      <c r="W81" s="440"/>
      <c r="X81" s="440"/>
      <c r="Y81" s="440"/>
      <c r="Z81" s="440"/>
      <c r="AA81" s="440"/>
      <c r="AB81" s="441"/>
      <c r="AC81" s="439" t="s">
        <v>396</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0"/>
      <c r="B94" s="1041"/>
      <c r="C94" s="1041"/>
      <c r="D94" s="1041"/>
      <c r="E94" s="1041"/>
      <c r="F94" s="1042"/>
      <c r="G94" s="439" t="s">
        <v>397</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398</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0"/>
      <c r="B121" s="1041"/>
      <c r="C121" s="1041"/>
      <c r="D121" s="1041"/>
      <c r="E121" s="1041"/>
      <c r="F121" s="1042"/>
      <c r="G121" s="439" t="s">
        <v>399</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400</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0"/>
      <c r="B134" s="1041"/>
      <c r="C134" s="1041"/>
      <c r="D134" s="1041"/>
      <c r="E134" s="1041"/>
      <c r="F134" s="1042"/>
      <c r="G134" s="439" t="s">
        <v>401</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402</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0"/>
      <c r="B147" s="1041"/>
      <c r="C147" s="1041"/>
      <c r="D147" s="1041"/>
      <c r="E147" s="1041"/>
      <c r="F147" s="1042"/>
      <c r="G147" s="439" t="s">
        <v>403</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404</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0"/>
      <c r="B174" s="1041"/>
      <c r="C174" s="1041"/>
      <c r="D174" s="1041"/>
      <c r="E174" s="1041"/>
      <c r="F174" s="1042"/>
      <c r="G174" s="439" t="s">
        <v>405</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406</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0"/>
      <c r="B187" s="1041"/>
      <c r="C187" s="1041"/>
      <c r="D187" s="1041"/>
      <c r="E187" s="1041"/>
      <c r="F187" s="1042"/>
      <c r="G187" s="439" t="s">
        <v>408</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407</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0"/>
      <c r="B200" s="1041"/>
      <c r="C200" s="1041"/>
      <c r="D200" s="1041"/>
      <c r="E200" s="1041"/>
      <c r="F200" s="1042"/>
      <c r="G200" s="439" t="s">
        <v>409</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410</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0"/>
      <c r="B227" s="1041"/>
      <c r="C227" s="1041"/>
      <c r="D227" s="1041"/>
      <c r="E227" s="1041"/>
      <c r="F227" s="1042"/>
      <c r="G227" s="439" t="s">
        <v>411</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412</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0"/>
      <c r="B240" s="1041"/>
      <c r="C240" s="1041"/>
      <c r="D240" s="1041"/>
      <c r="E240" s="1041"/>
      <c r="F240" s="1042"/>
      <c r="G240" s="439" t="s">
        <v>413</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414</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0"/>
      <c r="B253" s="1041"/>
      <c r="C253" s="1041"/>
      <c r="D253" s="1041"/>
      <c r="E253" s="1041"/>
      <c r="F253" s="1042"/>
      <c r="G253" s="439" t="s">
        <v>415</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election activeCell="AL4" sqref="AL4:AO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418</v>
      </c>
      <c r="K3" s="101"/>
      <c r="L3" s="101"/>
      <c r="M3" s="101"/>
      <c r="N3" s="101"/>
      <c r="O3" s="101"/>
      <c r="P3" s="347" t="s">
        <v>27</v>
      </c>
      <c r="Q3" s="347"/>
      <c r="R3" s="347"/>
      <c r="S3" s="347"/>
      <c r="T3" s="347"/>
      <c r="U3" s="347"/>
      <c r="V3" s="347"/>
      <c r="W3" s="347"/>
      <c r="X3" s="347"/>
      <c r="Y3" s="344" t="s">
        <v>471</v>
      </c>
      <c r="Z3" s="345"/>
      <c r="AA3" s="345"/>
      <c r="AB3" s="345"/>
      <c r="AC3" s="277" t="s">
        <v>456</v>
      </c>
      <c r="AD3" s="277"/>
      <c r="AE3" s="277"/>
      <c r="AF3" s="277"/>
      <c r="AG3" s="277"/>
      <c r="AH3" s="344" t="s">
        <v>379</v>
      </c>
      <c r="AI3" s="346"/>
      <c r="AJ3" s="346"/>
      <c r="AK3" s="346"/>
      <c r="AL3" s="346" t="s">
        <v>21</v>
      </c>
      <c r="AM3" s="346"/>
      <c r="AN3" s="346"/>
      <c r="AO3" s="426"/>
      <c r="AP3" s="427" t="s">
        <v>419</v>
      </c>
      <c r="AQ3" s="427"/>
      <c r="AR3" s="427"/>
      <c r="AS3" s="427"/>
      <c r="AT3" s="427"/>
      <c r="AU3" s="427"/>
      <c r="AV3" s="427"/>
      <c r="AW3" s="427"/>
      <c r="AX3" s="427"/>
    </row>
    <row r="4" spans="1:50" ht="33" customHeight="1" x14ac:dyDescent="0.15">
      <c r="A4" s="1060">
        <v>1</v>
      </c>
      <c r="B4" s="106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313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418</v>
      </c>
      <c r="K36" s="101"/>
      <c r="L36" s="101"/>
      <c r="M36" s="101"/>
      <c r="N36" s="101"/>
      <c r="O36" s="101"/>
      <c r="P36" s="347" t="s">
        <v>27</v>
      </c>
      <c r="Q36" s="347"/>
      <c r="R36" s="347"/>
      <c r="S36" s="347"/>
      <c r="T36" s="347"/>
      <c r="U36" s="347"/>
      <c r="V36" s="347"/>
      <c r="W36" s="347"/>
      <c r="X36" s="347"/>
      <c r="Y36" s="344" t="s">
        <v>471</v>
      </c>
      <c r="Z36" s="345"/>
      <c r="AA36" s="345"/>
      <c r="AB36" s="345"/>
      <c r="AC36" s="277" t="s">
        <v>456</v>
      </c>
      <c r="AD36" s="277"/>
      <c r="AE36" s="277"/>
      <c r="AF36" s="277"/>
      <c r="AG36" s="277"/>
      <c r="AH36" s="344" t="s">
        <v>379</v>
      </c>
      <c r="AI36" s="346"/>
      <c r="AJ36" s="346"/>
      <c r="AK36" s="346"/>
      <c r="AL36" s="346" t="s">
        <v>21</v>
      </c>
      <c r="AM36" s="346"/>
      <c r="AN36" s="346"/>
      <c r="AO36" s="426"/>
      <c r="AP36" s="427" t="s">
        <v>419</v>
      </c>
      <c r="AQ36" s="427"/>
      <c r="AR36" s="427"/>
      <c r="AS36" s="427"/>
      <c r="AT36" s="427"/>
      <c r="AU36" s="427"/>
      <c r="AV36" s="427"/>
      <c r="AW36" s="427"/>
      <c r="AX36" s="427"/>
    </row>
    <row r="37" spans="1:50" ht="26.25" customHeight="1" x14ac:dyDescent="0.15">
      <c r="A37" s="1060">
        <v>1</v>
      </c>
      <c r="B37" s="1060">
        <v>1</v>
      </c>
      <c r="C37" s="424"/>
      <c r="D37" s="418"/>
      <c r="E37" s="418"/>
      <c r="F37" s="418"/>
      <c r="G37" s="418"/>
      <c r="H37" s="418"/>
      <c r="I37" s="418"/>
      <c r="J37" s="419"/>
      <c r="K37" s="420"/>
      <c r="L37" s="420"/>
      <c r="M37" s="420"/>
      <c r="N37" s="420"/>
      <c r="O37" s="420"/>
      <c r="P37" s="425"/>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18"/>
      <c r="D38" s="418"/>
      <c r="E38" s="418"/>
      <c r="F38" s="418"/>
      <c r="G38" s="418"/>
      <c r="H38" s="418"/>
      <c r="I38" s="418"/>
      <c r="J38" s="419"/>
      <c r="K38" s="420"/>
      <c r="L38" s="420"/>
      <c r="M38" s="420"/>
      <c r="N38" s="420"/>
      <c r="O38" s="420"/>
      <c r="P38" s="425"/>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18"/>
      <c r="D39" s="418"/>
      <c r="E39" s="418"/>
      <c r="F39" s="418"/>
      <c r="G39" s="418"/>
      <c r="H39" s="418"/>
      <c r="I39" s="418"/>
      <c r="J39" s="419"/>
      <c r="K39" s="420"/>
      <c r="L39" s="420"/>
      <c r="M39" s="420"/>
      <c r="N39" s="420"/>
      <c r="O39" s="420"/>
      <c r="P39" s="425"/>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18"/>
      <c r="D40" s="418"/>
      <c r="E40" s="418"/>
      <c r="F40" s="418"/>
      <c r="G40" s="418"/>
      <c r="H40" s="418"/>
      <c r="I40" s="418"/>
      <c r="J40" s="419"/>
      <c r="K40" s="420"/>
      <c r="L40" s="420"/>
      <c r="M40" s="420"/>
      <c r="N40" s="420"/>
      <c r="O40" s="420"/>
      <c r="P40" s="425"/>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18"/>
      <c r="D41" s="418"/>
      <c r="E41" s="418"/>
      <c r="F41" s="418"/>
      <c r="G41" s="418"/>
      <c r="H41" s="418"/>
      <c r="I41" s="418"/>
      <c r="J41" s="419"/>
      <c r="K41" s="420"/>
      <c r="L41" s="420"/>
      <c r="M41" s="420"/>
      <c r="N41" s="420"/>
      <c r="O41" s="420"/>
      <c r="P41" s="425"/>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18"/>
      <c r="D42" s="418"/>
      <c r="E42" s="418"/>
      <c r="F42" s="418"/>
      <c r="G42" s="418"/>
      <c r="H42" s="418"/>
      <c r="I42" s="418"/>
      <c r="J42" s="419"/>
      <c r="K42" s="420"/>
      <c r="L42" s="420"/>
      <c r="M42" s="420"/>
      <c r="N42" s="420"/>
      <c r="O42" s="420"/>
      <c r="P42" s="425"/>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18"/>
      <c r="D43" s="418"/>
      <c r="E43" s="418"/>
      <c r="F43" s="418"/>
      <c r="G43" s="418"/>
      <c r="H43" s="418"/>
      <c r="I43" s="418"/>
      <c r="J43" s="419"/>
      <c r="K43" s="420"/>
      <c r="L43" s="420"/>
      <c r="M43" s="420"/>
      <c r="N43" s="420"/>
      <c r="O43" s="420"/>
      <c r="P43" s="425"/>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18"/>
      <c r="D44" s="418"/>
      <c r="E44" s="418"/>
      <c r="F44" s="418"/>
      <c r="G44" s="418"/>
      <c r="H44" s="418"/>
      <c r="I44" s="418"/>
      <c r="J44" s="419"/>
      <c r="K44" s="420"/>
      <c r="L44" s="420"/>
      <c r="M44" s="420"/>
      <c r="N44" s="420"/>
      <c r="O44" s="420"/>
      <c r="P44" s="425"/>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18"/>
      <c r="D45" s="418"/>
      <c r="E45" s="418"/>
      <c r="F45" s="418"/>
      <c r="G45" s="418"/>
      <c r="H45" s="418"/>
      <c r="I45" s="418"/>
      <c r="J45" s="419"/>
      <c r="K45" s="420"/>
      <c r="L45" s="420"/>
      <c r="M45" s="420"/>
      <c r="N45" s="420"/>
      <c r="O45" s="420"/>
      <c r="P45" s="425"/>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18"/>
      <c r="D46" s="418"/>
      <c r="E46" s="418"/>
      <c r="F46" s="418"/>
      <c r="G46" s="418"/>
      <c r="H46" s="418"/>
      <c r="I46" s="418"/>
      <c r="J46" s="419"/>
      <c r="K46" s="420"/>
      <c r="L46" s="420"/>
      <c r="M46" s="420"/>
      <c r="N46" s="420"/>
      <c r="O46" s="420"/>
      <c r="P46" s="425"/>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314</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418</v>
      </c>
      <c r="K69" s="101"/>
      <c r="L69" s="101"/>
      <c r="M69" s="101"/>
      <c r="N69" s="101"/>
      <c r="O69" s="101"/>
      <c r="P69" s="347" t="s">
        <v>27</v>
      </c>
      <c r="Q69" s="347"/>
      <c r="R69" s="347"/>
      <c r="S69" s="347"/>
      <c r="T69" s="347"/>
      <c r="U69" s="347"/>
      <c r="V69" s="347"/>
      <c r="W69" s="347"/>
      <c r="X69" s="347"/>
      <c r="Y69" s="344" t="s">
        <v>471</v>
      </c>
      <c r="Z69" s="345"/>
      <c r="AA69" s="345"/>
      <c r="AB69" s="345"/>
      <c r="AC69" s="277" t="s">
        <v>456</v>
      </c>
      <c r="AD69" s="277"/>
      <c r="AE69" s="277"/>
      <c r="AF69" s="277"/>
      <c r="AG69" s="277"/>
      <c r="AH69" s="344" t="s">
        <v>379</v>
      </c>
      <c r="AI69" s="346"/>
      <c r="AJ69" s="346"/>
      <c r="AK69" s="346"/>
      <c r="AL69" s="346" t="s">
        <v>21</v>
      </c>
      <c r="AM69" s="346"/>
      <c r="AN69" s="346"/>
      <c r="AO69" s="426"/>
      <c r="AP69" s="427" t="s">
        <v>419</v>
      </c>
      <c r="AQ69" s="427"/>
      <c r="AR69" s="427"/>
      <c r="AS69" s="427"/>
      <c r="AT69" s="427"/>
      <c r="AU69" s="427"/>
      <c r="AV69" s="427"/>
      <c r="AW69" s="427"/>
      <c r="AX69" s="427"/>
    </row>
    <row r="70" spans="1:50" ht="26.25" customHeight="1" x14ac:dyDescent="0.15">
      <c r="A70" s="1060">
        <v>1</v>
      </c>
      <c r="B70" s="1060">
        <v>1</v>
      </c>
      <c r="C70" s="424"/>
      <c r="D70" s="418"/>
      <c r="E70" s="418"/>
      <c r="F70" s="418"/>
      <c r="G70" s="418"/>
      <c r="H70" s="418"/>
      <c r="I70" s="418"/>
      <c r="J70" s="419"/>
      <c r="K70" s="420"/>
      <c r="L70" s="420"/>
      <c r="M70" s="420"/>
      <c r="N70" s="420"/>
      <c r="O70" s="420"/>
      <c r="P70" s="425"/>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24"/>
      <c r="D71" s="418"/>
      <c r="E71" s="418"/>
      <c r="F71" s="418"/>
      <c r="G71" s="418"/>
      <c r="H71" s="418"/>
      <c r="I71" s="418"/>
      <c r="J71" s="419"/>
      <c r="K71" s="420"/>
      <c r="L71" s="420"/>
      <c r="M71" s="420"/>
      <c r="N71" s="420"/>
      <c r="O71" s="420"/>
      <c r="P71" s="425"/>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24"/>
      <c r="D72" s="418"/>
      <c r="E72" s="418"/>
      <c r="F72" s="418"/>
      <c r="G72" s="418"/>
      <c r="H72" s="418"/>
      <c r="I72" s="418"/>
      <c r="J72" s="419"/>
      <c r="K72" s="420"/>
      <c r="L72" s="420"/>
      <c r="M72" s="420"/>
      <c r="N72" s="420"/>
      <c r="O72" s="420"/>
      <c r="P72" s="425"/>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24"/>
      <c r="D73" s="418"/>
      <c r="E73" s="418"/>
      <c r="F73" s="418"/>
      <c r="G73" s="418"/>
      <c r="H73" s="418"/>
      <c r="I73" s="418"/>
      <c r="J73" s="419"/>
      <c r="K73" s="420"/>
      <c r="L73" s="420"/>
      <c r="M73" s="420"/>
      <c r="N73" s="420"/>
      <c r="O73" s="420"/>
      <c r="P73" s="425"/>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24"/>
      <c r="D74" s="418"/>
      <c r="E74" s="418"/>
      <c r="F74" s="418"/>
      <c r="G74" s="418"/>
      <c r="H74" s="418"/>
      <c r="I74" s="418"/>
      <c r="J74" s="419"/>
      <c r="K74" s="420"/>
      <c r="L74" s="420"/>
      <c r="M74" s="420"/>
      <c r="N74" s="420"/>
      <c r="O74" s="420"/>
      <c r="P74" s="425"/>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24"/>
      <c r="D75" s="418"/>
      <c r="E75" s="418"/>
      <c r="F75" s="418"/>
      <c r="G75" s="418"/>
      <c r="H75" s="418"/>
      <c r="I75" s="418"/>
      <c r="J75" s="419"/>
      <c r="K75" s="420"/>
      <c r="L75" s="420"/>
      <c r="M75" s="420"/>
      <c r="N75" s="420"/>
      <c r="O75" s="420"/>
      <c r="P75" s="425"/>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24"/>
      <c r="D76" s="418"/>
      <c r="E76" s="418"/>
      <c r="F76" s="418"/>
      <c r="G76" s="418"/>
      <c r="H76" s="418"/>
      <c r="I76" s="418"/>
      <c r="J76" s="419"/>
      <c r="K76" s="420"/>
      <c r="L76" s="420"/>
      <c r="M76" s="420"/>
      <c r="N76" s="420"/>
      <c r="O76" s="420"/>
      <c r="P76" s="425"/>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24"/>
      <c r="D77" s="418"/>
      <c r="E77" s="418"/>
      <c r="F77" s="418"/>
      <c r="G77" s="418"/>
      <c r="H77" s="418"/>
      <c r="I77" s="418"/>
      <c r="J77" s="419"/>
      <c r="K77" s="420"/>
      <c r="L77" s="420"/>
      <c r="M77" s="420"/>
      <c r="N77" s="420"/>
      <c r="O77" s="420"/>
      <c r="P77" s="425"/>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24"/>
      <c r="D78" s="418"/>
      <c r="E78" s="418"/>
      <c r="F78" s="418"/>
      <c r="G78" s="418"/>
      <c r="H78" s="418"/>
      <c r="I78" s="418"/>
      <c r="J78" s="419"/>
      <c r="K78" s="420"/>
      <c r="L78" s="420"/>
      <c r="M78" s="420"/>
      <c r="N78" s="420"/>
      <c r="O78" s="420"/>
      <c r="P78" s="425"/>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24"/>
      <c r="D79" s="418"/>
      <c r="E79" s="418"/>
      <c r="F79" s="418"/>
      <c r="G79" s="418"/>
      <c r="H79" s="418"/>
      <c r="I79" s="418"/>
      <c r="J79" s="419"/>
      <c r="K79" s="420"/>
      <c r="L79" s="420"/>
      <c r="M79" s="420"/>
      <c r="N79" s="420"/>
      <c r="O79" s="420"/>
      <c r="P79" s="425"/>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418</v>
      </c>
      <c r="K102" s="101"/>
      <c r="L102" s="101"/>
      <c r="M102" s="101"/>
      <c r="N102" s="101"/>
      <c r="O102" s="101"/>
      <c r="P102" s="347" t="s">
        <v>27</v>
      </c>
      <c r="Q102" s="347"/>
      <c r="R102" s="347"/>
      <c r="S102" s="347"/>
      <c r="T102" s="347"/>
      <c r="U102" s="347"/>
      <c r="V102" s="347"/>
      <c r="W102" s="347"/>
      <c r="X102" s="347"/>
      <c r="Y102" s="344" t="s">
        <v>471</v>
      </c>
      <c r="Z102" s="345"/>
      <c r="AA102" s="345"/>
      <c r="AB102" s="345"/>
      <c r="AC102" s="277" t="s">
        <v>456</v>
      </c>
      <c r="AD102" s="277"/>
      <c r="AE102" s="277"/>
      <c r="AF102" s="277"/>
      <c r="AG102" s="277"/>
      <c r="AH102" s="344" t="s">
        <v>379</v>
      </c>
      <c r="AI102" s="346"/>
      <c r="AJ102" s="346"/>
      <c r="AK102" s="346"/>
      <c r="AL102" s="346" t="s">
        <v>21</v>
      </c>
      <c r="AM102" s="346"/>
      <c r="AN102" s="346"/>
      <c r="AO102" s="426"/>
      <c r="AP102" s="427" t="s">
        <v>419</v>
      </c>
      <c r="AQ102" s="427"/>
      <c r="AR102" s="427"/>
      <c r="AS102" s="427"/>
      <c r="AT102" s="427"/>
      <c r="AU102" s="427"/>
      <c r="AV102" s="427"/>
      <c r="AW102" s="427"/>
      <c r="AX102" s="427"/>
    </row>
    <row r="103" spans="1:50" ht="26.25" customHeight="1" x14ac:dyDescent="0.15">
      <c r="A103" s="1060">
        <v>1</v>
      </c>
      <c r="B103" s="106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418</v>
      </c>
      <c r="K135" s="101"/>
      <c r="L135" s="101"/>
      <c r="M135" s="101"/>
      <c r="N135" s="101"/>
      <c r="O135" s="101"/>
      <c r="P135" s="347" t="s">
        <v>27</v>
      </c>
      <c r="Q135" s="347"/>
      <c r="R135" s="347"/>
      <c r="S135" s="347"/>
      <c r="T135" s="347"/>
      <c r="U135" s="347"/>
      <c r="V135" s="347"/>
      <c r="W135" s="347"/>
      <c r="X135" s="347"/>
      <c r="Y135" s="344" t="s">
        <v>471</v>
      </c>
      <c r="Z135" s="345"/>
      <c r="AA135" s="345"/>
      <c r="AB135" s="345"/>
      <c r="AC135" s="277" t="s">
        <v>456</v>
      </c>
      <c r="AD135" s="277"/>
      <c r="AE135" s="277"/>
      <c r="AF135" s="277"/>
      <c r="AG135" s="277"/>
      <c r="AH135" s="344" t="s">
        <v>379</v>
      </c>
      <c r="AI135" s="346"/>
      <c r="AJ135" s="346"/>
      <c r="AK135" s="346"/>
      <c r="AL135" s="346" t="s">
        <v>21</v>
      </c>
      <c r="AM135" s="346"/>
      <c r="AN135" s="346"/>
      <c r="AO135" s="426"/>
      <c r="AP135" s="427" t="s">
        <v>419</v>
      </c>
      <c r="AQ135" s="427"/>
      <c r="AR135" s="427"/>
      <c r="AS135" s="427"/>
      <c r="AT135" s="427"/>
      <c r="AU135" s="427"/>
      <c r="AV135" s="427"/>
      <c r="AW135" s="427"/>
      <c r="AX135" s="427"/>
    </row>
    <row r="136" spans="1:50" ht="26.25" customHeight="1" x14ac:dyDescent="0.15">
      <c r="A136" s="1060">
        <v>1</v>
      </c>
      <c r="B136" s="106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418</v>
      </c>
      <c r="K168" s="101"/>
      <c r="L168" s="101"/>
      <c r="M168" s="101"/>
      <c r="N168" s="101"/>
      <c r="O168" s="101"/>
      <c r="P168" s="347" t="s">
        <v>27</v>
      </c>
      <c r="Q168" s="347"/>
      <c r="R168" s="347"/>
      <c r="S168" s="347"/>
      <c r="T168" s="347"/>
      <c r="U168" s="347"/>
      <c r="V168" s="347"/>
      <c r="W168" s="347"/>
      <c r="X168" s="347"/>
      <c r="Y168" s="344" t="s">
        <v>471</v>
      </c>
      <c r="Z168" s="345"/>
      <c r="AA168" s="345"/>
      <c r="AB168" s="345"/>
      <c r="AC168" s="277" t="s">
        <v>456</v>
      </c>
      <c r="AD168" s="277"/>
      <c r="AE168" s="277"/>
      <c r="AF168" s="277"/>
      <c r="AG168" s="277"/>
      <c r="AH168" s="344" t="s">
        <v>379</v>
      </c>
      <c r="AI168" s="346"/>
      <c r="AJ168" s="346"/>
      <c r="AK168" s="346"/>
      <c r="AL168" s="346" t="s">
        <v>21</v>
      </c>
      <c r="AM168" s="346"/>
      <c r="AN168" s="346"/>
      <c r="AO168" s="426"/>
      <c r="AP168" s="427" t="s">
        <v>419</v>
      </c>
      <c r="AQ168" s="427"/>
      <c r="AR168" s="427"/>
      <c r="AS168" s="427"/>
      <c r="AT168" s="427"/>
      <c r="AU168" s="427"/>
      <c r="AV168" s="427"/>
      <c r="AW168" s="427"/>
      <c r="AX168" s="427"/>
    </row>
    <row r="169" spans="1:50" ht="26.25" customHeight="1" x14ac:dyDescent="0.15">
      <c r="A169" s="1060">
        <v>1</v>
      </c>
      <c r="B169" s="106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418</v>
      </c>
      <c r="K201" s="101"/>
      <c r="L201" s="101"/>
      <c r="M201" s="101"/>
      <c r="N201" s="101"/>
      <c r="O201" s="101"/>
      <c r="P201" s="347" t="s">
        <v>27</v>
      </c>
      <c r="Q201" s="347"/>
      <c r="R201" s="347"/>
      <c r="S201" s="347"/>
      <c r="T201" s="347"/>
      <c r="U201" s="347"/>
      <c r="V201" s="347"/>
      <c r="W201" s="347"/>
      <c r="X201" s="347"/>
      <c r="Y201" s="344" t="s">
        <v>471</v>
      </c>
      <c r="Z201" s="345"/>
      <c r="AA201" s="345"/>
      <c r="AB201" s="345"/>
      <c r="AC201" s="277" t="s">
        <v>456</v>
      </c>
      <c r="AD201" s="277"/>
      <c r="AE201" s="277"/>
      <c r="AF201" s="277"/>
      <c r="AG201" s="277"/>
      <c r="AH201" s="344" t="s">
        <v>379</v>
      </c>
      <c r="AI201" s="346"/>
      <c r="AJ201" s="346"/>
      <c r="AK201" s="346"/>
      <c r="AL201" s="346" t="s">
        <v>21</v>
      </c>
      <c r="AM201" s="346"/>
      <c r="AN201" s="346"/>
      <c r="AO201" s="426"/>
      <c r="AP201" s="427" t="s">
        <v>419</v>
      </c>
      <c r="AQ201" s="427"/>
      <c r="AR201" s="427"/>
      <c r="AS201" s="427"/>
      <c r="AT201" s="427"/>
      <c r="AU201" s="427"/>
      <c r="AV201" s="427"/>
      <c r="AW201" s="427"/>
      <c r="AX201" s="427"/>
    </row>
    <row r="202" spans="1:50" ht="26.25" customHeight="1" x14ac:dyDescent="0.15">
      <c r="A202" s="1060">
        <v>1</v>
      </c>
      <c r="B202" s="106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418</v>
      </c>
      <c r="K234" s="101"/>
      <c r="L234" s="101"/>
      <c r="M234" s="101"/>
      <c r="N234" s="101"/>
      <c r="O234" s="101"/>
      <c r="P234" s="347" t="s">
        <v>27</v>
      </c>
      <c r="Q234" s="347"/>
      <c r="R234" s="347"/>
      <c r="S234" s="347"/>
      <c r="T234" s="347"/>
      <c r="U234" s="347"/>
      <c r="V234" s="347"/>
      <c r="W234" s="347"/>
      <c r="X234" s="347"/>
      <c r="Y234" s="344" t="s">
        <v>471</v>
      </c>
      <c r="Z234" s="345"/>
      <c r="AA234" s="345"/>
      <c r="AB234" s="345"/>
      <c r="AC234" s="277" t="s">
        <v>456</v>
      </c>
      <c r="AD234" s="277"/>
      <c r="AE234" s="277"/>
      <c r="AF234" s="277"/>
      <c r="AG234" s="277"/>
      <c r="AH234" s="344" t="s">
        <v>379</v>
      </c>
      <c r="AI234" s="346"/>
      <c r="AJ234" s="346"/>
      <c r="AK234" s="346"/>
      <c r="AL234" s="346" t="s">
        <v>21</v>
      </c>
      <c r="AM234" s="346"/>
      <c r="AN234" s="346"/>
      <c r="AO234" s="426"/>
      <c r="AP234" s="427" t="s">
        <v>419</v>
      </c>
      <c r="AQ234" s="427"/>
      <c r="AR234" s="427"/>
      <c r="AS234" s="427"/>
      <c r="AT234" s="427"/>
      <c r="AU234" s="427"/>
      <c r="AV234" s="427"/>
      <c r="AW234" s="427"/>
      <c r="AX234" s="427"/>
    </row>
    <row r="235" spans="1:50" ht="26.25" customHeight="1" x14ac:dyDescent="0.15">
      <c r="A235" s="1060">
        <v>1</v>
      </c>
      <c r="B235" s="106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418</v>
      </c>
      <c r="K267" s="101"/>
      <c r="L267" s="101"/>
      <c r="M267" s="101"/>
      <c r="N267" s="101"/>
      <c r="O267" s="101"/>
      <c r="P267" s="347" t="s">
        <v>27</v>
      </c>
      <c r="Q267" s="347"/>
      <c r="R267" s="347"/>
      <c r="S267" s="347"/>
      <c r="T267" s="347"/>
      <c r="U267" s="347"/>
      <c r="V267" s="347"/>
      <c r="W267" s="347"/>
      <c r="X267" s="347"/>
      <c r="Y267" s="344" t="s">
        <v>471</v>
      </c>
      <c r="Z267" s="345"/>
      <c r="AA267" s="345"/>
      <c r="AB267" s="345"/>
      <c r="AC267" s="277" t="s">
        <v>456</v>
      </c>
      <c r="AD267" s="277"/>
      <c r="AE267" s="277"/>
      <c r="AF267" s="277"/>
      <c r="AG267" s="277"/>
      <c r="AH267" s="344" t="s">
        <v>379</v>
      </c>
      <c r="AI267" s="346"/>
      <c r="AJ267" s="346"/>
      <c r="AK267" s="346"/>
      <c r="AL267" s="346" t="s">
        <v>21</v>
      </c>
      <c r="AM267" s="346"/>
      <c r="AN267" s="346"/>
      <c r="AO267" s="426"/>
      <c r="AP267" s="427" t="s">
        <v>419</v>
      </c>
      <c r="AQ267" s="427"/>
      <c r="AR267" s="427"/>
      <c r="AS267" s="427"/>
      <c r="AT267" s="427"/>
      <c r="AU267" s="427"/>
      <c r="AV267" s="427"/>
      <c r="AW267" s="427"/>
      <c r="AX267" s="427"/>
    </row>
    <row r="268" spans="1:50" ht="26.25" customHeight="1" x14ac:dyDescent="0.15">
      <c r="A268" s="1060">
        <v>1</v>
      </c>
      <c r="B268" s="106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418</v>
      </c>
      <c r="K300" s="101"/>
      <c r="L300" s="101"/>
      <c r="M300" s="101"/>
      <c r="N300" s="101"/>
      <c r="O300" s="101"/>
      <c r="P300" s="347" t="s">
        <v>27</v>
      </c>
      <c r="Q300" s="347"/>
      <c r="R300" s="347"/>
      <c r="S300" s="347"/>
      <c r="T300" s="347"/>
      <c r="U300" s="347"/>
      <c r="V300" s="347"/>
      <c r="W300" s="347"/>
      <c r="X300" s="347"/>
      <c r="Y300" s="344" t="s">
        <v>471</v>
      </c>
      <c r="Z300" s="345"/>
      <c r="AA300" s="345"/>
      <c r="AB300" s="345"/>
      <c r="AC300" s="277" t="s">
        <v>456</v>
      </c>
      <c r="AD300" s="277"/>
      <c r="AE300" s="277"/>
      <c r="AF300" s="277"/>
      <c r="AG300" s="277"/>
      <c r="AH300" s="344" t="s">
        <v>379</v>
      </c>
      <c r="AI300" s="346"/>
      <c r="AJ300" s="346"/>
      <c r="AK300" s="346"/>
      <c r="AL300" s="346" t="s">
        <v>21</v>
      </c>
      <c r="AM300" s="346"/>
      <c r="AN300" s="346"/>
      <c r="AO300" s="426"/>
      <c r="AP300" s="427" t="s">
        <v>419</v>
      </c>
      <c r="AQ300" s="427"/>
      <c r="AR300" s="427"/>
      <c r="AS300" s="427"/>
      <c r="AT300" s="427"/>
      <c r="AU300" s="427"/>
      <c r="AV300" s="427"/>
      <c r="AW300" s="427"/>
      <c r="AX300" s="427"/>
    </row>
    <row r="301" spans="1:50" ht="26.25" customHeight="1" x14ac:dyDescent="0.15">
      <c r="A301" s="1060">
        <v>1</v>
      </c>
      <c r="B301" s="106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418</v>
      </c>
      <c r="K333" s="101"/>
      <c r="L333" s="101"/>
      <c r="M333" s="101"/>
      <c r="N333" s="101"/>
      <c r="O333" s="101"/>
      <c r="P333" s="347" t="s">
        <v>27</v>
      </c>
      <c r="Q333" s="347"/>
      <c r="R333" s="347"/>
      <c r="S333" s="347"/>
      <c r="T333" s="347"/>
      <c r="U333" s="347"/>
      <c r="V333" s="347"/>
      <c r="W333" s="347"/>
      <c r="X333" s="347"/>
      <c r="Y333" s="344" t="s">
        <v>471</v>
      </c>
      <c r="Z333" s="345"/>
      <c r="AA333" s="345"/>
      <c r="AB333" s="345"/>
      <c r="AC333" s="277" t="s">
        <v>456</v>
      </c>
      <c r="AD333" s="277"/>
      <c r="AE333" s="277"/>
      <c r="AF333" s="277"/>
      <c r="AG333" s="277"/>
      <c r="AH333" s="344" t="s">
        <v>379</v>
      </c>
      <c r="AI333" s="346"/>
      <c r="AJ333" s="346"/>
      <c r="AK333" s="346"/>
      <c r="AL333" s="346" t="s">
        <v>21</v>
      </c>
      <c r="AM333" s="346"/>
      <c r="AN333" s="346"/>
      <c r="AO333" s="426"/>
      <c r="AP333" s="427" t="s">
        <v>419</v>
      </c>
      <c r="AQ333" s="427"/>
      <c r="AR333" s="427"/>
      <c r="AS333" s="427"/>
      <c r="AT333" s="427"/>
      <c r="AU333" s="427"/>
      <c r="AV333" s="427"/>
      <c r="AW333" s="427"/>
      <c r="AX333" s="427"/>
    </row>
    <row r="334" spans="1:50" ht="26.25" customHeight="1" x14ac:dyDescent="0.15">
      <c r="A334" s="1060">
        <v>1</v>
      </c>
      <c r="B334" s="106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418</v>
      </c>
      <c r="K366" s="101"/>
      <c r="L366" s="101"/>
      <c r="M366" s="101"/>
      <c r="N366" s="101"/>
      <c r="O366" s="101"/>
      <c r="P366" s="347" t="s">
        <v>27</v>
      </c>
      <c r="Q366" s="347"/>
      <c r="R366" s="347"/>
      <c r="S366" s="347"/>
      <c r="T366" s="347"/>
      <c r="U366" s="347"/>
      <c r="V366" s="347"/>
      <c r="W366" s="347"/>
      <c r="X366" s="347"/>
      <c r="Y366" s="344" t="s">
        <v>471</v>
      </c>
      <c r="Z366" s="345"/>
      <c r="AA366" s="345"/>
      <c r="AB366" s="345"/>
      <c r="AC366" s="277" t="s">
        <v>456</v>
      </c>
      <c r="AD366" s="277"/>
      <c r="AE366" s="277"/>
      <c r="AF366" s="277"/>
      <c r="AG366" s="277"/>
      <c r="AH366" s="344" t="s">
        <v>379</v>
      </c>
      <c r="AI366" s="346"/>
      <c r="AJ366" s="346"/>
      <c r="AK366" s="346"/>
      <c r="AL366" s="346" t="s">
        <v>21</v>
      </c>
      <c r="AM366" s="346"/>
      <c r="AN366" s="346"/>
      <c r="AO366" s="426"/>
      <c r="AP366" s="427" t="s">
        <v>419</v>
      </c>
      <c r="AQ366" s="427"/>
      <c r="AR366" s="427"/>
      <c r="AS366" s="427"/>
      <c r="AT366" s="427"/>
      <c r="AU366" s="427"/>
      <c r="AV366" s="427"/>
      <c r="AW366" s="427"/>
      <c r="AX366" s="427"/>
    </row>
    <row r="367" spans="1:50" ht="26.25" customHeight="1" x14ac:dyDescent="0.15">
      <c r="A367" s="1060">
        <v>1</v>
      </c>
      <c r="B367" s="106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418</v>
      </c>
      <c r="K399" s="101"/>
      <c r="L399" s="101"/>
      <c r="M399" s="101"/>
      <c r="N399" s="101"/>
      <c r="O399" s="101"/>
      <c r="P399" s="347" t="s">
        <v>27</v>
      </c>
      <c r="Q399" s="347"/>
      <c r="R399" s="347"/>
      <c r="S399" s="347"/>
      <c r="T399" s="347"/>
      <c r="U399" s="347"/>
      <c r="V399" s="347"/>
      <c r="W399" s="347"/>
      <c r="X399" s="347"/>
      <c r="Y399" s="344" t="s">
        <v>471</v>
      </c>
      <c r="Z399" s="345"/>
      <c r="AA399" s="345"/>
      <c r="AB399" s="345"/>
      <c r="AC399" s="277" t="s">
        <v>456</v>
      </c>
      <c r="AD399" s="277"/>
      <c r="AE399" s="277"/>
      <c r="AF399" s="277"/>
      <c r="AG399" s="277"/>
      <c r="AH399" s="344" t="s">
        <v>379</v>
      </c>
      <c r="AI399" s="346"/>
      <c r="AJ399" s="346"/>
      <c r="AK399" s="346"/>
      <c r="AL399" s="346" t="s">
        <v>21</v>
      </c>
      <c r="AM399" s="346"/>
      <c r="AN399" s="346"/>
      <c r="AO399" s="426"/>
      <c r="AP399" s="427" t="s">
        <v>419</v>
      </c>
      <c r="AQ399" s="427"/>
      <c r="AR399" s="427"/>
      <c r="AS399" s="427"/>
      <c r="AT399" s="427"/>
      <c r="AU399" s="427"/>
      <c r="AV399" s="427"/>
      <c r="AW399" s="427"/>
      <c r="AX399" s="427"/>
    </row>
    <row r="400" spans="1:50" ht="26.25" customHeight="1" x14ac:dyDescent="0.15">
      <c r="A400" s="1060">
        <v>1</v>
      </c>
      <c r="B400" s="106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418</v>
      </c>
      <c r="K432" s="101"/>
      <c r="L432" s="101"/>
      <c r="M432" s="101"/>
      <c r="N432" s="101"/>
      <c r="O432" s="101"/>
      <c r="P432" s="347" t="s">
        <v>27</v>
      </c>
      <c r="Q432" s="347"/>
      <c r="R432" s="347"/>
      <c r="S432" s="347"/>
      <c r="T432" s="347"/>
      <c r="U432" s="347"/>
      <c r="V432" s="347"/>
      <c r="W432" s="347"/>
      <c r="X432" s="347"/>
      <c r="Y432" s="344" t="s">
        <v>471</v>
      </c>
      <c r="Z432" s="345"/>
      <c r="AA432" s="345"/>
      <c r="AB432" s="345"/>
      <c r="AC432" s="277" t="s">
        <v>456</v>
      </c>
      <c r="AD432" s="277"/>
      <c r="AE432" s="277"/>
      <c r="AF432" s="277"/>
      <c r="AG432" s="277"/>
      <c r="AH432" s="344" t="s">
        <v>379</v>
      </c>
      <c r="AI432" s="346"/>
      <c r="AJ432" s="346"/>
      <c r="AK432" s="346"/>
      <c r="AL432" s="346" t="s">
        <v>21</v>
      </c>
      <c r="AM432" s="346"/>
      <c r="AN432" s="346"/>
      <c r="AO432" s="426"/>
      <c r="AP432" s="427" t="s">
        <v>419</v>
      </c>
      <c r="AQ432" s="427"/>
      <c r="AR432" s="427"/>
      <c r="AS432" s="427"/>
      <c r="AT432" s="427"/>
      <c r="AU432" s="427"/>
      <c r="AV432" s="427"/>
      <c r="AW432" s="427"/>
      <c r="AX432" s="427"/>
    </row>
    <row r="433" spans="1:50" ht="26.25" customHeight="1" x14ac:dyDescent="0.15">
      <c r="A433" s="1060">
        <v>1</v>
      </c>
      <c r="B433" s="106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418</v>
      </c>
      <c r="K465" s="101"/>
      <c r="L465" s="101"/>
      <c r="M465" s="101"/>
      <c r="N465" s="101"/>
      <c r="O465" s="101"/>
      <c r="P465" s="347" t="s">
        <v>27</v>
      </c>
      <c r="Q465" s="347"/>
      <c r="R465" s="347"/>
      <c r="S465" s="347"/>
      <c r="T465" s="347"/>
      <c r="U465" s="347"/>
      <c r="V465" s="347"/>
      <c r="W465" s="347"/>
      <c r="X465" s="347"/>
      <c r="Y465" s="344" t="s">
        <v>471</v>
      </c>
      <c r="Z465" s="345"/>
      <c r="AA465" s="345"/>
      <c r="AB465" s="345"/>
      <c r="AC465" s="277" t="s">
        <v>456</v>
      </c>
      <c r="AD465" s="277"/>
      <c r="AE465" s="277"/>
      <c r="AF465" s="277"/>
      <c r="AG465" s="277"/>
      <c r="AH465" s="344" t="s">
        <v>379</v>
      </c>
      <c r="AI465" s="346"/>
      <c r="AJ465" s="346"/>
      <c r="AK465" s="346"/>
      <c r="AL465" s="346" t="s">
        <v>21</v>
      </c>
      <c r="AM465" s="346"/>
      <c r="AN465" s="346"/>
      <c r="AO465" s="426"/>
      <c r="AP465" s="427" t="s">
        <v>419</v>
      </c>
      <c r="AQ465" s="427"/>
      <c r="AR465" s="427"/>
      <c r="AS465" s="427"/>
      <c r="AT465" s="427"/>
      <c r="AU465" s="427"/>
      <c r="AV465" s="427"/>
      <c r="AW465" s="427"/>
      <c r="AX465" s="427"/>
    </row>
    <row r="466" spans="1:50" ht="26.25" customHeight="1" x14ac:dyDescent="0.15">
      <c r="A466" s="1060">
        <v>1</v>
      </c>
      <c r="B466" s="106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418</v>
      </c>
      <c r="K498" s="101"/>
      <c r="L498" s="101"/>
      <c r="M498" s="101"/>
      <c r="N498" s="101"/>
      <c r="O498" s="101"/>
      <c r="P498" s="347" t="s">
        <v>27</v>
      </c>
      <c r="Q498" s="347"/>
      <c r="R498" s="347"/>
      <c r="S498" s="347"/>
      <c r="T498" s="347"/>
      <c r="U498" s="347"/>
      <c r="V498" s="347"/>
      <c r="W498" s="347"/>
      <c r="X498" s="347"/>
      <c r="Y498" s="344" t="s">
        <v>471</v>
      </c>
      <c r="Z498" s="345"/>
      <c r="AA498" s="345"/>
      <c r="AB498" s="345"/>
      <c r="AC498" s="277" t="s">
        <v>456</v>
      </c>
      <c r="AD498" s="277"/>
      <c r="AE498" s="277"/>
      <c r="AF498" s="277"/>
      <c r="AG498" s="277"/>
      <c r="AH498" s="344" t="s">
        <v>379</v>
      </c>
      <c r="AI498" s="346"/>
      <c r="AJ498" s="346"/>
      <c r="AK498" s="346"/>
      <c r="AL498" s="346" t="s">
        <v>21</v>
      </c>
      <c r="AM498" s="346"/>
      <c r="AN498" s="346"/>
      <c r="AO498" s="426"/>
      <c r="AP498" s="427" t="s">
        <v>419</v>
      </c>
      <c r="AQ498" s="427"/>
      <c r="AR498" s="427"/>
      <c r="AS498" s="427"/>
      <c r="AT498" s="427"/>
      <c r="AU498" s="427"/>
      <c r="AV498" s="427"/>
      <c r="AW498" s="427"/>
      <c r="AX498" s="427"/>
    </row>
    <row r="499" spans="1:50" ht="26.25" customHeight="1" x14ac:dyDescent="0.15">
      <c r="A499" s="1060">
        <v>1</v>
      </c>
      <c r="B499" s="106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418</v>
      </c>
      <c r="K531" s="101"/>
      <c r="L531" s="101"/>
      <c r="M531" s="101"/>
      <c r="N531" s="101"/>
      <c r="O531" s="101"/>
      <c r="P531" s="347" t="s">
        <v>27</v>
      </c>
      <c r="Q531" s="347"/>
      <c r="R531" s="347"/>
      <c r="S531" s="347"/>
      <c r="T531" s="347"/>
      <c r="U531" s="347"/>
      <c r="V531" s="347"/>
      <c r="W531" s="347"/>
      <c r="X531" s="347"/>
      <c r="Y531" s="344" t="s">
        <v>471</v>
      </c>
      <c r="Z531" s="345"/>
      <c r="AA531" s="345"/>
      <c r="AB531" s="345"/>
      <c r="AC531" s="277" t="s">
        <v>456</v>
      </c>
      <c r="AD531" s="277"/>
      <c r="AE531" s="277"/>
      <c r="AF531" s="277"/>
      <c r="AG531" s="277"/>
      <c r="AH531" s="344" t="s">
        <v>379</v>
      </c>
      <c r="AI531" s="346"/>
      <c r="AJ531" s="346"/>
      <c r="AK531" s="346"/>
      <c r="AL531" s="346" t="s">
        <v>21</v>
      </c>
      <c r="AM531" s="346"/>
      <c r="AN531" s="346"/>
      <c r="AO531" s="426"/>
      <c r="AP531" s="427" t="s">
        <v>419</v>
      </c>
      <c r="AQ531" s="427"/>
      <c r="AR531" s="427"/>
      <c r="AS531" s="427"/>
      <c r="AT531" s="427"/>
      <c r="AU531" s="427"/>
      <c r="AV531" s="427"/>
      <c r="AW531" s="427"/>
      <c r="AX531" s="427"/>
    </row>
    <row r="532" spans="1:50" ht="26.25" customHeight="1" x14ac:dyDescent="0.15">
      <c r="A532" s="1060">
        <v>1</v>
      </c>
      <c r="B532" s="106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418</v>
      </c>
      <c r="K564" s="101"/>
      <c r="L564" s="101"/>
      <c r="M564" s="101"/>
      <c r="N564" s="101"/>
      <c r="O564" s="101"/>
      <c r="P564" s="347" t="s">
        <v>27</v>
      </c>
      <c r="Q564" s="347"/>
      <c r="R564" s="347"/>
      <c r="S564" s="347"/>
      <c r="T564" s="347"/>
      <c r="U564" s="347"/>
      <c r="V564" s="347"/>
      <c r="W564" s="347"/>
      <c r="X564" s="347"/>
      <c r="Y564" s="344" t="s">
        <v>471</v>
      </c>
      <c r="Z564" s="345"/>
      <c r="AA564" s="345"/>
      <c r="AB564" s="345"/>
      <c r="AC564" s="277" t="s">
        <v>456</v>
      </c>
      <c r="AD564" s="277"/>
      <c r="AE564" s="277"/>
      <c r="AF564" s="277"/>
      <c r="AG564" s="277"/>
      <c r="AH564" s="344" t="s">
        <v>379</v>
      </c>
      <c r="AI564" s="346"/>
      <c r="AJ564" s="346"/>
      <c r="AK564" s="346"/>
      <c r="AL564" s="346" t="s">
        <v>21</v>
      </c>
      <c r="AM564" s="346"/>
      <c r="AN564" s="346"/>
      <c r="AO564" s="426"/>
      <c r="AP564" s="427" t="s">
        <v>419</v>
      </c>
      <c r="AQ564" s="427"/>
      <c r="AR564" s="427"/>
      <c r="AS564" s="427"/>
      <c r="AT564" s="427"/>
      <c r="AU564" s="427"/>
      <c r="AV564" s="427"/>
      <c r="AW564" s="427"/>
      <c r="AX564" s="427"/>
    </row>
    <row r="565" spans="1:50" ht="26.25" customHeight="1" x14ac:dyDescent="0.15">
      <c r="A565" s="1060">
        <v>1</v>
      </c>
      <c r="B565" s="106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418</v>
      </c>
      <c r="K597" s="101"/>
      <c r="L597" s="101"/>
      <c r="M597" s="101"/>
      <c r="N597" s="101"/>
      <c r="O597" s="101"/>
      <c r="P597" s="347" t="s">
        <v>27</v>
      </c>
      <c r="Q597" s="347"/>
      <c r="R597" s="347"/>
      <c r="S597" s="347"/>
      <c r="T597" s="347"/>
      <c r="U597" s="347"/>
      <c r="V597" s="347"/>
      <c r="W597" s="347"/>
      <c r="X597" s="347"/>
      <c r="Y597" s="344" t="s">
        <v>471</v>
      </c>
      <c r="Z597" s="345"/>
      <c r="AA597" s="345"/>
      <c r="AB597" s="345"/>
      <c r="AC597" s="277" t="s">
        <v>456</v>
      </c>
      <c r="AD597" s="277"/>
      <c r="AE597" s="277"/>
      <c r="AF597" s="277"/>
      <c r="AG597" s="277"/>
      <c r="AH597" s="344" t="s">
        <v>379</v>
      </c>
      <c r="AI597" s="346"/>
      <c r="AJ597" s="346"/>
      <c r="AK597" s="346"/>
      <c r="AL597" s="346" t="s">
        <v>21</v>
      </c>
      <c r="AM597" s="346"/>
      <c r="AN597" s="346"/>
      <c r="AO597" s="426"/>
      <c r="AP597" s="427" t="s">
        <v>419</v>
      </c>
      <c r="AQ597" s="427"/>
      <c r="AR597" s="427"/>
      <c r="AS597" s="427"/>
      <c r="AT597" s="427"/>
      <c r="AU597" s="427"/>
      <c r="AV597" s="427"/>
      <c r="AW597" s="427"/>
      <c r="AX597" s="427"/>
    </row>
    <row r="598" spans="1:50" ht="26.25" customHeight="1" x14ac:dyDescent="0.15">
      <c r="A598" s="1060">
        <v>1</v>
      </c>
      <c r="B598" s="106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418</v>
      </c>
      <c r="K630" s="101"/>
      <c r="L630" s="101"/>
      <c r="M630" s="101"/>
      <c r="N630" s="101"/>
      <c r="O630" s="101"/>
      <c r="P630" s="347" t="s">
        <v>27</v>
      </c>
      <c r="Q630" s="347"/>
      <c r="R630" s="347"/>
      <c r="S630" s="347"/>
      <c r="T630" s="347"/>
      <c r="U630" s="347"/>
      <c r="V630" s="347"/>
      <c r="W630" s="347"/>
      <c r="X630" s="347"/>
      <c r="Y630" s="344" t="s">
        <v>471</v>
      </c>
      <c r="Z630" s="345"/>
      <c r="AA630" s="345"/>
      <c r="AB630" s="345"/>
      <c r="AC630" s="277" t="s">
        <v>456</v>
      </c>
      <c r="AD630" s="277"/>
      <c r="AE630" s="277"/>
      <c r="AF630" s="277"/>
      <c r="AG630" s="277"/>
      <c r="AH630" s="344" t="s">
        <v>379</v>
      </c>
      <c r="AI630" s="346"/>
      <c r="AJ630" s="346"/>
      <c r="AK630" s="346"/>
      <c r="AL630" s="346" t="s">
        <v>21</v>
      </c>
      <c r="AM630" s="346"/>
      <c r="AN630" s="346"/>
      <c r="AO630" s="426"/>
      <c r="AP630" s="427" t="s">
        <v>419</v>
      </c>
      <c r="AQ630" s="427"/>
      <c r="AR630" s="427"/>
      <c r="AS630" s="427"/>
      <c r="AT630" s="427"/>
      <c r="AU630" s="427"/>
      <c r="AV630" s="427"/>
      <c r="AW630" s="427"/>
      <c r="AX630" s="427"/>
    </row>
    <row r="631" spans="1:50" ht="26.25" customHeight="1" x14ac:dyDescent="0.15">
      <c r="A631" s="1060">
        <v>1</v>
      </c>
      <c r="B631" s="106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418</v>
      </c>
      <c r="K663" s="101"/>
      <c r="L663" s="101"/>
      <c r="M663" s="101"/>
      <c r="N663" s="101"/>
      <c r="O663" s="101"/>
      <c r="P663" s="347" t="s">
        <v>27</v>
      </c>
      <c r="Q663" s="347"/>
      <c r="R663" s="347"/>
      <c r="S663" s="347"/>
      <c r="T663" s="347"/>
      <c r="U663" s="347"/>
      <c r="V663" s="347"/>
      <c r="W663" s="347"/>
      <c r="X663" s="347"/>
      <c r="Y663" s="344" t="s">
        <v>471</v>
      </c>
      <c r="Z663" s="345"/>
      <c r="AA663" s="345"/>
      <c r="AB663" s="345"/>
      <c r="AC663" s="277" t="s">
        <v>456</v>
      </c>
      <c r="AD663" s="277"/>
      <c r="AE663" s="277"/>
      <c r="AF663" s="277"/>
      <c r="AG663" s="277"/>
      <c r="AH663" s="344" t="s">
        <v>379</v>
      </c>
      <c r="AI663" s="346"/>
      <c r="AJ663" s="346"/>
      <c r="AK663" s="346"/>
      <c r="AL663" s="346" t="s">
        <v>21</v>
      </c>
      <c r="AM663" s="346"/>
      <c r="AN663" s="346"/>
      <c r="AO663" s="426"/>
      <c r="AP663" s="427" t="s">
        <v>419</v>
      </c>
      <c r="AQ663" s="427"/>
      <c r="AR663" s="427"/>
      <c r="AS663" s="427"/>
      <c r="AT663" s="427"/>
      <c r="AU663" s="427"/>
      <c r="AV663" s="427"/>
      <c r="AW663" s="427"/>
      <c r="AX663" s="427"/>
    </row>
    <row r="664" spans="1:50" ht="26.25" customHeight="1" x14ac:dyDescent="0.15">
      <c r="A664" s="1060">
        <v>1</v>
      </c>
      <c r="B664" s="106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418</v>
      </c>
      <c r="K696" s="101"/>
      <c r="L696" s="101"/>
      <c r="M696" s="101"/>
      <c r="N696" s="101"/>
      <c r="O696" s="101"/>
      <c r="P696" s="347" t="s">
        <v>27</v>
      </c>
      <c r="Q696" s="347"/>
      <c r="R696" s="347"/>
      <c r="S696" s="347"/>
      <c r="T696" s="347"/>
      <c r="U696" s="347"/>
      <c r="V696" s="347"/>
      <c r="W696" s="347"/>
      <c r="X696" s="347"/>
      <c r="Y696" s="344" t="s">
        <v>471</v>
      </c>
      <c r="Z696" s="345"/>
      <c r="AA696" s="345"/>
      <c r="AB696" s="345"/>
      <c r="AC696" s="277" t="s">
        <v>456</v>
      </c>
      <c r="AD696" s="277"/>
      <c r="AE696" s="277"/>
      <c r="AF696" s="277"/>
      <c r="AG696" s="277"/>
      <c r="AH696" s="344" t="s">
        <v>379</v>
      </c>
      <c r="AI696" s="346"/>
      <c r="AJ696" s="346"/>
      <c r="AK696" s="346"/>
      <c r="AL696" s="346" t="s">
        <v>21</v>
      </c>
      <c r="AM696" s="346"/>
      <c r="AN696" s="346"/>
      <c r="AO696" s="426"/>
      <c r="AP696" s="427" t="s">
        <v>419</v>
      </c>
      <c r="AQ696" s="427"/>
      <c r="AR696" s="427"/>
      <c r="AS696" s="427"/>
      <c r="AT696" s="427"/>
      <c r="AU696" s="427"/>
      <c r="AV696" s="427"/>
      <c r="AW696" s="427"/>
      <c r="AX696" s="427"/>
    </row>
    <row r="697" spans="1:50" ht="26.25" customHeight="1" x14ac:dyDescent="0.15">
      <c r="A697" s="1060">
        <v>1</v>
      </c>
      <c r="B697" s="106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418</v>
      </c>
      <c r="K729" s="101"/>
      <c r="L729" s="101"/>
      <c r="M729" s="101"/>
      <c r="N729" s="101"/>
      <c r="O729" s="101"/>
      <c r="P729" s="347" t="s">
        <v>27</v>
      </c>
      <c r="Q729" s="347"/>
      <c r="R729" s="347"/>
      <c r="S729" s="347"/>
      <c r="T729" s="347"/>
      <c r="U729" s="347"/>
      <c r="V729" s="347"/>
      <c r="W729" s="347"/>
      <c r="X729" s="347"/>
      <c r="Y729" s="344" t="s">
        <v>471</v>
      </c>
      <c r="Z729" s="345"/>
      <c r="AA729" s="345"/>
      <c r="AB729" s="345"/>
      <c r="AC729" s="277" t="s">
        <v>456</v>
      </c>
      <c r="AD729" s="277"/>
      <c r="AE729" s="277"/>
      <c r="AF729" s="277"/>
      <c r="AG729" s="277"/>
      <c r="AH729" s="344" t="s">
        <v>379</v>
      </c>
      <c r="AI729" s="346"/>
      <c r="AJ729" s="346"/>
      <c r="AK729" s="346"/>
      <c r="AL729" s="346" t="s">
        <v>21</v>
      </c>
      <c r="AM729" s="346"/>
      <c r="AN729" s="346"/>
      <c r="AO729" s="426"/>
      <c r="AP729" s="427" t="s">
        <v>419</v>
      </c>
      <c r="AQ729" s="427"/>
      <c r="AR729" s="427"/>
      <c r="AS729" s="427"/>
      <c r="AT729" s="427"/>
      <c r="AU729" s="427"/>
      <c r="AV729" s="427"/>
      <c r="AW729" s="427"/>
      <c r="AX729" s="427"/>
    </row>
    <row r="730" spans="1:50" ht="26.25" customHeight="1" x14ac:dyDescent="0.15">
      <c r="A730" s="1060">
        <v>1</v>
      </c>
      <c r="B730" s="106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418</v>
      </c>
      <c r="K762" s="101"/>
      <c r="L762" s="101"/>
      <c r="M762" s="101"/>
      <c r="N762" s="101"/>
      <c r="O762" s="101"/>
      <c r="P762" s="347" t="s">
        <v>27</v>
      </c>
      <c r="Q762" s="347"/>
      <c r="R762" s="347"/>
      <c r="S762" s="347"/>
      <c r="T762" s="347"/>
      <c r="U762" s="347"/>
      <c r="V762" s="347"/>
      <c r="W762" s="347"/>
      <c r="X762" s="347"/>
      <c r="Y762" s="344" t="s">
        <v>471</v>
      </c>
      <c r="Z762" s="345"/>
      <c r="AA762" s="345"/>
      <c r="AB762" s="345"/>
      <c r="AC762" s="277" t="s">
        <v>456</v>
      </c>
      <c r="AD762" s="277"/>
      <c r="AE762" s="277"/>
      <c r="AF762" s="277"/>
      <c r="AG762" s="277"/>
      <c r="AH762" s="344" t="s">
        <v>379</v>
      </c>
      <c r="AI762" s="346"/>
      <c r="AJ762" s="346"/>
      <c r="AK762" s="346"/>
      <c r="AL762" s="346" t="s">
        <v>21</v>
      </c>
      <c r="AM762" s="346"/>
      <c r="AN762" s="346"/>
      <c r="AO762" s="426"/>
      <c r="AP762" s="427" t="s">
        <v>419</v>
      </c>
      <c r="AQ762" s="427"/>
      <c r="AR762" s="427"/>
      <c r="AS762" s="427"/>
      <c r="AT762" s="427"/>
      <c r="AU762" s="427"/>
      <c r="AV762" s="427"/>
      <c r="AW762" s="427"/>
      <c r="AX762" s="427"/>
    </row>
    <row r="763" spans="1:50" ht="26.25" customHeight="1" x14ac:dyDescent="0.15">
      <c r="A763" s="1060">
        <v>1</v>
      </c>
      <c r="B763" s="106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418</v>
      </c>
      <c r="K795" s="101"/>
      <c r="L795" s="101"/>
      <c r="M795" s="101"/>
      <c r="N795" s="101"/>
      <c r="O795" s="101"/>
      <c r="P795" s="347" t="s">
        <v>27</v>
      </c>
      <c r="Q795" s="347"/>
      <c r="R795" s="347"/>
      <c r="S795" s="347"/>
      <c r="T795" s="347"/>
      <c r="U795" s="347"/>
      <c r="V795" s="347"/>
      <c r="W795" s="347"/>
      <c r="X795" s="347"/>
      <c r="Y795" s="344" t="s">
        <v>471</v>
      </c>
      <c r="Z795" s="345"/>
      <c r="AA795" s="345"/>
      <c r="AB795" s="345"/>
      <c r="AC795" s="277" t="s">
        <v>456</v>
      </c>
      <c r="AD795" s="277"/>
      <c r="AE795" s="277"/>
      <c r="AF795" s="277"/>
      <c r="AG795" s="277"/>
      <c r="AH795" s="344" t="s">
        <v>379</v>
      </c>
      <c r="AI795" s="346"/>
      <c r="AJ795" s="346"/>
      <c r="AK795" s="346"/>
      <c r="AL795" s="346" t="s">
        <v>21</v>
      </c>
      <c r="AM795" s="346"/>
      <c r="AN795" s="346"/>
      <c r="AO795" s="426"/>
      <c r="AP795" s="427" t="s">
        <v>419</v>
      </c>
      <c r="AQ795" s="427"/>
      <c r="AR795" s="427"/>
      <c r="AS795" s="427"/>
      <c r="AT795" s="427"/>
      <c r="AU795" s="427"/>
      <c r="AV795" s="427"/>
      <c r="AW795" s="427"/>
      <c r="AX795" s="427"/>
    </row>
    <row r="796" spans="1:50" ht="26.25" customHeight="1" x14ac:dyDescent="0.15">
      <c r="A796" s="1060">
        <v>1</v>
      </c>
      <c r="B796" s="106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418</v>
      </c>
      <c r="K828" s="101"/>
      <c r="L828" s="101"/>
      <c r="M828" s="101"/>
      <c r="N828" s="101"/>
      <c r="O828" s="101"/>
      <c r="P828" s="347" t="s">
        <v>27</v>
      </c>
      <c r="Q828" s="347"/>
      <c r="R828" s="347"/>
      <c r="S828" s="347"/>
      <c r="T828" s="347"/>
      <c r="U828" s="347"/>
      <c r="V828" s="347"/>
      <c r="W828" s="347"/>
      <c r="X828" s="347"/>
      <c r="Y828" s="344" t="s">
        <v>471</v>
      </c>
      <c r="Z828" s="345"/>
      <c r="AA828" s="345"/>
      <c r="AB828" s="345"/>
      <c r="AC828" s="277" t="s">
        <v>456</v>
      </c>
      <c r="AD828" s="277"/>
      <c r="AE828" s="277"/>
      <c r="AF828" s="277"/>
      <c r="AG828" s="277"/>
      <c r="AH828" s="344" t="s">
        <v>379</v>
      </c>
      <c r="AI828" s="346"/>
      <c r="AJ828" s="346"/>
      <c r="AK828" s="346"/>
      <c r="AL828" s="346" t="s">
        <v>21</v>
      </c>
      <c r="AM828" s="346"/>
      <c r="AN828" s="346"/>
      <c r="AO828" s="426"/>
      <c r="AP828" s="427" t="s">
        <v>419</v>
      </c>
      <c r="AQ828" s="427"/>
      <c r="AR828" s="427"/>
      <c r="AS828" s="427"/>
      <c r="AT828" s="427"/>
      <c r="AU828" s="427"/>
      <c r="AV828" s="427"/>
      <c r="AW828" s="427"/>
      <c r="AX828" s="427"/>
    </row>
    <row r="829" spans="1:50" ht="26.25" customHeight="1" x14ac:dyDescent="0.15">
      <c r="A829" s="1060">
        <v>1</v>
      </c>
      <c r="B829" s="106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418</v>
      </c>
      <c r="K861" s="101"/>
      <c r="L861" s="101"/>
      <c r="M861" s="101"/>
      <c r="N861" s="101"/>
      <c r="O861" s="101"/>
      <c r="P861" s="347" t="s">
        <v>27</v>
      </c>
      <c r="Q861" s="347"/>
      <c r="R861" s="347"/>
      <c r="S861" s="347"/>
      <c r="T861" s="347"/>
      <c r="U861" s="347"/>
      <c r="V861" s="347"/>
      <c r="W861" s="347"/>
      <c r="X861" s="347"/>
      <c r="Y861" s="344" t="s">
        <v>471</v>
      </c>
      <c r="Z861" s="345"/>
      <c r="AA861" s="345"/>
      <c r="AB861" s="345"/>
      <c r="AC861" s="277" t="s">
        <v>456</v>
      </c>
      <c r="AD861" s="277"/>
      <c r="AE861" s="277"/>
      <c r="AF861" s="277"/>
      <c r="AG861" s="277"/>
      <c r="AH861" s="344" t="s">
        <v>379</v>
      </c>
      <c r="AI861" s="346"/>
      <c r="AJ861" s="346"/>
      <c r="AK861" s="346"/>
      <c r="AL861" s="346" t="s">
        <v>21</v>
      </c>
      <c r="AM861" s="346"/>
      <c r="AN861" s="346"/>
      <c r="AO861" s="426"/>
      <c r="AP861" s="427" t="s">
        <v>419</v>
      </c>
      <c r="AQ861" s="427"/>
      <c r="AR861" s="427"/>
      <c r="AS861" s="427"/>
      <c r="AT861" s="427"/>
      <c r="AU861" s="427"/>
      <c r="AV861" s="427"/>
      <c r="AW861" s="427"/>
      <c r="AX861" s="427"/>
    </row>
    <row r="862" spans="1:50" ht="26.25" customHeight="1" x14ac:dyDescent="0.15">
      <c r="A862" s="1060">
        <v>1</v>
      </c>
      <c r="B862" s="106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418</v>
      </c>
      <c r="K894" s="101"/>
      <c r="L894" s="101"/>
      <c r="M894" s="101"/>
      <c r="N894" s="101"/>
      <c r="O894" s="101"/>
      <c r="P894" s="347" t="s">
        <v>27</v>
      </c>
      <c r="Q894" s="347"/>
      <c r="R894" s="347"/>
      <c r="S894" s="347"/>
      <c r="T894" s="347"/>
      <c r="U894" s="347"/>
      <c r="V894" s="347"/>
      <c r="W894" s="347"/>
      <c r="X894" s="347"/>
      <c r="Y894" s="344" t="s">
        <v>471</v>
      </c>
      <c r="Z894" s="345"/>
      <c r="AA894" s="345"/>
      <c r="AB894" s="345"/>
      <c r="AC894" s="277" t="s">
        <v>456</v>
      </c>
      <c r="AD894" s="277"/>
      <c r="AE894" s="277"/>
      <c r="AF894" s="277"/>
      <c r="AG894" s="277"/>
      <c r="AH894" s="344" t="s">
        <v>379</v>
      </c>
      <c r="AI894" s="346"/>
      <c r="AJ894" s="346"/>
      <c r="AK894" s="346"/>
      <c r="AL894" s="346" t="s">
        <v>21</v>
      </c>
      <c r="AM894" s="346"/>
      <c r="AN894" s="346"/>
      <c r="AO894" s="426"/>
      <c r="AP894" s="427" t="s">
        <v>419</v>
      </c>
      <c r="AQ894" s="427"/>
      <c r="AR894" s="427"/>
      <c r="AS894" s="427"/>
      <c r="AT894" s="427"/>
      <c r="AU894" s="427"/>
      <c r="AV894" s="427"/>
      <c r="AW894" s="427"/>
      <c r="AX894" s="427"/>
    </row>
    <row r="895" spans="1:50" ht="26.25" customHeight="1" x14ac:dyDescent="0.15">
      <c r="A895" s="1060">
        <v>1</v>
      </c>
      <c r="B895" s="106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418</v>
      </c>
      <c r="K927" s="101"/>
      <c r="L927" s="101"/>
      <c r="M927" s="101"/>
      <c r="N927" s="101"/>
      <c r="O927" s="101"/>
      <c r="P927" s="347" t="s">
        <v>27</v>
      </c>
      <c r="Q927" s="347"/>
      <c r="R927" s="347"/>
      <c r="S927" s="347"/>
      <c r="T927" s="347"/>
      <c r="U927" s="347"/>
      <c r="V927" s="347"/>
      <c r="W927" s="347"/>
      <c r="X927" s="347"/>
      <c r="Y927" s="344" t="s">
        <v>471</v>
      </c>
      <c r="Z927" s="345"/>
      <c r="AA927" s="345"/>
      <c r="AB927" s="345"/>
      <c r="AC927" s="277" t="s">
        <v>456</v>
      </c>
      <c r="AD927" s="277"/>
      <c r="AE927" s="277"/>
      <c r="AF927" s="277"/>
      <c r="AG927" s="277"/>
      <c r="AH927" s="344" t="s">
        <v>379</v>
      </c>
      <c r="AI927" s="346"/>
      <c r="AJ927" s="346"/>
      <c r="AK927" s="346"/>
      <c r="AL927" s="346" t="s">
        <v>21</v>
      </c>
      <c r="AM927" s="346"/>
      <c r="AN927" s="346"/>
      <c r="AO927" s="426"/>
      <c r="AP927" s="427" t="s">
        <v>419</v>
      </c>
      <c r="AQ927" s="427"/>
      <c r="AR927" s="427"/>
      <c r="AS927" s="427"/>
      <c r="AT927" s="427"/>
      <c r="AU927" s="427"/>
      <c r="AV927" s="427"/>
      <c r="AW927" s="427"/>
      <c r="AX927" s="427"/>
    </row>
    <row r="928" spans="1:50" ht="26.25" customHeight="1" x14ac:dyDescent="0.15">
      <c r="A928" s="1060">
        <v>1</v>
      </c>
      <c r="B928" s="106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418</v>
      </c>
      <c r="K960" s="101"/>
      <c r="L960" s="101"/>
      <c r="M960" s="101"/>
      <c r="N960" s="101"/>
      <c r="O960" s="101"/>
      <c r="P960" s="347" t="s">
        <v>27</v>
      </c>
      <c r="Q960" s="347"/>
      <c r="R960" s="347"/>
      <c r="S960" s="347"/>
      <c r="T960" s="347"/>
      <c r="U960" s="347"/>
      <c r="V960" s="347"/>
      <c r="W960" s="347"/>
      <c r="X960" s="347"/>
      <c r="Y960" s="344" t="s">
        <v>471</v>
      </c>
      <c r="Z960" s="345"/>
      <c r="AA960" s="345"/>
      <c r="AB960" s="345"/>
      <c r="AC960" s="277" t="s">
        <v>456</v>
      </c>
      <c r="AD960" s="277"/>
      <c r="AE960" s="277"/>
      <c r="AF960" s="277"/>
      <c r="AG960" s="277"/>
      <c r="AH960" s="344" t="s">
        <v>379</v>
      </c>
      <c r="AI960" s="346"/>
      <c r="AJ960" s="346"/>
      <c r="AK960" s="346"/>
      <c r="AL960" s="346" t="s">
        <v>21</v>
      </c>
      <c r="AM960" s="346"/>
      <c r="AN960" s="346"/>
      <c r="AO960" s="426"/>
      <c r="AP960" s="427" t="s">
        <v>419</v>
      </c>
      <c r="AQ960" s="427"/>
      <c r="AR960" s="427"/>
      <c r="AS960" s="427"/>
      <c r="AT960" s="427"/>
      <c r="AU960" s="427"/>
      <c r="AV960" s="427"/>
      <c r="AW960" s="427"/>
      <c r="AX960" s="427"/>
    </row>
    <row r="961" spans="1:50" ht="26.25" customHeight="1" x14ac:dyDescent="0.15">
      <c r="A961" s="1060">
        <v>1</v>
      </c>
      <c r="B961" s="106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418</v>
      </c>
      <c r="K993" s="101"/>
      <c r="L993" s="101"/>
      <c r="M993" s="101"/>
      <c r="N993" s="101"/>
      <c r="O993" s="101"/>
      <c r="P993" s="347" t="s">
        <v>27</v>
      </c>
      <c r="Q993" s="347"/>
      <c r="R993" s="347"/>
      <c r="S993" s="347"/>
      <c r="T993" s="347"/>
      <c r="U993" s="347"/>
      <c r="V993" s="347"/>
      <c r="W993" s="347"/>
      <c r="X993" s="347"/>
      <c r="Y993" s="344" t="s">
        <v>471</v>
      </c>
      <c r="Z993" s="345"/>
      <c r="AA993" s="345"/>
      <c r="AB993" s="345"/>
      <c r="AC993" s="277" t="s">
        <v>456</v>
      </c>
      <c r="AD993" s="277"/>
      <c r="AE993" s="277"/>
      <c r="AF993" s="277"/>
      <c r="AG993" s="277"/>
      <c r="AH993" s="344" t="s">
        <v>379</v>
      </c>
      <c r="AI993" s="346"/>
      <c r="AJ993" s="346"/>
      <c r="AK993" s="346"/>
      <c r="AL993" s="346" t="s">
        <v>21</v>
      </c>
      <c r="AM993" s="346"/>
      <c r="AN993" s="346"/>
      <c r="AO993" s="426"/>
      <c r="AP993" s="427" t="s">
        <v>419</v>
      </c>
      <c r="AQ993" s="427"/>
      <c r="AR993" s="427"/>
      <c r="AS993" s="427"/>
      <c r="AT993" s="427"/>
      <c r="AU993" s="427"/>
      <c r="AV993" s="427"/>
      <c r="AW993" s="427"/>
      <c r="AX993" s="427"/>
    </row>
    <row r="994" spans="1:50" ht="26.25" customHeight="1" x14ac:dyDescent="0.15">
      <c r="A994" s="1060">
        <v>1</v>
      </c>
      <c r="B994" s="106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418</v>
      </c>
      <c r="K1026" s="101"/>
      <c r="L1026" s="101"/>
      <c r="M1026" s="101"/>
      <c r="N1026" s="101"/>
      <c r="O1026" s="101"/>
      <c r="P1026" s="347" t="s">
        <v>27</v>
      </c>
      <c r="Q1026" s="347"/>
      <c r="R1026" s="347"/>
      <c r="S1026" s="347"/>
      <c r="T1026" s="347"/>
      <c r="U1026" s="347"/>
      <c r="V1026" s="347"/>
      <c r="W1026" s="347"/>
      <c r="X1026" s="347"/>
      <c r="Y1026" s="344" t="s">
        <v>471</v>
      </c>
      <c r="Z1026" s="345"/>
      <c r="AA1026" s="345"/>
      <c r="AB1026" s="345"/>
      <c r="AC1026" s="277" t="s">
        <v>456</v>
      </c>
      <c r="AD1026" s="277"/>
      <c r="AE1026" s="277"/>
      <c r="AF1026" s="277"/>
      <c r="AG1026" s="277"/>
      <c r="AH1026" s="344" t="s">
        <v>379</v>
      </c>
      <c r="AI1026" s="346"/>
      <c r="AJ1026" s="346"/>
      <c r="AK1026" s="346"/>
      <c r="AL1026" s="346" t="s">
        <v>21</v>
      </c>
      <c r="AM1026" s="346"/>
      <c r="AN1026" s="346"/>
      <c r="AO1026" s="426"/>
      <c r="AP1026" s="427" t="s">
        <v>419</v>
      </c>
      <c r="AQ1026" s="427"/>
      <c r="AR1026" s="427"/>
      <c r="AS1026" s="427"/>
      <c r="AT1026" s="427"/>
      <c r="AU1026" s="427"/>
      <c r="AV1026" s="427"/>
      <c r="AW1026" s="427"/>
      <c r="AX1026" s="427"/>
    </row>
    <row r="1027" spans="1:50" ht="26.25" customHeight="1" x14ac:dyDescent="0.15">
      <c r="A1027" s="1060">
        <v>1</v>
      </c>
      <c r="B1027" s="106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418</v>
      </c>
      <c r="K1059" s="101"/>
      <c r="L1059" s="101"/>
      <c r="M1059" s="101"/>
      <c r="N1059" s="101"/>
      <c r="O1059" s="101"/>
      <c r="P1059" s="347" t="s">
        <v>27</v>
      </c>
      <c r="Q1059" s="347"/>
      <c r="R1059" s="347"/>
      <c r="S1059" s="347"/>
      <c r="T1059" s="347"/>
      <c r="U1059" s="347"/>
      <c r="V1059" s="347"/>
      <c r="W1059" s="347"/>
      <c r="X1059" s="347"/>
      <c r="Y1059" s="344" t="s">
        <v>471</v>
      </c>
      <c r="Z1059" s="345"/>
      <c r="AA1059" s="345"/>
      <c r="AB1059" s="345"/>
      <c r="AC1059" s="277" t="s">
        <v>456</v>
      </c>
      <c r="AD1059" s="277"/>
      <c r="AE1059" s="277"/>
      <c r="AF1059" s="277"/>
      <c r="AG1059" s="277"/>
      <c r="AH1059" s="344" t="s">
        <v>379</v>
      </c>
      <c r="AI1059" s="346"/>
      <c r="AJ1059" s="346"/>
      <c r="AK1059" s="346"/>
      <c r="AL1059" s="346" t="s">
        <v>21</v>
      </c>
      <c r="AM1059" s="346"/>
      <c r="AN1059" s="346"/>
      <c r="AO1059" s="426"/>
      <c r="AP1059" s="427" t="s">
        <v>419</v>
      </c>
      <c r="AQ1059" s="427"/>
      <c r="AR1059" s="427"/>
      <c r="AS1059" s="427"/>
      <c r="AT1059" s="427"/>
      <c r="AU1059" s="427"/>
      <c r="AV1059" s="427"/>
      <c r="AW1059" s="427"/>
      <c r="AX1059" s="427"/>
    </row>
    <row r="1060" spans="1:50" ht="26.25" customHeight="1" x14ac:dyDescent="0.15">
      <c r="A1060" s="1060">
        <v>1</v>
      </c>
      <c r="B1060" s="106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418</v>
      </c>
      <c r="K1092" s="101"/>
      <c r="L1092" s="101"/>
      <c r="M1092" s="101"/>
      <c r="N1092" s="101"/>
      <c r="O1092" s="101"/>
      <c r="P1092" s="347" t="s">
        <v>27</v>
      </c>
      <c r="Q1092" s="347"/>
      <c r="R1092" s="347"/>
      <c r="S1092" s="347"/>
      <c r="T1092" s="347"/>
      <c r="U1092" s="347"/>
      <c r="V1092" s="347"/>
      <c r="W1092" s="347"/>
      <c r="X1092" s="347"/>
      <c r="Y1092" s="344" t="s">
        <v>471</v>
      </c>
      <c r="Z1092" s="345"/>
      <c r="AA1092" s="345"/>
      <c r="AB1092" s="345"/>
      <c r="AC1092" s="277" t="s">
        <v>456</v>
      </c>
      <c r="AD1092" s="277"/>
      <c r="AE1092" s="277"/>
      <c r="AF1092" s="277"/>
      <c r="AG1092" s="277"/>
      <c r="AH1092" s="344" t="s">
        <v>379</v>
      </c>
      <c r="AI1092" s="346"/>
      <c r="AJ1092" s="346"/>
      <c r="AK1092" s="346"/>
      <c r="AL1092" s="346" t="s">
        <v>21</v>
      </c>
      <c r="AM1092" s="346"/>
      <c r="AN1092" s="346"/>
      <c r="AO1092" s="426"/>
      <c r="AP1092" s="427" t="s">
        <v>419</v>
      </c>
      <c r="AQ1092" s="427"/>
      <c r="AR1092" s="427"/>
      <c r="AS1092" s="427"/>
      <c r="AT1092" s="427"/>
      <c r="AU1092" s="427"/>
      <c r="AV1092" s="427"/>
      <c r="AW1092" s="427"/>
      <c r="AX1092" s="427"/>
    </row>
    <row r="1093" spans="1:50" ht="26.25" customHeight="1" x14ac:dyDescent="0.15">
      <c r="A1093" s="1060">
        <v>1</v>
      </c>
      <c r="B1093" s="106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418</v>
      </c>
      <c r="K1125" s="101"/>
      <c r="L1125" s="101"/>
      <c r="M1125" s="101"/>
      <c r="N1125" s="101"/>
      <c r="O1125" s="101"/>
      <c r="P1125" s="347" t="s">
        <v>27</v>
      </c>
      <c r="Q1125" s="347"/>
      <c r="R1125" s="347"/>
      <c r="S1125" s="347"/>
      <c r="T1125" s="347"/>
      <c r="U1125" s="347"/>
      <c r="V1125" s="347"/>
      <c r="W1125" s="347"/>
      <c r="X1125" s="347"/>
      <c r="Y1125" s="344" t="s">
        <v>471</v>
      </c>
      <c r="Z1125" s="345"/>
      <c r="AA1125" s="345"/>
      <c r="AB1125" s="345"/>
      <c r="AC1125" s="277" t="s">
        <v>456</v>
      </c>
      <c r="AD1125" s="277"/>
      <c r="AE1125" s="277"/>
      <c r="AF1125" s="277"/>
      <c r="AG1125" s="277"/>
      <c r="AH1125" s="344" t="s">
        <v>379</v>
      </c>
      <c r="AI1125" s="346"/>
      <c r="AJ1125" s="346"/>
      <c r="AK1125" s="346"/>
      <c r="AL1125" s="346" t="s">
        <v>21</v>
      </c>
      <c r="AM1125" s="346"/>
      <c r="AN1125" s="346"/>
      <c r="AO1125" s="426"/>
      <c r="AP1125" s="427" t="s">
        <v>419</v>
      </c>
      <c r="AQ1125" s="427"/>
      <c r="AR1125" s="427"/>
      <c r="AS1125" s="427"/>
      <c r="AT1125" s="427"/>
      <c r="AU1125" s="427"/>
      <c r="AV1125" s="427"/>
      <c r="AW1125" s="427"/>
      <c r="AX1125" s="427"/>
    </row>
    <row r="1126" spans="1:50" ht="26.25" customHeight="1" x14ac:dyDescent="0.15">
      <c r="A1126" s="1060">
        <v>1</v>
      </c>
      <c r="B1126" s="106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418</v>
      </c>
      <c r="K1158" s="101"/>
      <c r="L1158" s="101"/>
      <c r="M1158" s="101"/>
      <c r="N1158" s="101"/>
      <c r="O1158" s="101"/>
      <c r="P1158" s="347" t="s">
        <v>27</v>
      </c>
      <c r="Q1158" s="347"/>
      <c r="R1158" s="347"/>
      <c r="S1158" s="347"/>
      <c r="T1158" s="347"/>
      <c r="U1158" s="347"/>
      <c r="V1158" s="347"/>
      <c r="W1158" s="347"/>
      <c r="X1158" s="347"/>
      <c r="Y1158" s="344" t="s">
        <v>471</v>
      </c>
      <c r="Z1158" s="345"/>
      <c r="AA1158" s="345"/>
      <c r="AB1158" s="345"/>
      <c r="AC1158" s="277" t="s">
        <v>456</v>
      </c>
      <c r="AD1158" s="277"/>
      <c r="AE1158" s="277"/>
      <c r="AF1158" s="277"/>
      <c r="AG1158" s="277"/>
      <c r="AH1158" s="344" t="s">
        <v>379</v>
      </c>
      <c r="AI1158" s="346"/>
      <c r="AJ1158" s="346"/>
      <c r="AK1158" s="346"/>
      <c r="AL1158" s="346" t="s">
        <v>21</v>
      </c>
      <c r="AM1158" s="346"/>
      <c r="AN1158" s="346"/>
      <c r="AO1158" s="426"/>
      <c r="AP1158" s="427" t="s">
        <v>419</v>
      </c>
      <c r="AQ1158" s="427"/>
      <c r="AR1158" s="427"/>
      <c r="AS1158" s="427"/>
      <c r="AT1158" s="427"/>
      <c r="AU1158" s="427"/>
      <c r="AV1158" s="427"/>
      <c r="AW1158" s="427"/>
      <c r="AX1158" s="427"/>
    </row>
    <row r="1159" spans="1:50" ht="26.25" customHeight="1" x14ac:dyDescent="0.15">
      <c r="A1159" s="1060">
        <v>1</v>
      </c>
      <c r="B1159" s="106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418</v>
      </c>
      <c r="K1191" s="101"/>
      <c r="L1191" s="101"/>
      <c r="M1191" s="101"/>
      <c r="N1191" s="101"/>
      <c r="O1191" s="101"/>
      <c r="P1191" s="347" t="s">
        <v>27</v>
      </c>
      <c r="Q1191" s="347"/>
      <c r="R1191" s="347"/>
      <c r="S1191" s="347"/>
      <c r="T1191" s="347"/>
      <c r="U1191" s="347"/>
      <c r="V1191" s="347"/>
      <c r="W1191" s="347"/>
      <c r="X1191" s="347"/>
      <c r="Y1191" s="344" t="s">
        <v>471</v>
      </c>
      <c r="Z1191" s="345"/>
      <c r="AA1191" s="345"/>
      <c r="AB1191" s="345"/>
      <c r="AC1191" s="277" t="s">
        <v>456</v>
      </c>
      <c r="AD1191" s="277"/>
      <c r="AE1191" s="277"/>
      <c r="AF1191" s="277"/>
      <c r="AG1191" s="277"/>
      <c r="AH1191" s="344" t="s">
        <v>379</v>
      </c>
      <c r="AI1191" s="346"/>
      <c r="AJ1191" s="346"/>
      <c r="AK1191" s="346"/>
      <c r="AL1191" s="346" t="s">
        <v>21</v>
      </c>
      <c r="AM1191" s="346"/>
      <c r="AN1191" s="346"/>
      <c r="AO1191" s="426"/>
      <c r="AP1191" s="427" t="s">
        <v>419</v>
      </c>
      <c r="AQ1191" s="427"/>
      <c r="AR1191" s="427"/>
      <c r="AS1191" s="427"/>
      <c r="AT1191" s="427"/>
      <c r="AU1191" s="427"/>
      <c r="AV1191" s="427"/>
      <c r="AW1191" s="427"/>
      <c r="AX1191" s="427"/>
    </row>
    <row r="1192" spans="1:50" ht="26.25" customHeight="1" x14ac:dyDescent="0.15">
      <c r="A1192" s="1060">
        <v>1</v>
      </c>
      <c r="B1192" s="106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418</v>
      </c>
      <c r="K1224" s="101"/>
      <c r="L1224" s="101"/>
      <c r="M1224" s="101"/>
      <c r="N1224" s="101"/>
      <c r="O1224" s="101"/>
      <c r="P1224" s="347" t="s">
        <v>27</v>
      </c>
      <c r="Q1224" s="347"/>
      <c r="R1224" s="347"/>
      <c r="S1224" s="347"/>
      <c r="T1224" s="347"/>
      <c r="U1224" s="347"/>
      <c r="V1224" s="347"/>
      <c r="W1224" s="347"/>
      <c r="X1224" s="347"/>
      <c r="Y1224" s="344" t="s">
        <v>471</v>
      </c>
      <c r="Z1224" s="345"/>
      <c r="AA1224" s="345"/>
      <c r="AB1224" s="345"/>
      <c r="AC1224" s="277" t="s">
        <v>456</v>
      </c>
      <c r="AD1224" s="277"/>
      <c r="AE1224" s="277"/>
      <c r="AF1224" s="277"/>
      <c r="AG1224" s="277"/>
      <c r="AH1224" s="344" t="s">
        <v>379</v>
      </c>
      <c r="AI1224" s="346"/>
      <c r="AJ1224" s="346"/>
      <c r="AK1224" s="346"/>
      <c r="AL1224" s="346" t="s">
        <v>21</v>
      </c>
      <c r="AM1224" s="346"/>
      <c r="AN1224" s="346"/>
      <c r="AO1224" s="426"/>
      <c r="AP1224" s="427" t="s">
        <v>419</v>
      </c>
      <c r="AQ1224" s="427"/>
      <c r="AR1224" s="427"/>
      <c r="AS1224" s="427"/>
      <c r="AT1224" s="427"/>
      <c r="AU1224" s="427"/>
      <c r="AV1224" s="427"/>
      <c r="AW1224" s="427"/>
      <c r="AX1224" s="427"/>
    </row>
    <row r="1225" spans="1:50" ht="26.25" customHeight="1" x14ac:dyDescent="0.15">
      <c r="A1225" s="1060">
        <v>1</v>
      </c>
      <c r="B1225" s="106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418</v>
      </c>
      <c r="K1257" s="101"/>
      <c r="L1257" s="101"/>
      <c r="M1257" s="101"/>
      <c r="N1257" s="101"/>
      <c r="O1257" s="101"/>
      <c r="P1257" s="347" t="s">
        <v>27</v>
      </c>
      <c r="Q1257" s="347"/>
      <c r="R1257" s="347"/>
      <c r="S1257" s="347"/>
      <c r="T1257" s="347"/>
      <c r="U1257" s="347"/>
      <c r="V1257" s="347"/>
      <c r="W1257" s="347"/>
      <c r="X1257" s="347"/>
      <c r="Y1257" s="344" t="s">
        <v>471</v>
      </c>
      <c r="Z1257" s="345"/>
      <c r="AA1257" s="345"/>
      <c r="AB1257" s="345"/>
      <c r="AC1257" s="277" t="s">
        <v>456</v>
      </c>
      <c r="AD1257" s="277"/>
      <c r="AE1257" s="277"/>
      <c r="AF1257" s="277"/>
      <c r="AG1257" s="277"/>
      <c r="AH1257" s="344" t="s">
        <v>379</v>
      </c>
      <c r="AI1257" s="346"/>
      <c r="AJ1257" s="346"/>
      <c r="AK1257" s="346"/>
      <c r="AL1257" s="346" t="s">
        <v>21</v>
      </c>
      <c r="AM1257" s="346"/>
      <c r="AN1257" s="346"/>
      <c r="AO1257" s="426"/>
      <c r="AP1257" s="427" t="s">
        <v>419</v>
      </c>
      <c r="AQ1257" s="427"/>
      <c r="AR1257" s="427"/>
      <c r="AS1257" s="427"/>
      <c r="AT1257" s="427"/>
      <c r="AU1257" s="427"/>
      <c r="AV1257" s="427"/>
      <c r="AW1257" s="427"/>
      <c r="AX1257" s="427"/>
    </row>
    <row r="1258" spans="1:50" ht="26.25" customHeight="1" x14ac:dyDescent="0.15">
      <c r="A1258" s="1060">
        <v>1</v>
      </c>
      <c r="B1258" s="106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418</v>
      </c>
      <c r="K1290" s="101"/>
      <c r="L1290" s="101"/>
      <c r="M1290" s="101"/>
      <c r="N1290" s="101"/>
      <c r="O1290" s="101"/>
      <c r="P1290" s="347" t="s">
        <v>27</v>
      </c>
      <c r="Q1290" s="347"/>
      <c r="R1290" s="347"/>
      <c r="S1290" s="347"/>
      <c r="T1290" s="347"/>
      <c r="U1290" s="347"/>
      <c r="V1290" s="347"/>
      <c r="W1290" s="347"/>
      <c r="X1290" s="347"/>
      <c r="Y1290" s="344" t="s">
        <v>471</v>
      </c>
      <c r="Z1290" s="345"/>
      <c r="AA1290" s="345"/>
      <c r="AB1290" s="345"/>
      <c r="AC1290" s="277" t="s">
        <v>456</v>
      </c>
      <c r="AD1290" s="277"/>
      <c r="AE1290" s="277"/>
      <c r="AF1290" s="277"/>
      <c r="AG1290" s="277"/>
      <c r="AH1290" s="344" t="s">
        <v>379</v>
      </c>
      <c r="AI1290" s="346"/>
      <c r="AJ1290" s="346"/>
      <c r="AK1290" s="346"/>
      <c r="AL1290" s="346" t="s">
        <v>21</v>
      </c>
      <c r="AM1290" s="346"/>
      <c r="AN1290" s="346"/>
      <c r="AO1290" s="426"/>
      <c r="AP1290" s="427" t="s">
        <v>419</v>
      </c>
      <c r="AQ1290" s="427"/>
      <c r="AR1290" s="427"/>
      <c r="AS1290" s="427"/>
      <c r="AT1290" s="427"/>
      <c r="AU1290" s="427"/>
      <c r="AV1290" s="427"/>
      <c r="AW1290" s="427"/>
      <c r="AX1290" s="427"/>
    </row>
    <row r="1291" spans="1:50" ht="26.25" customHeight="1" x14ac:dyDescent="0.15">
      <c r="A1291" s="1060">
        <v>1</v>
      </c>
      <c r="B1291" s="106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2019-08-29T05:08:04Z</cp:lastPrinted>
  <dcterms:created xsi:type="dcterms:W3CDTF">2012-03-13T00:50:25Z</dcterms:created>
  <dcterms:modified xsi:type="dcterms:W3CDTF">2019-09-02T10:44:48Z</dcterms:modified>
</cp:coreProperties>
</file>