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k-kono\Desktop\"/>
    </mc:Choice>
  </mc:AlternateContent>
  <bookViews>
    <workbookView xWindow="1737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<sst xmlns="http://schemas.openxmlformats.org/spreadsheetml/2006/main" count="2919" uniqueCount="670">
  <si>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</si>
  <si>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</si>
  <si>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</si>
  <si>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</si>
  <si>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</si>
  <si>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</si>
  <si>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</si>
  <si>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</si>
  <si>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</si>
  <si>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</si>
  <si>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</si>
  <si>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</si>
  <si>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</si>
  <si>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</si>
  <si>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</si>
  <si>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</si>
  <si>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</si>
  <si>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</si>
  <si>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</si>
  <si>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</si>
  <si>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</si>
  <si>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</si>
  <si>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</si>
  <si>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</si>
  <si>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</si>
  <si>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</si>
  <si>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</si>
  <si>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</si>
  <si>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</si>
  <si>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</si>
  <si>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</si>
  <si>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</si>
  <si>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</si>
  <si>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</si>
  <si>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</si>
  <si>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</si>
  <si>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</si>
  <si>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</si>
  <si>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</si>
  <si>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</si>
  <si>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</si>
  <si>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</si>
  <si>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</si>
  <si>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</si>
  <si>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</si>
  <si>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</si>
  <si>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</si>
  <si>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</si>
  <si>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</si>
  <si>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</si>
  <si>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</si>
  <si>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</si>
  <si>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</si>
  <si>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</si>
  <si>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</si>
  <si>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</si>
  <si>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</si>
  <si>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</si>
  <si>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</si>
  <si>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</si>
  <si>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</si>
  <si>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</si>
  <si>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</si>
  <si>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</si>
  <si>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</si>
  <si>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</si>
  <si>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</si>
  <si>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</si>
  <si>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</si>
  <si>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</si>
  <si>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</si>
  <si>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</si>
  <si>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</si>
  <si>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</si>
  <si>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</si>
  <si>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</si>
  <si>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</si>
  <si>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</si>
  <si>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</si>
  <si>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</si>
  <si>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</si>
  <si>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</si>
  <si>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</si>
  <si>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</si>
  <si>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</si>
  <si>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</si>
  <si>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</si>
  <si>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</si>
  <si>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</si>
  <si>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</si>
  <si>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</si>
  <si>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</si>
  <si>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</si>
  <si>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</si>
  <si>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</si>
  <si>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</si>
  <si>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</si>
  <si>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</si>
  <si>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</si>
  <si>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</si>
  <si>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</si>
  <si>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</si>
  <si>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</si>
  <si>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</si>
  <si>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</si>
  <si>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</si>
  <si>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</si>
  <si>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</si>
  <si>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</si>
  <si>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</si>
  <si>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</si>
  <si>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</si>
  <si>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</si>
  <si>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</si>
  <si>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</si>
  <si>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</si>
  <si>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</si>
  <si>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</si>
  <si>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</si>
  <si>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</si>
  <si>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</si>
  <si>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</si>
  <si>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</si>
  <si>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</si>
  <si>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</si>
  <si>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</si>
  <si>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</si>
  <si>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</si>
  <si>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</si>
  <si>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</si>
  <si>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</si>
  <si>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</si>
  <si>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</si>
  <si>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</si>
  <si>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</si>
  <si>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</si>
  <si>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</si>
  <si>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</si>
  <si>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</si>
  <si>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</si>
  <si>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</si>
  <si>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</si>
  <si>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</si>
  <si>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</si>
  <si>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</si>
  <si>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</si>
  <si>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</si>
  <si>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</si>
  <si>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</si>
  <si>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</si>
  <si>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</si>
  <si>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</si>
  <si>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</si>
  <si>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</si>
  <si>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</si>
  <si>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</si>
  <si>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</si>
  <si>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</si>
  <si>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</si>
  <si>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</si>
  <si>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</si>
  <si>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</si>
  <si>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</si>
  <si>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</si>
  <si>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</si>
  <si>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</si>
  <si>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</si>
  <si>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</si>
  <si>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</si>
  <si>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</si>
  <si>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</si>
  <si>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</si>
  <si>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</si>
  <si>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</si>
  <si>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</si>
  <si>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</si>
  <si>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</si>
  <si>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</si>
  <si>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</si>
  <si>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</si>
  <si>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</si>
  <si>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</si>
  <si>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</si>
  <si>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</si>
  <si>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</si>
  <si>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</si>
  <si>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</si>
  <si>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</si>
  <si>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</si>
  <si>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</si>
  <si>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</si>
  <si>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</si>
  <si>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</si>
  <si>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</si>
  <si>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</si>
  <si>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</si>
  <si>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</si>
  <si>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</si>
  <si>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</si>
  <si>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</si>
  <si>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</si>
  <si>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</si>
  <si>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</si>
  <si>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</si>
  <si>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</si>
  <si>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</si>
  <si>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</si>
  <si>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</si>
  <si>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</si>
  <si>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</si>
  <si>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</si>
  <si>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</si>
  <si>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</si>
  <si>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</si>
  <si>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</si>
  <si>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</si>
  <si>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</si>
  <si>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</si>
  <si>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</si>
  <si>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</si>
  <si>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</si>
  <si>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</si>
  <si>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</si>
  <si>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</si>
  <si>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</si>
  <si>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</si>
  <si>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</si>
  <si>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</si>
  <si>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</si>
  <si>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</si>
  <si>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</si>
  <si>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</si>
  <si>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</si>
  <si>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</si>
  <si>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</si>
  <si>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</si>
  <si>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</si>
  <si>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</si>
  <si>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</si>
  <si>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</si>
  <si>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</si>
  <si>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</si>
  <si>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</si>
  <si>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</si>
  <si>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</si>
  <si>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</si>
  <si>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</si>
  <si>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</si>
  <si>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</si>
  <si>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</si>
  <si>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</si>
  <si>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</si>
  <si>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</si>
  <si>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</si>
  <si>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</si>
  <si>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</si>
  <si>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</si>
  <si>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</si>
  <si>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</si>
  <si>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</si>
  <si>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</si>
  <si>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</si>
  <si>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</si>
  <si>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</si>
  <si>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</si>
  <si>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</si>
  <si>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</si>
  <si>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</si>
  <si>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</si>
  <si>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</si>
  <si>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</si>
  <si>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</si>
  <si>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</si>
  <si>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</si>
  <si>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</si>
  <si>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</si>
  <si>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</si>
  <si>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</si>
  <si>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</si>
  <si>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</si>
  <si>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</si>
  <si>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</si>
  <si>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</si>
  <si>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</si>
  <si>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</si>
  <si>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</si>
  <si>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</si>
  <si>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</si>
  <si>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</si>
  <si>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</si>
  <si>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</si>
  <si>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</si>
  <si>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</si>
  <si>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</si>
  <si>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</si>
  <si>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</si>
  <si>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</si>
  <si>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</si>
  <si>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</si>
  <si>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</si>
  <si>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</si>
  <si>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</si>
  <si>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</si>
  <si>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</si>
  <si>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</si>
  <si>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</si>
  <si>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</si>
  <si>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</si>
  <si>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</si>
  <si>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</si>
  <si>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</si>
  <si>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</si>
  <si>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</si>
  <si>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</si>
  <si>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</si>
  <si>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</si>
  <si>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</si>
  <si>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</si>
  <si>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</si>
  <si>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</si>
  <si>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</si>
  <si>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</si>
  <si>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</si>
  <si>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</si>
  <si>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</si>
  <si>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</si>
  <si>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</si>
  <si>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</si>
  <si>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</si>
  <si>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</si>
  <si>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</si>
  <si>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</si>
  <si>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</si>
  <si>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</si>
  <si>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</si>
  <si>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</si>
  <si>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</si>
  <si>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</si>
  <si>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</si>
  <si>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</si>
  <si>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</si>
  <si>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</si>
  <si>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</si>
  <si>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</si>
  <si>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</si>
  <si>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</si>
  <si>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</si>
  <si>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</si>
  <si>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</si>
  <si>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</si>
  <si>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</si>
  <si>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</si>
  <si>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</si>
  <si>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</si>
  <si>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</si>
  <si>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</si>
  <si>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</si>
  <si>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</si>
  <si>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</si>
  <si>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</si>
  <si>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</si>
  <si>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</si>
  <si>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</si>
  <si>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</si>
  <si>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</si>
  <si>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</si>
  <si>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</si>
  <si>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</si>
  <si>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</si>
  <si>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</si>
  <si>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</si>
  <si>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</si>
  <si>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</si>
  <si>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</si>
  <si>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</si>
  <si>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</si>
  <si>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</si>
  <si>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</si>
  <si>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</si>
  <si>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</si>
  <si>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</si>
  <si>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</si>
  <si>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</si>
  <si>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</si>
  <si>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</si>
  <si>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</si>
  <si>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</si>
  <si>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</si>
  <si>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</si>
  <si>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</si>
  <si>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</si>
  <si>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</si>
  <si>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</si>
  <si>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</si>
  <si>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</si>
  <si>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</si>
  <si>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</si>
  <si>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</si>
  <si>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</si>
  <si>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</si>
  <si>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</si>
  <si>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</si>
  <si>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</si>
  <si>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</si>
  <si>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</si>
  <si>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</si>
  <si>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</si>
  <si>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</si>
  <si>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</si>
  <si>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</si>
  <si>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</si>
  <si>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</si>
  <si>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</si>
  <si>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</si>
  <si>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</si>
  <si>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</si>
  <si>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</si>
  <si>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</si>
  <si>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</si>
  <si>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</si>
  <si>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</si>
  <si>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</si>
  <si>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</si>
  <si>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</si>
  <si>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</si>
  <si>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</si>
  <si>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</si>
  <si>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</si>
  <si>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</si>
  <si>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</si>
  <si>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</si>
  <si>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</si>
  <si>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</si>
  <si>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</si>
  <si>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</si>
  <si>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</si>
  <si>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</si>
  <si>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</si>
  <si>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</si>
  <si>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</si>
  <si>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</si>
  <si>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</si>
  <si>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</si>
  <si>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</si>
  <si>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</si>
  <si>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</si>
  <si>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</si>
  <si>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</si>
  <si>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</si>
  <si>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</si>
  <si>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</si>
  <si>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</si>
  <si>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</si>
  <si>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</si>
  <si>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</si>
  <si>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</si>
  <si>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</si>
  <si>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</si>
  <si>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</si>
  <si>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</si>
  <si>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</si>
  <si>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</si>
  <si>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</si>
  <si>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</si>
  <si>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</si>
  <si>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</si>
  <si>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</si>
  <si>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</si>
  <si>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</si>
  <si>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</si>
  <si>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</si>
  <si>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</si>
  <si>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</si>
  <si>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</si>
  <si>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</si>
  <si>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</si>
  <si>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</si>
  <si>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</si>
  <si>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</si>
  <si>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</si>
  <si>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</si>
  <si>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</si>
  <si>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</si>
  <si>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</si>
  <si>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</si>
  <si>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</si>
  <si>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</si>
  <si>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</si>
  <si>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</si>
  <si>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</si>
  <si>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</si>
  <si>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</si>
  <si>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</si>
  <si>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</si>
  <si>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</si>
  <si>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</si>
  <si>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</si>
  <si>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</si>
  <si>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</si>
  <si>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</si>
  <si>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</si>
  <si>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</si>
  <si>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</si>
  <si>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</si>
  <si>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</si>
  <si>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</si>
  <si>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</si>
  <si>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</si>
  <si>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</si>
  <si>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</si>
  <si>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</si>
  <si>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</si>
  <si>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</si>
  <si>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</si>
  <si>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</si>
  <si>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</si>
  <si>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</si>
  <si>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</si>
  <si>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</si>
  <si>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</si>
  <si>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</si>
  <si>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</si>
  <si>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</si>
  <si>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</si>
  <si>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</si>
  <si>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</si>
  <si>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</si>
  <si>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</si>
  <si>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</si>
  <si>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</si>
  <si>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</si>
  <si>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</si>
  <si>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</si>
  <si>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</si>
  <si>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</si>
  <si>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</si>
  <si>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</si>
  <si>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</si>
  <si>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</si>
  <si>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</si>
  <si>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</si>
  <si>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</si>
  <si>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</si>
  <si>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</si>
  <si>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</si>
  <si>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</si>
  <si>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</si>
  <si>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</si>
  <si>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</si>
  <si>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</si>
  <si>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</si>
  <si>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</si>
  <si>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</si>
  <si>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</si>
  <si>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</si>
  <si>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</si>
  <si>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</si>
  <si>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</si>
  <si>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</si>
  <si>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</si>
  <si>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</si>
  <si>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</si>
  <si>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</si>
  <si>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</si>
  <si>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</si>
  <si>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</si>
  <si>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</si>
  <si>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</si>
  <si>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</si>
  <si>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</si>
  <si>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</si>
  <si>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</si>
  <si>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phoneticPr fontId="6"/>
  </si>
  <si>
    <t>文部科学省</t>
    <phoneticPr fontId="6"/>
  </si>
  <si>
    <t>平成２４年度</t>
    <phoneticPr fontId="6"/>
  </si>
  <si>
    <t>終了予定なし</t>
    <phoneticPr fontId="6"/>
  </si>
  <si>
    <t>国立研究開発法人物質・材料研究機構法第15条</t>
    <phoneticPr fontId="6"/>
  </si>
  <si>
    <t>第5期科学技術基本計画（平成28年1月閣議決定）</t>
    <phoneticPr fontId="6"/>
  </si>
  <si>
    <t>物質・材料研究の水準の向上を図るため、常に良好な研究環境を維持、整備していくことを目的とする。</t>
    <phoneticPr fontId="6"/>
  </si>
  <si>
    <t>-</t>
    <phoneticPr fontId="6"/>
  </si>
  <si>
    <t>-</t>
    <phoneticPr fontId="6"/>
  </si>
  <si>
    <t>国立研究開発法人物質・材料研究機構設備整備費補助金</t>
    <phoneticPr fontId="6"/>
  </si>
  <si>
    <t>独立行政法人通則法に基づく主務大臣による業務実績の評価結果のうち、標準評価以上の評価を受けた項目の割合とする。</t>
    <phoneticPr fontId="6"/>
  </si>
  <si>
    <t>％</t>
    <phoneticPr fontId="6"/>
  </si>
  <si>
    <t>-</t>
    <phoneticPr fontId="6"/>
  </si>
  <si>
    <t>文部科学省調べ</t>
    <phoneticPr fontId="6"/>
  </si>
  <si>
    <t>設備設置の件数</t>
    <phoneticPr fontId="6"/>
  </si>
  <si>
    <t>件</t>
    <phoneticPr fontId="6"/>
  </si>
  <si>
    <t>執行額　／　設備設置の件数　　　　　　　　　　　　　</t>
    <phoneticPr fontId="6"/>
  </si>
  <si>
    <t>百万円</t>
    <phoneticPr fontId="6"/>
  </si>
  <si>
    <t>0/0</t>
    <phoneticPr fontId="6"/>
  </si>
  <si>
    <t>500/2</t>
    <phoneticPr fontId="6"/>
  </si>
  <si>
    <t>／　</t>
    <phoneticPr fontId="6"/>
  </si>
  <si>
    <t>／　　　　　　　　　　　　　　</t>
    <phoneticPr fontId="6"/>
  </si>
  <si>
    <t>　　/</t>
    <phoneticPr fontId="6"/>
  </si>
  <si>
    <t>／　　　　　　　　　　　　　　</t>
    <phoneticPr fontId="6"/>
  </si>
  <si>
    <t>　　/</t>
    <phoneticPr fontId="6"/>
  </si>
  <si>
    <t>本事業を適切に実行することで、未来社会で新たな価値を創出する先端基盤技術としてのナノテクノロジー・材料科学技術における研究環境の整備が物質・材料研究機構において円滑に実施され、上位施策の促進・強化に資する研究成果等が創出される。</t>
    <phoneticPr fontId="6"/>
  </si>
  <si>
    <t>-</t>
    <phoneticPr fontId="6"/>
  </si>
  <si>
    <t>-</t>
    <phoneticPr fontId="6"/>
  </si>
  <si>
    <t>　当事業は、第５期科学技術基本計画（平成28年1月閣議決定）を踏まえた取組みであり、社会のニーズを的確に反映している。</t>
    <phoneticPr fontId="6"/>
  </si>
  <si>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phoneticPr fontId="6"/>
  </si>
  <si>
    <t>　第５期科学技術基本計画を踏まえた政策の実施に必要であり、政策の優先度が高い事業である。</t>
    <phoneticPr fontId="6"/>
  </si>
  <si>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phoneticPr fontId="6"/>
  </si>
  <si>
    <t>　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phoneticPr fontId="6"/>
  </si>
  <si>
    <t>　費目・使途の精査を行った上で契約を締結しており、単位当たりコスト等の水準は妥当である。</t>
    <phoneticPr fontId="6"/>
  </si>
  <si>
    <t>　事業目的に即し、合理的かつ真に必要なものに対して支出が行われている。</t>
    <phoneticPr fontId="6"/>
  </si>
  <si>
    <t>　競争性の確保に努めるとともに、費目・使途は合理的かつ真に必要なもののみに限定されている。</t>
    <phoneticPr fontId="6"/>
  </si>
  <si>
    <t>　原則、一般競争入札を実施し、契約の競争性を高める取組みを行っている。</t>
    <phoneticPr fontId="6"/>
  </si>
  <si>
    <t>　中長期目標の達成に向け、着実に実績を挙げている。</t>
    <phoneticPr fontId="6"/>
  </si>
  <si>
    <t>　支出先の選定に際しては、競争性を確保するため、原則、一般競争入札としており、コストの削減を図っている。</t>
    <phoneticPr fontId="6"/>
  </si>
  <si>
    <t>　一般の機関では導入が難しい先端的な施設及び設備について共用を促進しているなど、十分に活用がなされている。
（翌年度へ繰越しを行っているため、平成28年度中の執行はしていない。）</t>
    <phoneticPr fontId="6"/>
  </si>
  <si>
    <t>【支出先上位10者リスト】
落札率については、同種の他の契約の予定価格を類推されるおそれがある等、機構の事務若しくは事業に支障を生じるおそれがあるため非公表としている。</t>
  </si>
  <si>
    <t>261</t>
    <phoneticPr fontId="6"/>
  </si>
  <si>
    <t>260</t>
    <phoneticPr fontId="6"/>
  </si>
  <si>
    <t>249</t>
    <phoneticPr fontId="6"/>
  </si>
  <si>
    <t>文部科学省</t>
    <phoneticPr fontId="6"/>
  </si>
  <si>
    <t>○</t>
    <phoneticPr fontId="6"/>
  </si>
  <si>
    <t>○</t>
    <phoneticPr fontId="6"/>
  </si>
  <si>
    <t>○</t>
    <phoneticPr fontId="6"/>
  </si>
  <si>
    <t>9　未来社会に向けた価値創出の取組と経済・社会的課題への対応</t>
    <phoneticPr fontId="6"/>
  </si>
  <si>
    <t>9-1 未来社会を見据えた先端基盤技術の強化</t>
    <phoneticPr fontId="6"/>
  </si>
  <si>
    <t>国立研究開発法人物質・材料研究機構設備整備費補助</t>
    <phoneticPr fontId="6"/>
  </si>
  <si>
    <t>研究振興局</t>
    <phoneticPr fontId="6"/>
  </si>
  <si>
    <t>参事官（ナノテクノロジー・物質・材料担当）
黒澤　弘義</t>
    <phoneticPr fontId="6"/>
  </si>
  <si>
    <t>-</t>
    <phoneticPr fontId="6"/>
  </si>
  <si>
    <t>-</t>
    <phoneticPr fontId="6"/>
  </si>
  <si>
    <t>-</t>
    <phoneticPr fontId="6"/>
  </si>
  <si>
    <t>324/2</t>
    <phoneticPr fontId="6"/>
  </si>
  <si>
    <t xml:space="preserve">日本エフイー・アイ株式会社 </t>
    <phoneticPr fontId="6"/>
  </si>
  <si>
    <t xml:space="preserve">株式会社日立ハイテクノロジーズ </t>
    <phoneticPr fontId="6"/>
  </si>
  <si>
    <t>ブルカージャパン株式会社</t>
    <phoneticPr fontId="6"/>
  </si>
  <si>
    <t>北川精機株式会社</t>
    <phoneticPr fontId="6"/>
  </si>
  <si>
    <t>フィルム加工装置の整備</t>
    <rPh sb="9" eb="11">
      <t>セイビ</t>
    </rPh>
    <phoneticPr fontId="6"/>
  </si>
  <si>
    <t>ナノ結晶歪解析システムの整備</t>
    <rPh sb="12" eb="14">
      <t>セイビ</t>
    </rPh>
    <phoneticPr fontId="6"/>
  </si>
  <si>
    <t>加熱ステージ付き走査電子顕微鏡の整備</t>
    <rPh sb="16" eb="18">
      <t>セイビ</t>
    </rPh>
    <phoneticPr fontId="6"/>
  </si>
  <si>
    <t>SEM中その場変形ホルダーの整備</t>
    <rPh sb="14" eb="16">
      <t>セイビ</t>
    </rPh>
    <phoneticPr fontId="6"/>
  </si>
  <si>
    <t>高温真空プレスの整備</t>
    <rPh sb="8" eb="10">
      <t>セイビ</t>
    </rPh>
    <phoneticPr fontId="6"/>
  </si>
  <si>
    <t>補助金等交付</t>
  </si>
  <si>
    <t>-</t>
    <phoneticPr fontId="6"/>
  </si>
  <si>
    <t>-</t>
    <phoneticPr fontId="6"/>
  </si>
  <si>
    <t xml:space="preserve">国立研究開発法人物質・材料研究機構 </t>
    <phoneticPr fontId="6"/>
  </si>
  <si>
    <t xml:space="preserve">A.国立研究開発法人物質・材料研究機構 </t>
    <phoneticPr fontId="6"/>
  </si>
  <si>
    <t>構造材料解析装置群の整備、ポリマーミニマルファブの整備。</t>
    <phoneticPr fontId="6"/>
  </si>
  <si>
    <t>株式会社神戸製鋼所</t>
    <phoneticPr fontId="6"/>
  </si>
  <si>
    <t>B.株式会社神戸製鋼所</t>
    <phoneticPr fontId="6"/>
  </si>
  <si>
    <t>フィルム加工装置</t>
    <phoneticPr fontId="6"/>
  </si>
  <si>
    <t>-</t>
    <phoneticPr fontId="6"/>
  </si>
  <si>
    <t>-</t>
    <phoneticPr fontId="6"/>
  </si>
  <si>
    <t>構造材料解析装置群の整備、ポリマーミニマルファブの整備</t>
    <phoneticPr fontId="6"/>
  </si>
  <si>
    <t>百万円 /件</t>
    <phoneticPr fontId="6"/>
  </si>
  <si>
    <t>設備整備費</t>
    <rPh sb="0" eb="2">
      <t>セツビ</t>
    </rPh>
    <rPh sb="2" eb="4">
      <t>セイビ</t>
    </rPh>
    <rPh sb="4" eb="5">
      <t>ヒ</t>
    </rPh>
    <phoneticPr fontId="6"/>
  </si>
  <si>
    <t>参事官（ナノテクノロジー・物質・材料担当）付</t>
    <rPh sb="21" eb="22">
      <t>ツキ</t>
    </rPh>
    <phoneticPr fontId="6"/>
  </si>
  <si>
    <t>-</t>
    <phoneticPr fontId="6"/>
  </si>
  <si>
    <t>-</t>
    <phoneticPr fontId="6"/>
  </si>
  <si>
    <t>-</t>
    <phoneticPr fontId="28"/>
  </si>
  <si>
    <t>○</t>
  </si>
  <si>
    <t>有</t>
  </si>
  <si>
    <t>無</t>
  </si>
  <si>
    <t>‐</t>
  </si>
  <si>
    <t>-</t>
    <phoneticPr fontId="6"/>
  </si>
  <si>
    <t>　物質・材料科学技術の水準の向上を図ることを目的とした研究活動等を着実に実施するために必要な設備の整備について、効率的かつ有効的に取り組んでいる。具体的には、契約審査委員会において契約の妥当性や適正性を審査し合理的な支出が行われているほか、支出先の選定においては競争性を確保するために原則的に一般競争入札としており、コストの削減も図られている。さらに、一者応札となった案件については他社が入札を辞退した理由等の要因を明らかにするなどし、より一層の競争性の確保のための取組みも行われている。</t>
    <phoneticPr fontId="6"/>
  </si>
  <si>
    <t>　引き続き、必要な設備を適切に整備し、整備規模の適正化やコスト削減に注意しつつ、効果的かつ効率的な整備の実施が求められる。具体的には、調達改善の結果を継続し、一括調達や単価契約に取り組むとともに、国立研究開発法人間で調達実績等の情報を共有するなどし、経費の効率化や実質的な競争性の確保に努めていく。</t>
    <phoneticPr fontId="6"/>
  </si>
  <si>
    <t>標準評価(B評価）以上の評価を受けた項目の割合。
注：各年度の成果実績は翌年度、評価確定後に記載</t>
    <rPh sb="27" eb="30">
      <t>カクネンド</t>
    </rPh>
    <rPh sb="36" eb="39">
      <t>ヨクネンド</t>
    </rPh>
    <phoneticPr fontId="6"/>
  </si>
  <si>
    <t>物質・材料研究機構は我が国唯一の物質・材料研究を専門とする研究機関として、物質・材料科学技術に関する基礎研究及び基盤的研究開発等の業務を総合的に行うことにより、物質・材料科学技術の水準の向上を図ることを目的に研究活動等を実施している。そのために必要な設備の整備を行う。【補助率：定額】</t>
    <rPh sb="135" eb="137">
      <t>ホジョ</t>
    </rPh>
    <rPh sb="137" eb="138">
      <t>リツ</t>
    </rPh>
    <rPh sb="139" eb="141">
      <t>テイガク</t>
    </rPh>
    <phoneticPr fontId="6"/>
  </si>
  <si>
    <t>-</t>
    <phoneticPr fontId="6"/>
  </si>
  <si>
    <t>外部有識者による点検対象外</t>
    <phoneticPr fontId="6"/>
  </si>
  <si>
    <t>執行等改善</t>
  </si>
  <si>
    <t>契約の競争性を確保するため、原則一般競争入札としているが、やむを得ず一者応札となった案件については、他者が入札を辞退した際の理由等の要因を明らかにするなどの対応を行い、より一層の競争性の確保のための取組を行っている。引き続き契約の改善に向けた取組に努めてまいりたい。</t>
    <phoneticPr fontId="6"/>
  </si>
  <si>
    <t>１．事業評価の観点：この事業は、物質・材料科学技術に関する基礎研究及び基盤的研究開発等に取り組む物質・材料研究機構の設備の整備に必要な補助金を支出するものであり、長期継続事業、契約・執行手続き、独立行政法人等の観点から検証を行った。
２．所見：この事業は、平成１３年度以降長期に継続している事業であり、中期目標・中期計画に掲げられた計画に従って必要な整備を計画的に実施していると認められるが、事業の特殊性・専門性から入札者数が少ない状況や随意契約となっている状況については、引き続き契約審査委員会においての審査や入札辞退の理由についての把握等の改善に向けた取組を継続す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</si>
</sst>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4" fillId="0" borderId="11" xfId="4" applyNumberFormat="1" applyFont="1" applyFill="1" applyBorder="1" applyAlignment="1" applyProtection="1">
      <alignment horizontal="center" vertical="center" wrapText="1"/>
      <protection locked="0"/>
    </xf>
    <xf numFmtId="182" fontId="4" fillId="0" borderId="11" xfId="4" applyNumberFormat="1" applyFont="1" applyFill="1" applyBorder="1" applyAlignment="1" applyProtection="1">
      <alignment horizontal="right" vertical="center" wrapText="1"/>
      <protection locked="0"/>
    </xf>
    <xf numFmtId="177" fontId="0"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0" fontId="0" fillId="0" borderId="24" xfId="4" applyFont="1" applyFill="1" applyBorder="1" applyAlignment="1" applyProtection="1">
      <alignment horizontal="left" vertical="center" wrapText="1"/>
      <protection locked="0"/>
    </xf>
    <xf numFmtId="0" fontId="4" fillId="0" borderId="25" xfId="4" applyFill="1" applyBorder="1" applyAlignment="1" applyProtection="1">
      <alignment horizontal="left" vertical="center" wrapText="1"/>
      <protection locked="0"/>
    </xf>
    <xf numFmtId="0" fontId="4" fillId="0" borderId="26" xfId="4"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2 2"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0</xdr:colOff>
      <xdr:row>741</xdr:row>
      <xdr:rowOff>0</xdr:rowOff>
    </xdr:from>
    <xdr:to>
      <xdr:col>30</xdr:col>
      <xdr:colOff>159956</xdr:colOff>
      <xdr:row>758</xdr:row>
      <xdr:rowOff>661146</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235" y="41002324"/>
          <a:ext cx="5000897" cy="7216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Y5" sqref="Y5:AD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228</v>
      </c>
      <c r="AT2" s="220"/>
      <c r="AU2" s="220"/>
      <c r="AV2" s="52" t="str">
        <f>IF(AW2="", "", "-")</f>
        <v/>
      </c>
      <c r="AW2" s="397"/>
      <c r="AX2" s="397"/>
    </row>
    <row r="3" spans="1:50" ht="21" customHeight="1" thickBot="1" x14ac:dyDescent="0.2">
      <c r="A3" s="531" t="s">
        <v>539</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573</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622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623</v>
      </c>
      <c r="AF4" s="712"/>
      <c r="AG4" s="712"/>
      <c r="AH4" s="712"/>
      <c r="AI4" s="712"/>
      <c r="AJ4" s="712"/>
      <c r="AK4" s="712"/>
      <c r="AL4" s="712"/>
      <c r="AM4" s="712"/>
      <c r="AN4" s="712"/>
      <c r="AO4" s="712"/>
      <c r="AP4" s="713"/>
      <c r="AQ4" s="714" t="s">
        <v>2</v>
      </c>
      <c r="AR4" s="709"/>
      <c r="AS4" s="709"/>
      <c r="AT4" s="709"/>
      <c r="AU4" s="709"/>
      <c r="AV4" s="709"/>
      <c r="AW4" s="709"/>
      <c r="AX4" s="715"/>
    </row>
    <row r="5" spans="1:50" ht="75" customHeight="1" x14ac:dyDescent="0.15">
      <c r="A5" s="716" t="s">
        <v>67</v>
      </c>
      <c r="B5" s="717"/>
      <c r="C5" s="717"/>
      <c r="D5" s="717"/>
      <c r="E5" s="717"/>
      <c r="F5" s="718"/>
      <c r="G5" s="566" t="s">
        <v>574</v>
      </c>
      <c r="H5" s="567"/>
      <c r="I5" s="567"/>
      <c r="J5" s="567"/>
      <c r="K5" s="567"/>
      <c r="L5" s="567"/>
      <c r="M5" s="568" t="s">
        <v>66</v>
      </c>
      <c r="N5" s="569"/>
      <c r="O5" s="569"/>
      <c r="P5" s="569"/>
      <c r="Q5" s="569"/>
      <c r="R5" s="570"/>
      <c r="S5" s="571" t="s">
        <v>575</v>
      </c>
      <c r="T5" s="567"/>
      <c r="U5" s="567"/>
      <c r="V5" s="567"/>
      <c r="W5" s="567"/>
      <c r="X5" s="572"/>
      <c r="Y5" s="722" t="s">
        <v>3</v>
      </c>
      <c r="Z5" s="723"/>
      <c r="AA5" s="723"/>
      <c r="AB5" s="723"/>
      <c r="AC5" s="723"/>
      <c r="AD5" s="724"/>
      <c r="AE5" s="725" t="s">
        <v>652</v>
      </c>
      <c r="AF5" s="725"/>
      <c r="AG5" s="725"/>
      <c r="AH5" s="725"/>
      <c r="AI5" s="725"/>
      <c r="AJ5" s="725"/>
      <c r="AK5" s="725"/>
      <c r="AL5" s="725"/>
      <c r="AM5" s="725"/>
      <c r="AN5" s="725"/>
      <c r="AO5" s="725"/>
      <c r="AP5" s="726"/>
      <c r="AQ5" s="727" t="s">
        <v>624</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576</v>
      </c>
      <c r="H7" s="838"/>
      <c r="I7" s="838"/>
      <c r="J7" s="838"/>
      <c r="K7" s="838"/>
      <c r="L7" s="838"/>
      <c r="M7" s="838"/>
      <c r="N7" s="838"/>
      <c r="O7" s="838"/>
      <c r="P7" s="838"/>
      <c r="Q7" s="838"/>
      <c r="R7" s="838"/>
      <c r="S7" s="838"/>
      <c r="T7" s="838"/>
      <c r="U7" s="838"/>
      <c r="V7" s="838"/>
      <c r="W7" s="838"/>
      <c r="X7" s="839"/>
      <c r="Y7" s="395" t="s">
        <v>511</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科学技術・イノベーション</v>
      </c>
      <c r="H8" s="224"/>
      <c r="I8" s="224"/>
      <c r="J8" s="224"/>
      <c r="K8" s="224"/>
      <c r="L8" s="224"/>
      <c r="M8" s="224"/>
      <c r="N8" s="224"/>
      <c r="O8" s="224"/>
      <c r="P8" s="224"/>
      <c r="Q8" s="224"/>
      <c r="R8" s="224"/>
      <c r="S8" s="224"/>
      <c r="T8" s="224"/>
      <c r="U8" s="224"/>
      <c r="V8" s="224"/>
      <c r="W8" s="224"/>
      <c r="X8" s="225"/>
      <c r="Y8" s="577" t="s">
        <v>379</v>
      </c>
      <c r="Z8" s="578"/>
      <c r="AA8" s="578"/>
      <c r="AB8" s="578"/>
      <c r="AC8" s="578"/>
      <c r="AD8" s="579"/>
      <c r="AE8" s="745"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80" t="s">
        <v>578</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7" t="s">
        <v>30</v>
      </c>
      <c r="B10" s="748"/>
      <c r="C10" s="748"/>
      <c r="D10" s="748"/>
      <c r="E10" s="748"/>
      <c r="F10" s="748"/>
      <c r="G10" s="680" t="s">
        <v>664</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t="s">
        <v>567</v>
      </c>
      <c r="Q13" s="109"/>
      <c r="R13" s="109"/>
      <c r="S13" s="109"/>
      <c r="T13" s="109"/>
      <c r="U13" s="109"/>
      <c r="V13" s="110"/>
      <c r="W13" s="108" t="s">
        <v>567</v>
      </c>
      <c r="X13" s="109"/>
      <c r="Y13" s="109"/>
      <c r="Z13" s="109"/>
      <c r="AA13" s="109"/>
      <c r="AB13" s="109"/>
      <c r="AC13" s="110"/>
      <c r="AD13" s="108" t="s">
        <v>625</v>
      </c>
      <c r="AE13" s="109"/>
      <c r="AF13" s="109"/>
      <c r="AG13" s="109"/>
      <c r="AH13" s="109"/>
      <c r="AI13" s="109"/>
      <c r="AJ13" s="110"/>
      <c r="AK13" s="108" t="s">
        <v>567</v>
      </c>
      <c r="AL13" s="109"/>
      <c r="AM13" s="109"/>
      <c r="AN13" s="109"/>
      <c r="AO13" s="109"/>
      <c r="AP13" s="109"/>
      <c r="AQ13" s="110"/>
      <c r="AR13" s="105" t="s">
        <v>665</v>
      </c>
      <c r="AS13" s="106"/>
      <c r="AT13" s="106"/>
      <c r="AU13" s="106"/>
      <c r="AV13" s="106"/>
      <c r="AW13" s="106"/>
      <c r="AX13" s="394"/>
    </row>
    <row r="14" spans="1:50" ht="21" customHeight="1" x14ac:dyDescent="0.15">
      <c r="A14" s="142"/>
      <c r="B14" s="143"/>
      <c r="C14" s="143"/>
      <c r="D14" s="143"/>
      <c r="E14" s="143"/>
      <c r="F14" s="144"/>
      <c r="G14" s="752"/>
      <c r="H14" s="753"/>
      <c r="I14" s="583" t="s">
        <v>8</v>
      </c>
      <c r="J14" s="637"/>
      <c r="K14" s="637"/>
      <c r="L14" s="637"/>
      <c r="M14" s="637"/>
      <c r="N14" s="637"/>
      <c r="O14" s="638"/>
      <c r="P14" s="108">
        <v>500</v>
      </c>
      <c r="Q14" s="109"/>
      <c r="R14" s="109"/>
      <c r="S14" s="109"/>
      <c r="T14" s="109"/>
      <c r="U14" s="109"/>
      <c r="V14" s="110"/>
      <c r="W14" s="108">
        <v>326</v>
      </c>
      <c r="X14" s="109"/>
      <c r="Y14" s="109"/>
      <c r="Z14" s="109"/>
      <c r="AA14" s="109"/>
      <c r="AB14" s="109"/>
      <c r="AC14" s="110"/>
      <c r="AD14" s="108" t="s">
        <v>626</v>
      </c>
      <c r="AE14" s="109"/>
      <c r="AF14" s="109"/>
      <c r="AG14" s="109"/>
      <c r="AH14" s="109"/>
      <c r="AI14" s="109"/>
      <c r="AJ14" s="110"/>
      <c r="AK14" s="108"/>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83" t="s">
        <v>51</v>
      </c>
      <c r="J15" s="584"/>
      <c r="K15" s="584"/>
      <c r="L15" s="584"/>
      <c r="M15" s="584"/>
      <c r="N15" s="584"/>
      <c r="O15" s="585"/>
      <c r="P15" s="108" t="s">
        <v>580</v>
      </c>
      <c r="Q15" s="109"/>
      <c r="R15" s="109"/>
      <c r="S15" s="109"/>
      <c r="T15" s="109"/>
      <c r="U15" s="109"/>
      <c r="V15" s="110"/>
      <c r="W15" s="108">
        <v>500</v>
      </c>
      <c r="X15" s="109"/>
      <c r="Y15" s="109"/>
      <c r="Z15" s="109"/>
      <c r="AA15" s="109"/>
      <c r="AB15" s="109"/>
      <c r="AC15" s="110"/>
      <c r="AD15" s="108">
        <v>326</v>
      </c>
      <c r="AE15" s="109"/>
      <c r="AF15" s="109"/>
      <c r="AG15" s="109"/>
      <c r="AH15" s="109"/>
      <c r="AI15" s="109"/>
      <c r="AJ15" s="110"/>
      <c r="AK15" s="108" t="s">
        <v>625</v>
      </c>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2"/>
      <c r="H16" s="753"/>
      <c r="I16" s="583" t="s">
        <v>52</v>
      </c>
      <c r="J16" s="584"/>
      <c r="K16" s="584"/>
      <c r="L16" s="584"/>
      <c r="M16" s="584"/>
      <c r="N16" s="584"/>
      <c r="O16" s="585"/>
      <c r="P16" s="108">
        <v>-500</v>
      </c>
      <c r="Q16" s="109"/>
      <c r="R16" s="109"/>
      <c r="S16" s="109"/>
      <c r="T16" s="109"/>
      <c r="U16" s="109"/>
      <c r="V16" s="110"/>
      <c r="W16" s="108">
        <v>-326</v>
      </c>
      <c r="X16" s="109"/>
      <c r="Y16" s="109"/>
      <c r="Z16" s="109"/>
      <c r="AA16" s="109"/>
      <c r="AB16" s="109"/>
      <c r="AC16" s="110"/>
      <c r="AD16" s="108" t="s">
        <v>579</v>
      </c>
      <c r="AE16" s="109"/>
      <c r="AF16" s="109"/>
      <c r="AG16" s="109"/>
      <c r="AH16" s="109"/>
      <c r="AI16" s="109"/>
      <c r="AJ16" s="110"/>
      <c r="AK16" s="108" t="s">
        <v>626</v>
      </c>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2"/>
      <c r="H17" s="753"/>
      <c r="I17" s="583" t="s">
        <v>50</v>
      </c>
      <c r="J17" s="637"/>
      <c r="K17" s="637"/>
      <c r="L17" s="637"/>
      <c r="M17" s="637"/>
      <c r="N17" s="637"/>
      <c r="O17" s="638"/>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625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4"/>
      <c r="H18" s="755"/>
      <c r="I18" s="742" t="s">
        <v>20</v>
      </c>
      <c r="J18" s="743"/>
      <c r="K18" s="743"/>
      <c r="L18" s="743"/>
      <c r="M18" s="743"/>
      <c r="N18" s="743"/>
      <c r="O18" s="744"/>
      <c r="P18" s="114">
        <f>SUM(P13:V17)</f>
        <v>0</v>
      </c>
      <c r="Q18" s="115"/>
      <c r="R18" s="115"/>
      <c r="S18" s="115"/>
      <c r="T18" s="115"/>
      <c r="U18" s="115"/>
      <c r="V18" s="116"/>
      <c r="W18" s="114">
        <f>SUM(W13:AC17)</f>
        <v>500</v>
      </c>
      <c r="X18" s="115"/>
      <c r="Y18" s="115"/>
      <c r="Z18" s="115"/>
      <c r="AA18" s="115"/>
      <c r="AB18" s="115"/>
      <c r="AC18" s="116"/>
      <c r="AD18" s="114">
        <f>SUM(AD13:AJ17)</f>
        <v>326</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45"/>
    </row>
    <row r="19" spans="1:50" ht="24.75" customHeight="1" x14ac:dyDescent="0.15">
      <c r="A19" s="142"/>
      <c r="B19" s="143"/>
      <c r="C19" s="143"/>
      <c r="D19" s="143"/>
      <c r="E19" s="143"/>
      <c r="F19" s="144"/>
      <c r="G19" s="543" t="s">
        <v>9</v>
      </c>
      <c r="H19" s="544"/>
      <c r="I19" s="544"/>
      <c r="J19" s="544"/>
      <c r="K19" s="544"/>
      <c r="L19" s="544"/>
      <c r="M19" s="544"/>
      <c r="N19" s="544"/>
      <c r="O19" s="544"/>
      <c r="P19" s="108" t="s">
        <v>567</v>
      </c>
      <c r="Q19" s="109"/>
      <c r="R19" s="109"/>
      <c r="S19" s="109"/>
      <c r="T19" s="109"/>
      <c r="U19" s="109"/>
      <c r="V19" s="110"/>
      <c r="W19" s="108">
        <v>500</v>
      </c>
      <c r="X19" s="109"/>
      <c r="Y19" s="109"/>
      <c r="Z19" s="109"/>
      <c r="AA19" s="109"/>
      <c r="AB19" s="109"/>
      <c r="AC19" s="110"/>
      <c r="AD19" s="108">
        <v>324</v>
      </c>
      <c r="AE19" s="109"/>
      <c r="AF19" s="109"/>
      <c r="AG19" s="109"/>
      <c r="AH19" s="109"/>
      <c r="AI19" s="109"/>
      <c r="AJ19" s="110"/>
      <c r="AK19" s="494"/>
      <c r="AL19" s="494"/>
      <c r="AM19" s="494"/>
      <c r="AN19" s="494"/>
      <c r="AO19" s="494"/>
      <c r="AP19" s="494"/>
      <c r="AQ19" s="494"/>
      <c r="AR19" s="494"/>
      <c r="AS19" s="494"/>
      <c r="AT19" s="494"/>
      <c r="AU19" s="494"/>
      <c r="AV19" s="494"/>
      <c r="AW19" s="494"/>
      <c r="AX19" s="546"/>
    </row>
    <row r="20" spans="1:50" ht="24.75" customHeight="1" x14ac:dyDescent="0.15">
      <c r="A20" s="142"/>
      <c r="B20" s="143"/>
      <c r="C20" s="143"/>
      <c r="D20" s="143"/>
      <c r="E20" s="143"/>
      <c r="F20" s="144"/>
      <c r="G20" s="543" t="s">
        <v>10</v>
      </c>
      <c r="H20" s="544"/>
      <c r="I20" s="544"/>
      <c r="J20" s="544"/>
      <c r="K20" s="544"/>
      <c r="L20" s="544"/>
      <c r="M20" s="544"/>
      <c r="N20" s="544"/>
      <c r="O20" s="544"/>
      <c r="P20" s="547" t="str">
        <f>IF(P18=0, "-", SUM(P19)/P18)</f>
        <v>-</v>
      </c>
      <c r="Q20" s="547"/>
      <c r="R20" s="547"/>
      <c r="S20" s="547"/>
      <c r="T20" s="547"/>
      <c r="U20" s="547"/>
      <c r="V20" s="547"/>
      <c r="W20" s="547">
        <f t="shared" ref="W20" si="0">IF(W18=0, "-", SUM(W19)/W18)</f>
        <v>1</v>
      </c>
      <c r="X20" s="547"/>
      <c r="Y20" s="547"/>
      <c r="Z20" s="547"/>
      <c r="AA20" s="547"/>
      <c r="AB20" s="547"/>
      <c r="AC20" s="547"/>
      <c r="AD20" s="547">
        <f t="shared" ref="AD20" si="1">IF(AD18=0, "-", SUM(AD19)/AD18)</f>
        <v>0.99386503067484666</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5"/>
      <c r="B21" s="146"/>
      <c r="C21" s="146"/>
      <c r="D21" s="146"/>
      <c r="E21" s="146"/>
      <c r="F21" s="147"/>
      <c r="G21" s="934" t="s">
        <v>478</v>
      </c>
      <c r="H21" s="935"/>
      <c r="I21" s="935"/>
      <c r="J21" s="935"/>
      <c r="K21" s="935"/>
      <c r="L21" s="935"/>
      <c r="M21" s="935"/>
      <c r="N21" s="935"/>
      <c r="O21" s="935"/>
      <c r="P21" s="547">
        <f>IF(P19=0, "-", SUM(P19)/SUM(P13,P14))</f>
        <v>0</v>
      </c>
      <c r="Q21" s="547"/>
      <c r="R21" s="547"/>
      <c r="S21" s="547"/>
      <c r="T21" s="547"/>
      <c r="U21" s="547"/>
      <c r="V21" s="547"/>
      <c r="W21" s="547">
        <f t="shared" ref="W21" si="2">IF(W19=0, "-", SUM(W19)/SUM(W13,W14))</f>
        <v>1.5337423312883436</v>
      </c>
      <c r="X21" s="547"/>
      <c r="Y21" s="547"/>
      <c r="Z21" s="547"/>
      <c r="AA21" s="547"/>
      <c r="AB21" s="547"/>
      <c r="AC21" s="547"/>
      <c r="AD21" s="547" t="e">
        <f t="shared" ref="AD21" si="3">IF(AD19=0, "-", SUM(AD19)/SUM(AD13,AD14))</f>
        <v>#DIV/0!</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67.5" customHeight="1" x14ac:dyDescent="0.15">
      <c r="A23" s="201"/>
      <c r="B23" s="202"/>
      <c r="C23" s="202"/>
      <c r="D23" s="202"/>
      <c r="E23" s="202"/>
      <c r="F23" s="203"/>
      <c r="G23" s="186" t="s">
        <v>581</v>
      </c>
      <c r="H23" s="187"/>
      <c r="I23" s="187"/>
      <c r="J23" s="187"/>
      <c r="K23" s="187"/>
      <c r="L23" s="187"/>
      <c r="M23" s="187"/>
      <c r="N23" s="187"/>
      <c r="O23" s="188"/>
      <c r="P23" s="105" t="s">
        <v>653</v>
      </c>
      <c r="Q23" s="106"/>
      <c r="R23" s="106"/>
      <c r="S23" s="106"/>
      <c r="T23" s="106"/>
      <c r="U23" s="106"/>
      <c r="V23" s="107"/>
      <c r="W23" s="105" t="s">
        <v>665</v>
      </c>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16.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16.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16.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16.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t="s">
        <v>654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7" t="s">
        <v>473</v>
      </c>
      <c r="B30" s="518"/>
      <c r="C30" s="518"/>
      <c r="D30" s="518"/>
      <c r="E30" s="518"/>
      <c r="F30" s="519"/>
      <c r="G30" s="655" t="s">
        <v>265</v>
      </c>
      <c r="H30" s="390"/>
      <c r="I30" s="390"/>
      <c r="J30" s="390"/>
      <c r="K30" s="390"/>
      <c r="L30" s="390"/>
      <c r="M30" s="390"/>
      <c r="N30" s="390"/>
      <c r="O30" s="587"/>
      <c r="P30" s="586" t="s">
        <v>59</v>
      </c>
      <c r="Q30" s="390"/>
      <c r="R30" s="390"/>
      <c r="S30" s="390"/>
      <c r="T30" s="390"/>
      <c r="U30" s="390"/>
      <c r="V30" s="390"/>
      <c r="W30" s="390"/>
      <c r="X30" s="587"/>
      <c r="Y30" s="473"/>
      <c r="Z30" s="474"/>
      <c r="AA30" s="475"/>
      <c r="AB30" s="386" t="s">
        <v>11</v>
      </c>
      <c r="AC30" s="387"/>
      <c r="AD30" s="388"/>
      <c r="AE30" s="386" t="s">
        <v>531</v>
      </c>
      <c r="AF30" s="387"/>
      <c r="AG30" s="387"/>
      <c r="AH30" s="388"/>
      <c r="AI30" s="386" t="s">
        <v>528</v>
      </c>
      <c r="AJ30" s="387"/>
      <c r="AK30" s="387"/>
      <c r="AL30" s="388"/>
      <c r="AM30" s="389" t="s">
        <v>523</v>
      </c>
      <c r="AN30" s="389"/>
      <c r="AO30" s="389"/>
      <c r="AP30" s="386"/>
      <c r="AQ30" s="646" t="s">
        <v>354</v>
      </c>
      <c r="AR30" s="647"/>
      <c r="AS30" s="647"/>
      <c r="AT30" s="648"/>
      <c r="AU30" s="390" t="s">
        <v>253</v>
      </c>
      <c r="AV30" s="390"/>
      <c r="AW30" s="390"/>
      <c r="AX30" s="391"/>
    </row>
    <row r="31" spans="1:50" ht="18.75" customHeight="1" x14ac:dyDescent="0.15">
      <c r="A31" s="520"/>
      <c r="B31" s="521"/>
      <c r="C31" s="521"/>
      <c r="D31" s="521"/>
      <c r="E31" s="521"/>
      <c r="F31" s="522"/>
      <c r="G31" s="575"/>
      <c r="H31" s="379"/>
      <c r="I31" s="379"/>
      <c r="J31" s="379"/>
      <c r="K31" s="379"/>
      <c r="L31" s="379"/>
      <c r="M31" s="379"/>
      <c r="N31" s="379"/>
      <c r="O31" s="576"/>
      <c r="P31" s="588"/>
      <c r="Q31" s="379"/>
      <c r="R31" s="379"/>
      <c r="S31" s="379"/>
      <c r="T31" s="379"/>
      <c r="U31" s="379"/>
      <c r="V31" s="379"/>
      <c r="W31" s="379"/>
      <c r="X31" s="576"/>
      <c r="Y31" s="476"/>
      <c r="Z31" s="477"/>
      <c r="AA31" s="478"/>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567</v>
      </c>
      <c r="AV31" s="271"/>
      <c r="AW31" s="379" t="s">
        <v>300</v>
      </c>
      <c r="AX31" s="380"/>
    </row>
    <row r="32" spans="1:50" ht="30" customHeight="1" x14ac:dyDescent="0.15">
      <c r="A32" s="523"/>
      <c r="B32" s="521"/>
      <c r="C32" s="521"/>
      <c r="D32" s="521"/>
      <c r="E32" s="521"/>
      <c r="F32" s="522"/>
      <c r="G32" s="548" t="s">
        <v>582</v>
      </c>
      <c r="H32" s="549"/>
      <c r="I32" s="549"/>
      <c r="J32" s="549"/>
      <c r="K32" s="549"/>
      <c r="L32" s="549"/>
      <c r="M32" s="549"/>
      <c r="N32" s="549"/>
      <c r="O32" s="550"/>
      <c r="P32" s="161" t="s">
        <v>663</v>
      </c>
      <c r="Q32" s="161"/>
      <c r="R32" s="161"/>
      <c r="S32" s="161"/>
      <c r="T32" s="161"/>
      <c r="U32" s="161"/>
      <c r="V32" s="161"/>
      <c r="W32" s="161"/>
      <c r="X32" s="231"/>
      <c r="Y32" s="338" t="s">
        <v>12</v>
      </c>
      <c r="Z32" s="557"/>
      <c r="AA32" s="558"/>
      <c r="AB32" s="559" t="s">
        <v>583</v>
      </c>
      <c r="AC32" s="559"/>
      <c r="AD32" s="559"/>
      <c r="AE32" s="364">
        <v>100</v>
      </c>
      <c r="AF32" s="365"/>
      <c r="AG32" s="365"/>
      <c r="AH32" s="365"/>
      <c r="AI32" s="364">
        <v>100</v>
      </c>
      <c r="AJ32" s="365"/>
      <c r="AK32" s="365"/>
      <c r="AL32" s="365"/>
      <c r="AM32" s="364" t="s">
        <v>625</v>
      </c>
      <c r="AN32" s="365"/>
      <c r="AO32" s="365"/>
      <c r="AP32" s="365"/>
      <c r="AQ32" s="111" t="s">
        <v>580</v>
      </c>
      <c r="AR32" s="112"/>
      <c r="AS32" s="112"/>
      <c r="AT32" s="113"/>
      <c r="AU32" s="365" t="s">
        <v>580</v>
      </c>
      <c r="AV32" s="365"/>
      <c r="AW32" s="365"/>
      <c r="AX32" s="367"/>
    </row>
    <row r="33" spans="1:50" ht="30" customHeight="1" x14ac:dyDescent="0.15">
      <c r="A33" s="524"/>
      <c r="B33" s="525"/>
      <c r="C33" s="525"/>
      <c r="D33" s="525"/>
      <c r="E33" s="525"/>
      <c r="F33" s="526"/>
      <c r="G33" s="551"/>
      <c r="H33" s="552"/>
      <c r="I33" s="552"/>
      <c r="J33" s="552"/>
      <c r="K33" s="552"/>
      <c r="L33" s="552"/>
      <c r="M33" s="552"/>
      <c r="N33" s="552"/>
      <c r="O33" s="553"/>
      <c r="P33" s="233"/>
      <c r="Q33" s="233"/>
      <c r="R33" s="233"/>
      <c r="S33" s="233"/>
      <c r="T33" s="233"/>
      <c r="U33" s="233"/>
      <c r="V33" s="233"/>
      <c r="W33" s="233"/>
      <c r="X33" s="234"/>
      <c r="Y33" s="303" t="s">
        <v>54</v>
      </c>
      <c r="Z33" s="298"/>
      <c r="AA33" s="299"/>
      <c r="AB33" s="530" t="s">
        <v>583</v>
      </c>
      <c r="AC33" s="530"/>
      <c r="AD33" s="530"/>
      <c r="AE33" s="364">
        <v>100</v>
      </c>
      <c r="AF33" s="365"/>
      <c r="AG33" s="365"/>
      <c r="AH33" s="365"/>
      <c r="AI33" s="364">
        <v>100</v>
      </c>
      <c r="AJ33" s="365"/>
      <c r="AK33" s="365"/>
      <c r="AL33" s="365"/>
      <c r="AM33" s="364">
        <v>100</v>
      </c>
      <c r="AN33" s="365"/>
      <c r="AO33" s="365"/>
      <c r="AP33" s="365"/>
      <c r="AQ33" s="111">
        <v>100</v>
      </c>
      <c r="AR33" s="112"/>
      <c r="AS33" s="112"/>
      <c r="AT33" s="113"/>
      <c r="AU33" s="365" t="s">
        <v>567</v>
      </c>
      <c r="AV33" s="365"/>
      <c r="AW33" s="365"/>
      <c r="AX33" s="367"/>
    </row>
    <row r="34" spans="1:50" ht="30" customHeight="1" x14ac:dyDescent="0.15">
      <c r="A34" s="523"/>
      <c r="B34" s="521"/>
      <c r="C34" s="521"/>
      <c r="D34" s="521"/>
      <c r="E34" s="521"/>
      <c r="F34" s="522"/>
      <c r="G34" s="554"/>
      <c r="H34" s="555"/>
      <c r="I34" s="555"/>
      <c r="J34" s="555"/>
      <c r="K34" s="555"/>
      <c r="L34" s="555"/>
      <c r="M34" s="555"/>
      <c r="N34" s="555"/>
      <c r="O34" s="556"/>
      <c r="P34" s="164"/>
      <c r="Q34" s="164"/>
      <c r="R34" s="164"/>
      <c r="S34" s="164"/>
      <c r="T34" s="164"/>
      <c r="U34" s="164"/>
      <c r="V34" s="164"/>
      <c r="W34" s="164"/>
      <c r="X34" s="236"/>
      <c r="Y34" s="303" t="s">
        <v>13</v>
      </c>
      <c r="Z34" s="298"/>
      <c r="AA34" s="299"/>
      <c r="AB34" s="505" t="s">
        <v>301</v>
      </c>
      <c r="AC34" s="505"/>
      <c r="AD34" s="505"/>
      <c r="AE34" s="364">
        <v>100</v>
      </c>
      <c r="AF34" s="365"/>
      <c r="AG34" s="365"/>
      <c r="AH34" s="365"/>
      <c r="AI34" s="364">
        <v>100</v>
      </c>
      <c r="AJ34" s="365"/>
      <c r="AK34" s="365"/>
      <c r="AL34" s="365"/>
      <c r="AM34" s="364" t="s">
        <v>625</v>
      </c>
      <c r="AN34" s="365"/>
      <c r="AO34" s="365"/>
      <c r="AP34" s="365"/>
      <c r="AQ34" s="111" t="s">
        <v>580</v>
      </c>
      <c r="AR34" s="112"/>
      <c r="AS34" s="112"/>
      <c r="AT34" s="113"/>
      <c r="AU34" s="365" t="s">
        <v>580</v>
      </c>
      <c r="AV34" s="365"/>
      <c r="AW34" s="365"/>
      <c r="AX34" s="367"/>
    </row>
    <row r="35" spans="1:50" ht="23.25" customHeight="1" x14ac:dyDescent="0.15">
      <c r="A35" s="905" t="s">
        <v>501</v>
      </c>
      <c r="B35" s="906"/>
      <c r="C35" s="906"/>
      <c r="D35" s="906"/>
      <c r="E35" s="906"/>
      <c r="F35" s="907"/>
      <c r="G35" s="911" t="s">
        <v>585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22.5" hidden="1" customHeight="1" x14ac:dyDescent="0.15">
      <c r="A37" s="649" t="s">
        <v>473</v>
      </c>
      <c r="B37" s="650"/>
      <c r="C37" s="650"/>
      <c r="D37" s="650"/>
      <c r="E37" s="650"/>
      <c r="F37" s="651"/>
      <c r="G37" s="573" t="s">
        <v>265</v>
      </c>
      <c r="H37" s="381"/>
      <c r="I37" s="381"/>
      <c r="J37" s="381"/>
      <c r="K37" s="381"/>
      <c r="L37" s="381"/>
      <c r="M37" s="381"/>
      <c r="N37" s="381"/>
      <c r="O37" s="574"/>
      <c r="P37" s="639" t="s">
        <v>59</v>
      </c>
      <c r="Q37" s="381"/>
      <c r="R37" s="381"/>
      <c r="S37" s="381"/>
      <c r="T37" s="381"/>
      <c r="U37" s="381"/>
      <c r="V37" s="381"/>
      <c r="W37" s="381"/>
      <c r="X37" s="574"/>
      <c r="Y37" s="640"/>
      <c r="Z37" s="641"/>
      <c r="AA37" s="642"/>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20"/>
      <c r="B38" s="521"/>
      <c r="C38" s="521"/>
      <c r="D38" s="521"/>
      <c r="E38" s="521"/>
      <c r="F38" s="522"/>
      <c r="G38" s="575"/>
      <c r="H38" s="379"/>
      <c r="I38" s="379"/>
      <c r="J38" s="379"/>
      <c r="K38" s="379"/>
      <c r="L38" s="379"/>
      <c r="M38" s="379"/>
      <c r="N38" s="379"/>
      <c r="O38" s="576"/>
      <c r="P38" s="588"/>
      <c r="Q38" s="379"/>
      <c r="R38" s="379"/>
      <c r="S38" s="379"/>
      <c r="T38" s="379"/>
      <c r="U38" s="379"/>
      <c r="V38" s="379"/>
      <c r="W38" s="379"/>
      <c r="X38" s="576"/>
      <c r="Y38" s="476"/>
      <c r="Z38" s="477"/>
      <c r="AA38" s="478"/>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3"/>
      <c r="B39" s="521"/>
      <c r="C39" s="521"/>
      <c r="D39" s="521"/>
      <c r="E39" s="521"/>
      <c r="F39" s="522"/>
      <c r="G39" s="548"/>
      <c r="H39" s="549"/>
      <c r="I39" s="549"/>
      <c r="J39" s="549"/>
      <c r="K39" s="549"/>
      <c r="L39" s="549"/>
      <c r="M39" s="549"/>
      <c r="N39" s="549"/>
      <c r="O39" s="550"/>
      <c r="P39" s="161"/>
      <c r="Q39" s="161"/>
      <c r="R39" s="161"/>
      <c r="S39" s="161"/>
      <c r="T39" s="161"/>
      <c r="U39" s="161"/>
      <c r="V39" s="161"/>
      <c r="W39" s="161"/>
      <c r="X39" s="231"/>
      <c r="Y39" s="338" t="s">
        <v>12</v>
      </c>
      <c r="Z39" s="557"/>
      <c r="AA39" s="558"/>
      <c r="AB39" s="559"/>
      <c r="AC39" s="559"/>
      <c r="AD39" s="55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4"/>
      <c r="B40" s="525"/>
      <c r="C40" s="525"/>
      <c r="D40" s="525"/>
      <c r="E40" s="525"/>
      <c r="F40" s="526"/>
      <c r="G40" s="551"/>
      <c r="H40" s="552"/>
      <c r="I40" s="552"/>
      <c r="J40" s="552"/>
      <c r="K40" s="552"/>
      <c r="L40" s="552"/>
      <c r="M40" s="552"/>
      <c r="N40" s="552"/>
      <c r="O40" s="553"/>
      <c r="P40" s="233"/>
      <c r="Q40" s="233"/>
      <c r="R40" s="233"/>
      <c r="S40" s="233"/>
      <c r="T40" s="233"/>
      <c r="U40" s="233"/>
      <c r="V40" s="233"/>
      <c r="W40" s="233"/>
      <c r="X40" s="234"/>
      <c r="Y40" s="303" t="s">
        <v>54</v>
      </c>
      <c r="Z40" s="298"/>
      <c r="AA40" s="299"/>
      <c r="AB40" s="530"/>
      <c r="AC40" s="530"/>
      <c r="AD40" s="53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2"/>
      <c r="B41" s="653"/>
      <c r="C41" s="653"/>
      <c r="D41" s="653"/>
      <c r="E41" s="653"/>
      <c r="F41" s="654"/>
      <c r="G41" s="554"/>
      <c r="H41" s="555"/>
      <c r="I41" s="555"/>
      <c r="J41" s="555"/>
      <c r="K41" s="555"/>
      <c r="L41" s="555"/>
      <c r="M41" s="555"/>
      <c r="N41" s="555"/>
      <c r="O41" s="556"/>
      <c r="P41" s="164"/>
      <c r="Q41" s="164"/>
      <c r="R41" s="164"/>
      <c r="S41" s="164"/>
      <c r="T41" s="164"/>
      <c r="U41" s="164"/>
      <c r="V41" s="164"/>
      <c r="W41" s="164"/>
      <c r="X41" s="236"/>
      <c r="Y41" s="303" t="s">
        <v>13</v>
      </c>
      <c r="Z41" s="298"/>
      <c r="AA41" s="299"/>
      <c r="AB41" s="505" t="s">
        <v>301</v>
      </c>
      <c r="AC41" s="505"/>
      <c r="AD41" s="50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5" t="s">
        <v>501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9" t="s">
        <v>473</v>
      </c>
      <c r="B44" s="650"/>
      <c r="C44" s="650"/>
      <c r="D44" s="650"/>
      <c r="E44" s="650"/>
      <c r="F44" s="651"/>
      <c r="G44" s="573" t="s">
        <v>265</v>
      </c>
      <c r="H44" s="381"/>
      <c r="I44" s="381"/>
      <c r="J44" s="381"/>
      <c r="K44" s="381"/>
      <c r="L44" s="381"/>
      <c r="M44" s="381"/>
      <c r="N44" s="381"/>
      <c r="O44" s="574"/>
      <c r="P44" s="639" t="s">
        <v>59</v>
      </c>
      <c r="Q44" s="381"/>
      <c r="R44" s="381"/>
      <c r="S44" s="381"/>
      <c r="T44" s="381"/>
      <c r="U44" s="381"/>
      <c r="V44" s="381"/>
      <c r="W44" s="381"/>
      <c r="X44" s="574"/>
      <c r="Y44" s="640"/>
      <c r="Z44" s="641"/>
      <c r="AA44" s="642"/>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20"/>
      <c r="B45" s="521"/>
      <c r="C45" s="521"/>
      <c r="D45" s="521"/>
      <c r="E45" s="521"/>
      <c r="F45" s="522"/>
      <c r="G45" s="575"/>
      <c r="H45" s="379"/>
      <c r="I45" s="379"/>
      <c r="J45" s="379"/>
      <c r="K45" s="379"/>
      <c r="L45" s="379"/>
      <c r="M45" s="379"/>
      <c r="N45" s="379"/>
      <c r="O45" s="576"/>
      <c r="P45" s="588"/>
      <c r="Q45" s="379"/>
      <c r="R45" s="379"/>
      <c r="S45" s="379"/>
      <c r="T45" s="379"/>
      <c r="U45" s="379"/>
      <c r="V45" s="379"/>
      <c r="W45" s="379"/>
      <c r="X45" s="576"/>
      <c r="Y45" s="476"/>
      <c r="Z45" s="477"/>
      <c r="AA45" s="478"/>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3"/>
      <c r="B46" s="521"/>
      <c r="C46" s="521"/>
      <c r="D46" s="521"/>
      <c r="E46" s="521"/>
      <c r="F46" s="522"/>
      <c r="G46" s="548"/>
      <c r="H46" s="549"/>
      <c r="I46" s="549"/>
      <c r="J46" s="549"/>
      <c r="K46" s="549"/>
      <c r="L46" s="549"/>
      <c r="M46" s="549"/>
      <c r="N46" s="549"/>
      <c r="O46" s="550"/>
      <c r="P46" s="161"/>
      <c r="Q46" s="161"/>
      <c r="R46" s="161"/>
      <c r="S46" s="161"/>
      <c r="T46" s="161"/>
      <c r="U46" s="161"/>
      <c r="V46" s="161"/>
      <c r="W46" s="161"/>
      <c r="X46" s="231"/>
      <c r="Y46" s="338" t="s">
        <v>12</v>
      </c>
      <c r="Z46" s="557"/>
      <c r="AA46" s="558"/>
      <c r="AB46" s="559"/>
      <c r="AC46" s="559"/>
      <c r="AD46" s="55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4"/>
      <c r="B47" s="525"/>
      <c r="C47" s="525"/>
      <c r="D47" s="525"/>
      <c r="E47" s="525"/>
      <c r="F47" s="526"/>
      <c r="G47" s="551"/>
      <c r="H47" s="552"/>
      <c r="I47" s="552"/>
      <c r="J47" s="552"/>
      <c r="K47" s="552"/>
      <c r="L47" s="552"/>
      <c r="M47" s="552"/>
      <c r="N47" s="552"/>
      <c r="O47" s="553"/>
      <c r="P47" s="233"/>
      <c r="Q47" s="233"/>
      <c r="R47" s="233"/>
      <c r="S47" s="233"/>
      <c r="T47" s="233"/>
      <c r="U47" s="233"/>
      <c r="V47" s="233"/>
      <c r="W47" s="233"/>
      <c r="X47" s="234"/>
      <c r="Y47" s="303" t="s">
        <v>54</v>
      </c>
      <c r="Z47" s="298"/>
      <c r="AA47" s="299"/>
      <c r="AB47" s="530"/>
      <c r="AC47" s="530"/>
      <c r="AD47" s="53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2"/>
      <c r="B48" s="653"/>
      <c r="C48" s="653"/>
      <c r="D48" s="653"/>
      <c r="E48" s="653"/>
      <c r="F48" s="654"/>
      <c r="G48" s="554"/>
      <c r="H48" s="555"/>
      <c r="I48" s="555"/>
      <c r="J48" s="555"/>
      <c r="K48" s="555"/>
      <c r="L48" s="555"/>
      <c r="M48" s="555"/>
      <c r="N48" s="555"/>
      <c r="O48" s="556"/>
      <c r="P48" s="164"/>
      <c r="Q48" s="164"/>
      <c r="R48" s="164"/>
      <c r="S48" s="164"/>
      <c r="T48" s="164"/>
      <c r="U48" s="164"/>
      <c r="V48" s="164"/>
      <c r="W48" s="164"/>
      <c r="X48" s="236"/>
      <c r="Y48" s="303" t="s">
        <v>13</v>
      </c>
      <c r="Z48" s="298"/>
      <c r="AA48" s="299"/>
      <c r="AB48" s="505" t="s">
        <v>301</v>
      </c>
      <c r="AC48" s="505"/>
      <c r="AD48" s="50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5" t="s">
        <v>501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20" t="s">
        <v>473</v>
      </c>
      <c r="B51" s="521"/>
      <c r="C51" s="521"/>
      <c r="D51" s="521"/>
      <c r="E51" s="521"/>
      <c r="F51" s="522"/>
      <c r="G51" s="573" t="s">
        <v>265</v>
      </c>
      <c r="H51" s="381"/>
      <c r="I51" s="381"/>
      <c r="J51" s="381"/>
      <c r="K51" s="381"/>
      <c r="L51" s="381"/>
      <c r="M51" s="381"/>
      <c r="N51" s="381"/>
      <c r="O51" s="574"/>
      <c r="P51" s="639" t="s">
        <v>59</v>
      </c>
      <c r="Q51" s="381"/>
      <c r="R51" s="381"/>
      <c r="S51" s="381"/>
      <c r="T51" s="381"/>
      <c r="U51" s="381"/>
      <c r="V51" s="381"/>
      <c r="W51" s="381"/>
      <c r="X51" s="574"/>
      <c r="Y51" s="640"/>
      <c r="Z51" s="641"/>
      <c r="AA51" s="642"/>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20"/>
      <c r="B52" s="521"/>
      <c r="C52" s="521"/>
      <c r="D52" s="521"/>
      <c r="E52" s="521"/>
      <c r="F52" s="522"/>
      <c r="G52" s="575"/>
      <c r="H52" s="379"/>
      <c r="I52" s="379"/>
      <c r="J52" s="379"/>
      <c r="K52" s="379"/>
      <c r="L52" s="379"/>
      <c r="M52" s="379"/>
      <c r="N52" s="379"/>
      <c r="O52" s="576"/>
      <c r="P52" s="588"/>
      <c r="Q52" s="379"/>
      <c r="R52" s="379"/>
      <c r="S52" s="379"/>
      <c r="T52" s="379"/>
      <c r="U52" s="379"/>
      <c r="V52" s="379"/>
      <c r="W52" s="379"/>
      <c r="X52" s="576"/>
      <c r="Y52" s="476"/>
      <c r="Z52" s="477"/>
      <c r="AA52" s="47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3"/>
      <c r="B53" s="521"/>
      <c r="C53" s="521"/>
      <c r="D53" s="521"/>
      <c r="E53" s="521"/>
      <c r="F53" s="522"/>
      <c r="G53" s="548"/>
      <c r="H53" s="549"/>
      <c r="I53" s="549"/>
      <c r="J53" s="549"/>
      <c r="K53" s="549"/>
      <c r="L53" s="549"/>
      <c r="M53" s="549"/>
      <c r="N53" s="549"/>
      <c r="O53" s="550"/>
      <c r="P53" s="161"/>
      <c r="Q53" s="161"/>
      <c r="R53" s="161"/>
      <c r="S53" s="161"/>
      <c r="T53" s="161"/>
      <c r="U53" s="161"/>
      <c r="V53" s="161"/>
      <c r="W53" s="161"/>
      <c r="X53" s="231"/>
      <c r="Y53" s="338" t="s">
        <v>12</v>
      </c>
      <c r="Z53" s="557"/>
      <c r="AA53" s="558"/>
      <c r="AB53" s="559"/>
      <c r="AC53" s="559"/>
      <c r="AD53" s="55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4"/>
      <c r="B54" s="525"/>
      <c r="C54" s="525"/>
      <c r="D54" s="525"/>
      <c r="E54" s="525"/>
      <c r="F54" s="526"/>
      <c r="G54" s="551"/>
      <c r="H54" s="552"/>
      <c r="I54" s="552"/>
      <c r="J54" s="552"/>
      <c r="K54" s="552"/>
      <c r="L54" s="552"/>
      <c r="M54" s="552"/>
      <c r="N54" s="552"/>
      <c r="O54" s="553"/>
      <c r="P54" s="233"/>
      <c r="Q54" s="233"/>
      <c r="R54" s="233"/>
      <c r="S54" s="233"/>
      <c r="T54" s="233"/>
      <c r="U54" s="233"/>
      <c r="V54" s="233"/>
      <c r="W54" s="233"/>
      <c r="X54" s="234"/>
      <c r="Y54" s="303" t="s">
        <v>54</v>
      </c>
      <c r="Z54" s="298"/>
      <c r="AA54" s="299"/>
      <c r="AB54" s="530"/>
      <c r="AC54" s="530"/>
      <c r="AD54" s="53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2"/>
      <c r="B55" s="653"/>
      <c r="C55" s="653"/>
      <c r="D55" s="653"/>
      <c r="E55" s="653"/>
      <c r="F55" s="654"/>
      <c r="G55" s="554"/>
      <c r="H55" s="555"/>
      <c r="I55" s="555"/>
      <c r="J55" s="555"/>
      <c r="K55" s="555"/>
      <c r="L55" s="555"/>
      <c r="M55" s="555"/>
      <c r="N55" s="555"/>
      <c r="O55" s="556"/>
      <c r="P55" s="164"/>
      <c r="Q55" s="164"/>
      <c r="R55" s="164"/>
      <c r="S55" s="164"/>
      <c r="T55" s="164"/>
      <c r="U55" s="164"/>
      <c r="V55" s="164"/>
      <c r="W55" s="164"/>
      <c r="X55" s="236"/>
      <c r="Y55" s="303" t="s">
        <v>13</v>
      </c>
      <c r="Z55" s="298"/>
      <c r="AA55" s="299"/>
      <c r="AB55" s="469" t="s">
        <v>14</v>
      </c>
      <c r="AC55" s="469"/>
      <c r="AD55" s="46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5" t="s">
        <v>501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20" t="s">
        <v>473</v>
      </c>
      <c r="B58" s="521"/>
      <c r="C58" s="521"/>
      <c r="D58" s="521"/>
      <c r="E58" s="521"/>
      <c r="F58" s="522"/>
      <c r="G58" s="573" t="s">
        <v>265</v>
      </c>
      <c r="H58" s="381"/>
      <c r="I58" s="381"/>
      <c r="J58" s="381"/>
      <c r="K58" s="381"/>
      <c r="L58" s="381"/>
      <c r="M58" s="381"/>
      <c r="N58" s="381"/>
      <c r="O58" s="574"/>
      <c r="P58" s="639" t="s">
        <v>59</v>
      </c>
      <c r="Q58" s="381"/>
      <c r="R58" s="381"/>
      <c r="S58" s="381"/>
      <c r="T58" s="381"/>
      <c r="U58" s="381"/>
      <c r="V58" s="381"/>
      <c r="W58" s="381"/>
      <c r="X58" s="574"/>
      <c r="Y58" s="640"/>
      <c r="Z58" s="641"/>
      <c r="AA58" s="642"/>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20"/>
      <c r="B59" s="521"/>
      <c r="C59" s="521"/>
      <c r="D59" s="521"/>
      <c r="E59" s="521"/>
      <c r="F59" s="522"/>
      <c r="G59" s="575"/>
      <c r="H59" s="379"/>
      <c r="I59" s="379"/>
      <c r="J59" s="379"/>
      <c r="K59" s="379"/>
      <c r="L59" s="379"/>
      <c r="M59" s="379"/>
      <c r="N59" s="379"/>
      <c r="O59" s="576"/>
      <c r="P59" s="588"/>
      <c r="Q59" s="379"/>
      <c r="R59" s="379"/>
      <c r="S59" s="379"/>
      <c r="T59" s="379"/>
      <c r="U59" s="379"/>
      <c r="V59" s="379"/>
      <c r="W59" s="379"/>
      <c r="X59" s="576"/>
      <c r="Y59" s="476"/>
      <c r="Z59" s="477"/>
      <c r="AA59" s="47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231"/>
      <c r="Y60" s="338" t="s">
        <v>12</v>
      </c>
      <c r="Z60" s="557"/>
      <c r="AA60" s="558"/>
      <c r="AB60" s="559"/>
      <c r="AC60" s="559"/>
      <c r="AD60" s="55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4"/>
      <c r="B61" s="525"/>
      <c r="C61" s="525"/>
      <c r="D61" s="525"/>
      <c r="E61" s="525"/>
      <c r="F61" s="526"/>
      <c r="G61" s="551"/>
      <c r="H61" s="552"/>
      <c r="I61" s="552"/>
      <c r="J61" s="552"/>
      <c r="K61" s="552"/>
      <c r="L61" s="552"/>
      <c r="M61" s="552"/>
      <c r="N61" s="552"/>
      <c r="O61" s="553"/>
      <c r="P61" s="233"/>
      <c r="Q61" s="233"/>
      <c r="R61" s="233"/>
      <c r="S61" s="233"/>
      <c r="T61" s="233"/>
      <c r="U61" s="233"/>
      <c r="V61" s="233"/>
      <c r="W61" s="233"/>
      <c r="X61" s="234"/>
      <c r="Y61" s="303" t="s">
        <v>54</v>
      </c>
      <c r="Z61" s="298"/>
      <c r="AA61" s="299"/>
      <c r="AB61" s="530"/>
      <c r="AC61" s="530"/>
      <c r="AD61" s="53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4"/>
      <c r="B62" s="525"/>
      <c r="C62" s="525"/>
      <c r="D62" s="525"/>
      <c r="E62" s="525"/>
      <c r="F62" s="526"/>
      <c r="G62" s="554"/>
      <c r="H62" s="555"/>
      <c r="I62" s="555"/>
      <c r="J62" s="555"/>
      <c r="K62" s="555"/>
      <c r="L62" s="555"/>
      <c r="M62" s="555"/>
      <c r="N62" s="555"/>
      <c r="O62" s="556"/>
      <c r="P62" s="164"/>
      <c r="Q62" s="164"/>
      <c r="R62" s="164"/>
      <c r="S62" s="164"/>
      <c r="T62" s="164"/>
      <c r="U62" s="164"/>
      <c r="V62" s="164"/>
      <c r="W62" s="164"/>
      <c r="X62" s="236"/>
      <c r="Y62" s="303" t="s">
        <v>13</v>
      </c>
      <c r="Z62" s="298"/>
      <c r="AA62" s="299"/>
      <c r="AB62" s="505" t="s">
        <v>14</v>
      </c>
      <c r="AC62" s="505"/>
      <c r="AD62" s="50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68" t="s">
        <v>531</v>
      </c>
      <c r="AF65" s="369"/>
      <c r="AG65" s="369"/>
      <c r="AH65" s="370"/>
      <c r="AI65" s="368" t="s">
        <v>528</v>
      </c>
      <c r="AJ65" s="369"/>
      <c r="AK65" s="369"/>
      <c r="AL65" s="370"/>
      <c r="AM65" s="375" t="s">
        <v>523</v>
      </c>
      <c r="AN65" s="375"/>
      <c r="AO65" s="375"/>
      <c r="AP65" s="368"/>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472</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491</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491</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492</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490</v>
      </c>
      <c r="X70" s="952"/>
      <c r="Y70" s="957" t="s">
        <v>12</v>
      </c>
      <c r="Z70" s="957"/>
      <c r="AA70" s="958"/>
      <c r="AB70" s="959" t="s">
        <v>491</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491</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492</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474</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504</v>
      </c>
      <c r="B78" s="920"/>
      <c r="C78" s="920"/>
      <c r="D78" s="920"/>
      <c r="E78" s="917" t="s">
        <v>451</v>
      </c>
      <c r="F78" s="918"/>
      <c r="G78" s="57" t="s">
        <v>357</v>
      </c>
      <c r="H78" s="800"/>
      <c r="I78" s="244"/>
      <c r="J78" s="244"/>
      <c r="K78" s="244"/>
      <c r="L78" s="244"/>
      <c r="M78" s="244"/>
      <c r="N78" s="244"/>
      <c r="O78" s="801"/>
      <c r="P78" s="261"/>
      <c r="Q78" s="261"/>
      <c r="R78" s="261"/>
      <c r="S78" s="261"/>
      <c r="T78" s="261"/>
      <c r="U78" s="261"/>
      <c r="V78" s="261"/>
      <c r="W78" s="261"/>
      <c r="X78" s="26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466</v>
      </c>
      <c r="AS79" s="148"/>
      <c r="AT79" s="149"/>
      <c r="AU79" s="149"/>
      <c r="AV79" s="149"/>
      <c r="AW79" s="149"/>
      <c r="AX79" s="150"/>
    </row>
    <row r="80" spans="1:50" ht="18.75" hidden="1" customHeight="1" x14ac:dyDescent="0.15">
      <c r="A80" s="527" t="s">
        <v>266</v>
      </c>
      <c r="B80" s="854" t="s">
        <v>465</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8"/>
      <c r="B81" s="857"/>
      <c r="C81" s="560"/>
      <c r="D81" s="560"/>
      <c r="E81" s="560"/>
      <c r="F81" s="561"/>
      <c r="G81" s="379"/>
      <c r="H81" s="379"/>
      <c r="I81" s="379"/>
      <c r="J81" s="379"/>
      <c r="K81" s="379"/>
      <c r="L81" s="379"/>
      <c r="M81" s="379"/>
      <c r="N81" s="379"/>
      <c r="O81" s="379"/>
      <c r="P81" s="379"/>
      <c r="Q81" s="379"/>
      <c r="R81" s="379"/>
      <c r="S81" s="379"/>
      <c r="T81" s="379"/>
      <c r="U81" s="379"/>
      <c r="V81" s="379"/>
      <c r="W81" s="379"/>
      <c r="X81" s="379"/>
      <c r="Y81" s="379"/>
      <c r="Z81" s="379"/>
      <c r="AA81" s="576"/>
      <c r="AB81" s="58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8"/>
      <c r="B82" s="857"/>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7"/>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58"/>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6" t="s">
        <v>11</v>
      </c>
      <c r="AC85" s="467"/>
      <c r="AD85" s="468"/>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8"/>
      <c r="B86" s="560"/>
      <c r="C86" s="560"/>
      <c r="D86" s="560"/>
      <c r="E86" s="560"/>
      <c r="F86" s="561"/>
      <c r="G86" s="575"/>
      <c r="H86" s="379"/>
      <c r="I86" s="379"/>
      <c r="J86" s="379"/>
      <c r="K86" s="379"/>
      <c r="L86" s="379"/>
      <c r="M86" s="379"/>
      <c r="N86" s="379"/>
      <c r="O86" s="576"/>
      <c r="P86" s="588"/>
      <c r="Q86" s="379"/>
      <c r="R86" s="379"/>
      <c r="S86" s="379"/>
      <c r="T86" s="379"/>
      <c r="U86" s="379"/>
      <c r="V86" s="379"/>
      <c r="W86" s="379"/>
      <c r="X86" s="576"/>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8"/>
      <c r="B87" s="560"/>
      <c r="C87" s="560"/>
      <c r="D87" s="560"/>
      <c r="E87" s="560"/>
      <c r="F87" s="561"/>
      <c r="G87" s="230"/>
      <c r="H87" s="161"/>
      <c r="I87" s="161"/>
      <c r="J87" s="161"/>
      <c r="K87" s="161"/>
      <c r="L87" s="161"/>
      <c r="M87" s="161"/>
      <c r="N87" s="161"/>
      <c r="O87" s="231"/>
      <c r="P87" s="161"/>
      <c r="Q87" s="807"/>
      <c r="R87" s="807"/>
      <c r="S87" s="807"/>
      <c r="T87" s="807"/>
      <c r="U87" s="807"/>
      <c r="V87" s="807"/>
      <c r="W87" s="807"/>
      <c r="X87" s="808"/>
      <c r="Y87" s="763" t="s">
        <v>62</v>
      </c>
      <c r="Z87" s="764"/>
      <c r="AA87" s="765"/>
      <c r="AB87" s="559"/>
      <c r="AC87" s="559"/>
      <c r="AD87" s="55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8"/>
      <c r="B88" s="560"/>
      <c r="C88" s="560"/>
      <c r="D88" s="560"/>
      <c r="E88" s="560"/>
      <c r="F88" s="561"/>
      <c r="G88" s="232"/>
      <c r="H88" s="233"/>
      <c r="I88" s="233"/>
      <c r="J88" s="233"/>
      <c r="K88" s="233"/>
      <c r="L88" s="233"/>
      <c r="M88" s="233"/>
      <c r="N88" s="233"/>
      <c r="O88" s="234"/>
      <c r="P88" s="809"/>
      <c r="Q88" s="809"/>
      <c r="R88" s="809"/>
      <c r="S88" s="809"/>
      <c r="T88" s="809"/>
      <c r="U88" s="809"/>
      <c r="V88" s="809"/>
      <c r="W88" s="809"/>
      <c r="X88" s="810"/>
      <c r="Y88" s="737" t="s">
        <v>54</v>
      </c>
      <c r="Z88" s="738"/>
      <c r="AA88" s="739"/>
      <c r="AB88" s="530"/>
      <c r="AC88" s="530"/>
      <c r="AD88" s="53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8"/>
      <c r="B89" s="562"/>
      <c r="C89" s="562"/>
      <c r="D89" s="562"/>
      <c r="E89" s="562"/>
      <c r="F89" s="563"/>
      <c r="G89" s="235"/>
      <c r="H89" s="164"/>
      <c r="I89" s="164"/>
      <c r="J89" s="164"/>
      <c r="K89" s="164"/>
      <c r="L89" s="164"/>
      <c r="M89" s="164"/>
      <c r="N89" s="164"/>
      <c r="O89" s="236"/>
      <c r="P89" s="304"/>
      <c r="Q89" s="304"/>
      <c r="R89" s="304"/>
      <c r="S89" s="304"/>
      <c r="T89" s="304"/>
      <c r="U89" s="304"/>
      <c r="V89" s="304"/>
      <c r="W89" s="304"/>
      <c r="X89" s="811"/>
      <c r="Y89" s="737" t="s">
        <v>13</v>
      </c>
      <c r="Z89" s="738"/>
      <c r="AA89" s="739"/>
      <c r="AB89" s="469" t="s">
        <v>14</v>
      </c>
      <c r="AC89" s="469"/>
      <c r="AD89" s="46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6" t="s">
        <v>11</v>
      </c>
      <c r="AC90" s="467"/>
      <c r="AD90" s="468"/>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8"/>
      <c r="B91" s="560"/>
      <c r="C91" s="560"/>
      <c r="D91" s="560"/>
      <c r="E91" s="560"/>
      <c r="F91" s="561"/>
      <c r="G91" s="575"/>
      <c r="H91" s="379"/>
      <c r="I91" s="379"/>
      <c r="J91" s="379"/>
      <c r="K91" s="379"/>
      <c r="L91" s="379"/>
      <c r="M91" s="379"/>
      <c r="N91" s="379"/>
      <c r="O91" s="576"/>
      <c r="P91" s="588"/>
      <c r="Q91" s="379"/>
      <c r="R91" s="379"/>
      <c r="S91" s="379"/>
      <c r="T91" s="379"/>
      <c r="U91" s="379"/>
      <c r="V91" s="379"/>
      <c r="W91" s="379"/>
      <c r="X91" s="576"/>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8"/>
      <c r="B92" s="560"/>
      <c r="C92" s="560"/>
      <c r="D92" s="560"/>
      <c r="E92" s="560"/>
      <c r="F92" s="561"/>
      <c r="G92" s="230"/>
      <c r="H92" s="161"/>
      <c r="I92" s="161"/>
      <c r="J92" s="161"/>
      <c r="K92" s="161"/>
      <c r="L92" s="161"/>
      <c r="M92" s="161"/>
      <c r="N92" s="161"/>
      <c r="O92" s="231"/>
      <c r="P92" s="161"/>
      <c r="Q92" s="807"/>
      <c r="R92" s="807"/>
      <c r="S92" s="807"/>
      <c r="T92" s="807"/>
      <c r="U92" s="807"/>
      <c r="V92" s="807"/>
      <c r="W92" s="807"/>
      <c r="X92" s="808"/>
      <c r="Y92" s="763" t="s">
        <v>62</v>
      </c>
      <c r="Z92" s="764"/>
      <c r="AA92" s="765"/>
      <c r="AB92" s="559"/>
      <c r="AC92" s="559"/>
      <c r="AD92" s="55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8"/>
      <c r="B93" s="560"/>
      <c r="C93" s="560"/>
      <c r="D93" s="560"/>
      <c r="E93" s="560"/>
      <c r="F93" s="561"/>
      <c r="G93" s="232"/>
      <c r="H93" s="233"/>
      <c r="I93" s="233"/>
      <c r="J93" s="233"/>
      <c r="K93" s="233"/>
      <c r="L93" s="233"/>
      <c r="M93" s="233"/>
      <c r="N93" s="233"/>
      <c r="O93" s="234"/>
      <c r="P93" s="809"/>
      <c r="Q93" s="809"/>
      <c r="R93" s="809"/>
      <c r="S93" s="809"/>
      <c r="T93" s="809"/>
      <c r="U93" s="809"/>
      <c r="V93" s="809"/>
      <c r="W93" s="809"/>
      <c r="X93" s="810"/>
      <c r="Y93" s="737" t="s">
        <v>54</v>
      </c>
      <c r="Z93" s="738"/>
      <c r="AA93" s="739"/>
      <c r="AB93" s="530"/>
      <c r="AC93" s="530"/>
      <c r="AD93" s="53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8"/>
      <c r="B94" s="562"/>
      <c r="C94" s="562"/>
      <c r="D94" s="562"/>
      <c r="E94" s="562"/>
      <c r="F94" s="563"/>
      <c r="G94" s="235"/>
      <c r="H94" s="164"/>
      <c r="I94" s="164"/>
      <c r="J94" s="164"/>
      <c r="K94" s="164"/>
      <c r="L94" s="164"/>
      <c r="M94" s="164"/>
      <c r="N94" s="164"/>
      <c r="O94" s="236"/>
      <c r="P94" s="304"/>
      <c r="Q94" s="304"/>
      <c r="R94" s="304"/>
      <c r="S94" s="304"/>
      <c r="T94" s="304"/>
      <c r="U94" s="304"/>
      <c r="V94" s="304"/>
      <c r="W94" s="304"/>
      <c r="X94" s="811"/>
      <c r="Y94" s="737" t="s">
        <v>13</v>
      </c>
      <c r="Z94" s="738"/>
      <c r="AA94" s="739"/>
      <c r="AB94" s="469" t="s">
        <v>14</v>
      </c>
      <c r="AC94" s="469"/>
      <c r="AD94" s="46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8"/>
      <c r="B95" s="560" t="s">
        <v>264</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6" t="s">
        <v>11</v>
      </c>
      <c r="AC95" s="467"/>
      <c r="AD95" s="468"/>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79"/>
      <c r="I96" s="379"/>
      <c r="J96" s="379"/>
      <c r="K96" s="379"/>
      <c r="L96" s="379"/>
      <c r="M96" s="379"/>
      <c r="N96" s="379"/>
      <c r="O96" s="576"/>
      <c r="P96" s="588"/>
      <c r="Q96" s="379"/>
      <c r="R96" s="379"/>
      <c r="S96" s="379"/>
      <c r="T96" s="379"/>
      <c r="U96" s="379"/>
      <c r="V96" s="379"/>
      <c r="W96" s="379"/>
      <c r="X96" s="576"/>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8"/>
      <c r="B97" s="560"/>
      <c r="C97" s="560"/>
      <c r="D97" s="560"/>
      <c r="E97" s="560"/>
      <c r="F97" s="561"/>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8"/>
      <c r="B98" s="560"/>
      <c r="C98" s="560"/>
      <c r="D98" s="560"/>
      <c r="E98" s="560"/>
      <c r="F98" s="561"/>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9"/>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8" t="s">
        <v>13</v>
      </c>
      <c r="Z99" s="489"/>
      <c r="AA99" s="490"/>
      <c r="AB99" s="470" t="s">
        <v>14</v>
      </c>
      <c r="AC99" s="471"/>
      <c r="AD99" s="472"/>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3"/>
      <c r="Z100" s="474"/>
      <c r="AA100" s="475"/>
      <c r="AB100" s="865" t="s">
        <v>11</v>
      </c>
      <c r="AC100" s="865"/>
      <c r="AD100" s="865"/>
      <c r="AE100" s="831" t="s">
        <v>531</v>
      </c>
      <c r="AF100" s="832"/>
      <c r="AG100" s="832"/>
      <c r="AH100" s="833"/>
      <c r="AI100" s="831" t="s">
        <v>528</v>
      </c>
      <c r="AJ100" s="832"/>
      <c r="AK100" s="832"/>
      <c r="AL100" s="833"/>
      <c r="AM100" s="831" t="s">
        <v>524</v>
      </c>
      <c r="AN100" s="832"/>
      <c r="AO100" s="832"/>
      <c r="AP100" s="833"/>
      <c r="AQ100" s="936" t="s">
        <v>517</v>
      </c>
      <c r="AR100" s="937"/>
      <c r="AS100" s="937"/>
      <c r="AT100" s="938"/>
      <c r="AU100" s="936" t="s">
        <v>514</v>
      </c>
      <c r="AV100" s="937"/>
      <c r="AW100" s="937"/>
      <c r="AX100" s="939"/>
    </row>
    <row r="101" spans="1:60" ht="23.25" customHeight="1" x14ac:dyDescent="0.15">
      <c r="A101" s="499"/>
      <c r="B101" s="500"/>
      <c r="C101" s="500"/>
      <c r="D101" s="500"/>
      <c r="E101" s="500"/>
      <c r="F101" s="501"/>
      <c r="G101" s="161" t="s">
        <v>586</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59" t="s">
        <v>587</v>
      </c>
      <c r="AC101" s="559"/>
      <c r="AD101" s="559"/>
      <c r="AE101" s="364">
        <v>0</v>
      </c>
      <c r="AF101" s="365"/>
      <c r="AG101" s="365"/>
      <c r="AH101" s="366"/>
      <c r="AI101" s="364">
        <v>2</v>
      </c>
      <c r="AJ101" s="365"/>
      <c r="AK101" s="365"/>
      <c r="AL101" s="366"/>
      <c r="AM101" s="364">
        <v>2</v>
      </c>
      <c r="AN101" s="365"/>
      <c r="AO101" s="365"/>
      <c r="AP101" s="366"/>
      <c r="AQ101" s="364" t="s">
        <v>580</v>
      </c>
      <c r="AR101" s="365"/>
      <c r="AS101" s="365"/>
      <c r="AT101" s="366"/>
      <c r="AU101" s="364" t="s">
        <v>625</v>
      </c>
      <c r="AV101" s="365"/>
      <c r="AW101" s="365"/>
      <c r="AX101" s="366"/>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2" t="s">
        <v>56</v>
      </c>
      <c r="Z102" s="339"/>
      <c r="AA102" s="340"/>
      <c r="AB102" s="559" t="s">
        <v>587</v>
      </c>
      <c r="AC102" s="559"/>
      <c r="AD102" s="559"/>
      <c r="AE102" s="358">
        <v>2</v>
      </c>
      <c r="AF102" s="358"/>
      <c r="AG102" s="358"/>
      <c r="AH102" s="358"/>
      <c r="AI102" s="358">
        <v>4</v>
      </c>
      <c r="AJ102" s="358"/>
      <c r="AK102" s="358"/>
      <c r="AL102" s="358"/>
      <c r="AM102" s="358">
        <v>2</v>
      </c>
      <c r="AN102" s="358"/>
      <c r="AO102" s="358"/>
      <c r="AP102" s="358"/>
      <c r="AQ102" s="822" t="s">
        <v>567</v>
      </c>
      <c r="AR102" s="823"/>
      <c r="AS102" s="823"/>
      <c r="AT102" s="824"/>
      <c r="AU102" s="822" t="s">
        <v>625</v>
      </c>
      <c r="AV102" s="823"/>
      <c r="AW102" s="823"/>
      <c r="AX102" s="824"/>
    </row>
    <row r="103" spans="1:60" ht="31.5" hidden="1" customHeight="1" x14ac:dyDescent="0.15">
      <c r="A103" s="496" t="s">
        <v>475</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6"/>
      <c r="Z103" s="477"/>
      <c r="AA103" s="478"/>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9"/>
      <c r="B104" s="500"/>
      <c r="C104" s="500"/>
      <c r="D104" s="500"/>
      <c r="E104" s="500"/>
      <c r="F104" s="501"/>
      <c r="G104" s="161"/>
      <c r="H104" s="161"/>
      <c r="I104" s="161"/>
      <c r="J104" s="161"/>
      <c r="K104" s="161"/>
      <c r="L104" s="161"/>
      <c r="M104" s="161"/>
      <c r="N104" s="161"/>
      <c r="O104" s="161"/>
      <c r="P104" s="161"/>
      <c r="Q104" s="161"/>
      <c r="R104" s="161"/>
      <c r="S104" s="161"/>
      <c r="T104" s="161"/>
      <c r="U104" s="161"/>
      <c r="V104" s="161"/>
      <c r="W104" s="161"/>
      <c r="X104" s="231"/>
      <c r="Y104" s="485" t="s">
        <v>55</v>
      </c>
      <c r="Z104" s="486"/>
      <c r="AA104" s="487"/>
      <c r="AB104" s="479"/>
      <c r="AC104" s="480"/>
      <c r="AD104" s="481"/>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82" t="s">
        <v>56</v>
      </c>
      <c r="Z105" s="483"/>
      <c r="AA105" s="484"/>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96" t="s">
        <v>475</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6"/>
      <c r="Z106" s="477"/>
      <c r="AA106" s="478"/>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9"/>
      <c r="B107" s="500"/>
      <c r="C107" s="500"/>
      <c r="D107" s="500"/>
      <c r="E107" s="500"/>
      <c r="F107" s="501"/>
      <c r="G107" s="161"/>
      <c r="H107" s="161"/>
      <c r="I107" s="161"/>
      <c r="J107" s="161"/>
      <c r="K107" s="161"/>
      <c r="L107" s="161"/>
      <c r="M107" s="161"/>
      <c r="N107" s="161"/>
      <c r="O107" s="161"/>
      <c r="P107" s="161"/>
      <c r="Q107" s="161"/>
      <c r="R107" s="161"/>
      <c r="S107" s="161"/>
      <c r="T107" s="161"/>
      <c r="U107" s="161"/>
      <c r="V107" s="161"/>
      <c r="W107" s="161"/>
      <c r="X107" s="231"/>
      <c r="Y107" s="485" t="s">
        <v>55</v>
      </c>
      <c r="Z107" s="486"/>
      <c r="AA107" s="487"/>
      <c r="AB107" s="479"/>
      <c r="AC107" s="480"/>
      <c r="AD107" s="48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2" t="s">
        <v>56</v>
      </c>
      <c r="Z108" s="483"/>
      <c r="AA108" s="484"/>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96" t="s">
        <v>475</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6"/>
      <c r="Z109" s="477"/>
      <c r="AA109" s="478"/>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1"/>
      <c r="Y110" s="485" t="s">
        <v>55</v>
      </c>
      <c r="Z110" s="486"/>
      <c r="AA110" s="487"/>
      <c r="AB110" s="479"/>
      <c r="AC110" s="480"/>
      <c r="AD110" s="48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2" t="s">
        <v>56</v>
      </c>
      <c r="Z111" s="483"/>
      <c r="AA111" s="484"/>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96" t="s">
        <v>475</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6"/>
      <c r="Z112" s="477"/>
      <c r="AA112" s="478"/>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5" t="s">
        <v>55</v>
      </c>
      <c r="Z113" s="486"/>
      <c r="AA113" s="487"/>
      <c r="AB113" s="479"/>
      <c r="AC113" s="480"/>
      <c r="AD113" s="48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2" t="s">
        <v>56</v>
      </c>
      <c r="Z114" s="483"/>
      <c r="AA114" s="48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0</v>
      </c>
      <c r="AF116" s="358"/>
      <c r="AG116" s="358"/>
      <c r="AH116" s="358"/>
      <c r="AI116" s="358">
        <v>250</v>
      </c>
      <c r="AJ116" s="358"/>
      <c r="AK116" s="358"/>
      <c r="AL116" s="358"/>
      <c r="AM116" s="358">
        <v>162</v>
      </c>
      <c r="AN116" s="358"/>
      <c r="AO116" s="358"/>
      <c r="AP116" s="358"/>
      <c r="AQ116" s="364" t="s">
        <v>625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650</v>
      </c>
      <c r="AC117" s="342"/>
      <c r="AD117" s="343"/>
      <c r="AE117" s="306" t="s">
        <v>590</v>
      </c>
      <c r="AF117" s="306"/>
      <c r="AG117" s="306"/>
      <c r="AH117" s="306"/>
      <c r="AI117" s="306" t="s">
        <v>591</v>
      </c>
      <c r="AJ117" s="306"/>
      <c r="AK117" s="306"/>
      <c r="AL117" s="306"/>
      <c r="AM117" s="306" t="s">
        <v>628</v>
      </c>
      <c r="AN117" s="306"/>
      <c r="AO117" s="306"/>
      <c r="AP117" s="306"/>
      <c r="AQ117" s="306" t="s">
        <v>625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592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593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595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595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561</v>
      </c>
      <c r="B130" s="999"/>
      <c r="C130" s="998" t="s">
        <v>358</v>
      </c>
      <c r="D130" s="999"/>
      <c r="E130" s="308" t="s">
        <v>387</v>
      </c>
      <c r="F130" s="309"/>
      <c r="G130" s="310" t="s">
        <v>620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621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t="s">
        <v>567</v>
      </c>
      <c r="AV133" s="136"/>
      <c r="AW133" s="137" t="s">
        <v>300</v>
      </c>
      <c r="AX133" s="138"/>
    </row>
    <row r="134" spans="1:50" ht="39.75" customHeight="1" x14ac:dyDescent="0.15">
      <c r="A134" s="1002"/>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t="s">
        <v>625</v>
      </c>
      <c r="AF134" s="112"/>
      <c r="AG134" s="112"/>
      <c r="AH134" s="112"/>
      <c r="AI134" s="266" t="s">
        <v>626</v>
      </c>
      <c r="AJ134" s="112"/>
      <c r="AK134" s="112"/>
      <c r="AL134" s="112"/>
      <c r="AM134" s="266" t="s">
        <v>627</v>
      </c>
      <c r="AN134" s="112"/>
      <c r="AO134" s="112"/>
      <c r="AP134" s="112"/>
      <c r="AQ134" s="266" t="s">
        <v>580</v>
      </c>
      <c r="AR134" s="112"/>
      <c r="AS134" s="112"/>
      <c r="AT134" s="112"/>
      <c r="AU134" s="266" t="s">
        <v>580</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t="s">
        <v>625</v>
      </c>
      <c r="AF135" s="112"/>
      <c r="AG135" s="112"/>
      <c r="AH135" s="112"/>
      <c r="AI135" s="266" t="s">
        <v>627</v>
      </c>
      <c r="AJ135" s="112"/>
      <c r="AK135" s="112"/>
      <c r="AL135" s="112"/>
      <c r="AM135" s="266" t="s">
        <v>627</v>
      </c>
      <c r="AN135" s="112"/>
      <c r="AO135" s="112"/>
      <c r="AP135" s="112"/>
      <c r="AQ135" s="266" t="s">
        <v>580</v>
      </c>
      <c r="AR135" s="112"/>
      <c r="AS135" s="112"/>
      <c r="AT135" s="112"/>
      <c r="AU135" s="266" t="s">
        <v>567</v>
      </c>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36"/>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36"/>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36"/>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36"/>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36"/>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36"/>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36"/>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36"/>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36"/>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36"/>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36"/>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36"/>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36"/>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36"/>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36"/>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2"/>
      <c r="C189" s="251"/>
      <c r="D189" s="252"/>
      <c r="E189" s="43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7"/>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2"/>
      <c r="B249" s="252"/>
      <c r="C249" s="251"/>
      <c r="D249" s="252"/>
      <c r="E249" s="43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7"/>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3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7"/>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557</v>
      </c>
      <c r="D430" s="250"/>
      <c r="E430" s="238" t="s">
        <v>541</v>
      </c>
      <c r="F430" s="456"/>
      <c r="G430" s="240" t="s">
        <v>374</v>
      </c>
      <c r="H430" s="158"/>
      <c r="I430" s="158"/>
      <c r="J430" s="241" t="s">
        <v>572</v>
      </c>
      <c r="K430" s="242"/>
      <c r="L430" s="242"/>
      <c r="M430" s="242"/>
      <c r="N430" s="242"/>
      <c r="O430" s="242"/>
      <c r="P430" s="242"/>
      <c r="Q430" s="242"/>
      <c r="R430" s="242"/>
      <c r="S430" s="242"/>
      <c r="T430" s="243"/>
      <c r="U430" s="244" t="s">
        <v>572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598</v>
      </c>
      <c r="AF432" s="136"/>
      <c r="AG432" s="137" t="s">
        <v>355</v>
      </c>
      <c r="AH432" s="172"/>
      <c r="AI432" s="182"/>
      <c r="AJ432" s="182"/>
      <c r="AK432" s="182"/>
      <c r="AL432" s="177"/>
      <c r="AM432" s="182"/>
      <c r="AN432" s="182"/>
      <c r="AO432" s="182"/>
      <c r="AP432" s="177"/>
      <c r="AQ432" s="217" t="s">
        <v>572</v>
      </c>
      <c r="AR432" s="136"/>
      <c r="AS432" s="137" t="s">
        <v>355</v>
      </c>
      <c r="AT432" s="172"/>
      <c r="AU432" s="136" t="s">
        <v>572</v>
      </c>
      <c r="AV432" s="136"/>
      <c r="AW432" s="137" t="s">
        <v>300</v>
      </c>
      <c r="AX432" s="138"/>
    </row>
    <row r="433" spans="1:50" ht="23.25" customHeight="1" x14ac:dyDescent="0.15">
      <c r="A433" s="1002"/>
      <c r="B433" s="252"/>
      <c r="C433" s="251"/>
      <c r="D433" s="252"/>
      <c r="E433" s="166"/>
      <c r="F433" s="167"/>
      <c r="G433" s="230" t="s">
        <v>572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572</v>
      </c>
      <c r="AC433" s="133"/>
      <c r="AD433" s="133"/>
      <c r="AE433" s="111" t="s">
        <v>572</v>
      </c>
      <c r="AF433" s="112"/>
      <c r="AG433" s="112"/>
      <c r="AH433" s="113"/>
      <c r="AI433" s="111" t="s">
        <v>572</v>
      </c>
      <c r="AJ433" s="112"/>
      <c r="AK433" s="112"/>
      <c r="AL433" s="112"/>
      <c r="AM433" s="111" t="s">
        <v>567</v>
      </c>
      <c r="AN433" s="112"/>
      <c r="AO433" s="112"/>
      <c r="AP433" s="113"/>
      <c r="AQ433" s="111" t="s">
        <v>572</v>
      </c>
      <c r="AR433" s="112"/>
      <c r="AS433" s="112"/>
      <c r="AT433" s="113"/>
      <c r="AU433" s="112" t="s">
        <v>572</v>
      </c>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598</v>
      </c>
      <c r="AC434" s="221"/>
      <c r="AD434" s="221"/>
      <c r="AE434" s="111" t="s">
        <v>598</v>
      </c>
      <c r="AF434" s="112"/>
      <c r="AG434" s="112"/>
      <c r="AH434" s="113"/>
      <c r="AI434" s="111" t="s">
        <v>572</v>
      </c>
      <c r="AJ434" s="112"/>
      <c r="AK434" s="112"/>
      <c r="AL434" s="112"/>
      <c r="AM434" s="111" t="s">
        <v>567</v>
      </c>
      <c r="AN434" s="112"/>
      <c r="AO434" s="112"/>
      <c r="AP434" s="113"/>
      <c r="AQ434" s="111" t="s">
        <v>572</v>
      </c>
      <c r="AR434" s="112"/>
      <c r="AS434" s="112"/>
      <c r="AT434" s="113"/>
      <c r="AU434" s="112" t="s">
        <v>598</v>
      </c>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572</v>
      </c>
      <c r="AF435" s="112"/>
      <c r="AG435" s="112"/>
      <c r="AH435" s="113"/>
      <c r="AI435" s="111" t="s">
        <v>599</v>
      </c>
      <c r="AJ435" s="112"/>
      <c r="AK435" s="112"/>
      <c r="AL435" s="112"/>
      <c r="AM435" s="111" t="s">
        <v>567</v>
      </c>
      <c r="AN435" s="112"/>
      <c r="AO435" s="112"/>
      <c r="AP435" s="113"/>
      <c r="AQ435" s="111" t="s">
        <v>598</v>
      </c>
      <c r="AR435" s="112"/>
      <c r="AS435" s="112"/>
      <c r="AT435" s="113"/>
      <c r="AU435" s="112" t="s">
        <v>598</v>
      </c>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598</v>
      </c>
      <c r="AF457" s="136"/>
      <c r="AG457" s="137" t="s">
        <v>355</v>
      </c>
      <c r="AH457" s="172"/>
      <c r="AI457" s="182"/>
      <c r="AJ457" s="182"/>
      <c r="AK457" s="182"/>
      <c r="AL457" s="177"/>
      <c r="AM457" s="182"/>
      <c r="AN457" s="182"/>
      <c r="AO457" s="182"/>
      <c r="AP457" s="177"/>
      <c r="AQ457" s="217" t="s">
        <v>598</v>
      </c>
      <c r="AR457" s="136"/>
      <c r="AS457" s="137" t="s">
        <v>355</v>
      </c>
      <c r="AT457" s="172"/>
      <c r="AU457" s="136" t="s">
        <v>598</v>
      </c>
      <c r="AV457" s="136"/>
      <c r="AW457" s="137" t="s">
        <v>300</v>
      </c>
      <c r="AX457" s="138"/>
    </row>
    <row r="458" spans="1:50" ht="23.25" customHeight="1" x14ac:dyDescent="0.15">
      <c r="A458" s="1002"/>
      <c r="B458" s="252"/>
      <c r="C458" s="251"/>
      <c r="D458" s="252"/>
      <c r="E458" s="166"/>
      <c r="F458" s="167"/>
      <c r="G458" s="230" t="s">
        <v>598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598</v>
      </c>
      <c r="AC458" s="133"/>
      <c r="AD458" s="133"/>
      <c r="AE458" s="111" t="s">
        <v>572</v>
      </c>
      <c r="AF458" s="112"/>
      <c r="AG458" s="112"/>
      <c r="AH458" s="112"/>
      <c r="AI458" s="111" t="s">
        <v>572</v>
      </c>
      <c r="AJ458" s="112"/>
      <c r="AK458" s="112"/>
      <c r="AL458" s="112"/>
      <c r="AM458" s="111" t="s">
        <v>567</v>
      </c>
      <c r="AN458" s="112"/>
      <c r="AO458" s="112"/>
      <c r="AP458" s="113"/>
      <c r="AQ458" s="111" t="s">
        <v>572</v>
      </c>
      <c r="AR458" s="112"/>
      <c r="AS458" s="112"/>
      <c r="AT458" s="113"/>
      <c r="AU458" s="112" t="s">
        <v>572</v>
      </c>
      <c r="AV458" s="112"/>
      <c r="AW458" s="112"/>
      <c r="AX458" s="222"/>
    </row>
    <row r="459" spans="1:50" ht="23.25"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598</v>
      </c>
      <c r="AC459" s="221"/>
      <c r="AD459" s="221"/>
      <c r="AE459" s="111" t="s">
        <v>572</v>
      </c>
      <c r="AF459" s="112"/>
      <c r="AG459" s="112"/>
      <c r="AH459" s="113"/>
      <c r="AI459" s="111" t="s">
        <v>572</v>
      </c>
      <c r="AJ459" s="112"/>
      <c r="AK459" s="112"/>
      <c r="AL459" s="112"/>
      <c r="AM459" s="111" t="s">
        <v>567</v>
      </c>
      <c r="AN459" s="112"/>
      <c r="AO459" s="112"/>
      <c r="AP459" s="113"/>
      <c r="AQ459" s="111" t="s">
        <v>572</v>
      </c>
      <c r="AR459" s="112"/>
      <c r="AS459" s="112"/>
      <c r="AT459" s="113"/>
      <c r="AU459" s="112" t="s">
        <v>572</v>
      </c>
      <c r="AV459" s="112"/>
      <c r="AW459" s="112"/>
      <c r="AX459" s="222"/>
    </row>
    <row r="460" spans="1:50" ht="23.25"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572</v>
      </c>
      <c r="AF460" s="112"/>
      <c r="AG460" s="112"/>
      <c r="AH460" s="113"/>
      <c r="AI460" s="111" t="s">
        <v>572</v>
      </c>
      <c r="AJ460" s="112"/>
      <c r="AK460" s="112"/>
      <c r="AL460" s="112"/>
      <c r="AM460" s="111" t="s">
        <v>567</v>
      </c>
      <c r="AN460" s="112"/>
      <c r="AO460" s="112"/>
      <c r="AP460" s="113"/>
      <c r="AQ460" s="111" t="s">
        <v>572</v>
      </c>
      <c r="AR460" s="112"/>
      <c r="AS460" s="112"/>
      <c r="AT460" s="113"/>
      <c r="AU460" s="112" t="s">
        <v>572</v>
      </c>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2"/>
      <c r="B482" s="252"/>
      <c r="C482" s="251"/>
      <c r="D482" s="252"/>
      <c r="E482" s="160" t="s">
        <v>572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2.75"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656</v>
      </c>
      <c r="AE702" s="904"/>
      <c r="AF702" s="904"/>
      <c r="AG702" s="893" t="s">
        <v>600</v>
      </c>
      <c r="AH702" s="894"/>
      <c r="AI702" s="894"/>
      <c r="AJ702" s="894"/>
      <c r="AK702" s="894"/>
      <c r="AL702" s="894"/>
      <c r="AM702" s="894"/>
      <c r="AN702" s="894"/>
      <c r="AO702" s="894"/>
      <c r="AP702" s="894"/>
      <c r="AQ702" s="894"/>
      <c r="AR702" s="894"/>
      <c r="AS702" s="894"/>
      <c r="AT702" s="894"/>
      <c r="AU702" s="894"/>
      <c r="AV702" s="894"/>
      <c r="AW702" s="894"/>
      <c r="AX702" s="895"/>
    </row>
    <row r="703" spans="1:50" ht="81.75"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656</v>
      </c>
      <c r="AE703" s="155"/>
      <c r="AF703" s="155"/>
      <c r="AG703" s="672" t="s">
        <v>601</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656</v>
      </c>
      <c r="AE704" s="594"/>
      <c r="AF704" s="594"/>
      <c r="AG704" s="436" t="s">
        <v>602</v>
      </c>
      <c r="AH704" s="233"/>
      <c r="AI704" s="233"/>
      <c r="AJ704" s="233"/>
      <c r="AK704" s="233"/>
      <c r="AL704" s="233"/>
      <c r="AM704" s="233"/>
      <c r="AN704" s="233"/>
      <c r="AO704" s="233"/>
      <c r="AP704" s="233"/>
      <c r="AQ704" s="233"/>
      <c r="AR704" s="233"/>
      <c r="AS704" s="233"/>
      <c r="AT704" s="233"/>
      <c r="AU704" s="233"/>
      <c r="AV704" s="233"/>
      <c r="AW704" s="233"/>
      <c r="AX704" s="437"/>
    </row>
    <row r="705" spans="1:50" ht="47.25"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656</v>
      </c>
      <c r="AE705" s="741"/>
      <c r="AF705" s="741"/>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47.25" customHeight="1" x14ac:dyDescent="0.15">
      <c r="A706" s="663"/>
      <c r="B706" s="778"/>
      <c r="C706" s="622"/>
      <c r="D706" s="623"/>
      <c r="E706" s="691" t="s">
        <v>502</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657</v>
      </c>
      <c r="AE706" s="155"/>
      <c r="AF706" s="156"/>
      <c r="AG706" s="436"/>
      <c r="AH706" s="233"/>
      <c r="AI706" s="233"/>
      <c r="AJ706" s="233"/>
      <c r="AK706" s="233"/>
      <c r="AL706" s="233"/>
      <c r="AM706" s="233"/>
      <c r="AN706" s="233"/>
      <c r="AO706" s="233"/>
      <c r="AP706" s="233"/>
      <c r="AQ706" s="233"/>
      <c r="AR706" s="233"/>
      <c r="AS706" s="233"/>
      <c r="AT706" s="233"/>
      <c r="AU706" s="233"/>
      <c r="AV706" s="233"/>
      <c r="AW706" s="233"/>
      <c r="AX706" s="437"/>
    </row>
    <row r="707" spans="1:50" ht="47.25" customHeight="1" x14ac:dyDescent="0.15">
      <c r="A707" s="663"/>
      <c r="B707" s="778"/>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658</v>
      </c>
      <c r="AE707" s="592"/>
      <c r="AF707" s="592"/>
      <c r="AG707" s="436"/>
      <c r="AH707" s="233"/>
      <c r="AI707" s="233"/>
      <c r="AJ707" s="233"/>
      <c r="AK707" s="233"/>
      <c r="AL707" s="233"/>
      <c r="AM707" s="233"/>
      <c r="AN707" s="233"/>
      <c r="AO707" s="233"/>
      <c r="AP707" s="233"/>
      <c r="AQ707" s="233"/>
      <c r="AR707" s="233"/>
      <c r="AS707" s="233"/>
      <c r="AT707" s="233"/>
      <c r="AU707" s="233"/>
      <c r="AV707" s="233"/>
      <c r="AW707" s="233"/>
      <c r="AX707" s="437"/>
    </row>
    <row r="708" spans="1:50" ht="93.7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656</v>
      </c>
      <c r="AE708" s="676"/>
      <c r="AF708" s="676"/>
      <c r="AG708" s="534" t="s">
        <v>604</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656</v>
      </c>
      <c r="AE709" s="155"/>
      <c r="AF709" s="155"/>
      <c r="AG709" s="672" t="s">
        <v>605</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656</v>
      </c>
      <c r="AE710" s="155"/>
      <c r="AF710" s="155"/>
      <c r="AG710" s="672" t="s">
        <v>606</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656</v>
      </c>
      <c r="AE711" s="155"/>
      <c r="AF711" s="155"/>
      <c r="AG711" s="672" t="s">
        <v>607</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470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659</v>
      </c>
      <c r="AE712" s="594"/>
      <c r="AF712" s="594"/>
      <c r="AG712" s="602" t="s">
        <v>660</v>
      </c>
      <c r="AH712" s="603"/>
      <c r="AI712" s="603"/>
      <c r="AJ712" s="603"/>
      <c r="AK712" s="603"/>
      <c r="AL712" s="603"/>
      <c r="AM712" s="603"/>
      <c r="AN712" s="603"/>
      <c r="AO712" s="603"/>
      <c r="AP712" s="603"/>
      <c r="AQ712" s="603"/>
      <c r="AR712" s="603"/>
      <c r="AS712" s="603"/>
      <c r="AT712" s="603"/>
      <c r="AU712" s="603"/>
      <c r="AV712" s="603"/>
      <c r="AW712" s="603"/>
      <c r="AX712" s="604"/>
    </row>
    <row r="713" spans="1:50" ht="36" customHeight="1" x14ac:dyDescent="0.15">
      <c r="A713" s="663"/>
      <c r="B713" s="66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659</v>
      </c>
      <c r="AE713" s="155"/>
      <c r="AF713" s="156"/>
      <c r="AG713" s="672" t="s">
        <v>660</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656</v>
      </c>
      <c r="AE714" s="600"/>
      <c r="AF714" s="601"/>
      <c r="AG714" s="697" t="s">
        <v>608</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448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656</v>
      </c>
      <c r="AE715" s="676"/>
      <c r="AF715" s="785"/>
      <c r="AG715" s="534" t="s">
        <v>609</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656</v>
      </c>
      <c r="AE716" s="767"/>
      <c r="AF716" s="767"/>
      <c r="AG716" s="672" t="s">
        <v>610</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656</v>
      </c>
      <c r="AE717" s="155"/>
      <c r="AF717" s="155"/>
      <c r="AG717" s="672" t="s">
        <v>609</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656</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659</v>
      </c>
      <c r="AE719" s="676"/>
      <c r="AF719" s="676"/>
      <c r="AG719" s="160" t="s">
        <v>580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36"/>
      <c r="AH720" s="233"/>
      <c r="AI720" s="233"/>
      <c r="AJ720" s="233"/>
      <c r="AK720" s="233"/>
      <c r="AL720" s="233"/>
      <c r="AM720" s="233"/>
      <c r="AN720" s="233"/>
      <c r="AO720" s="233"/>
      <c r="AP720" s="233"/>
      <c r="AQ720" s="233"/>
      <c r="AR720" s="233"/>
      <c r="AS720" s="233"/>
      <c r="AT720" s="233"/>
      <c r="AU720" s="233"/>
      <c r="AV720" s="233"/>
      <c r="AW720" s="233"/>
      <c r="AX720" s="437"/>
    </row>
    <row r="721" spans="1:50" ht="24.75" customHeight="1" x14ac:dyDescent="0.15">
      <c r="A721" s="658"/>
      <c r="B721" s="659"/>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6"/>
      <c r="AH721" s="233"/>
      <c r="AI721" s="233"/>
      <c r="AJ721" s="233"/>
      <c r="AK721" s="233"/>
      <c r="AL721" s="233"/>
      <c r="AM721" s="233"/>
      <c r="AN721" s="233"/>
      <c r="AO721" s="233"/>
      <c r="AP721" s="233"/>
      <c r="AQ721" s="233"/>
      <c r="AR721" s="233"/>
      <c r="AS721" s="233"/>
      <c r="AT721" s="233"/>
      <c r="AU721" s="233"/>
      <c r="AV721" s="233"/>
      <c r="AW721" s="233"/>
      <c r="AX721" s="437"/>
    </row>
    <row r="722" spans="1:50" ht="24.75" hidden="1" customHeight="1" x14ac:dyDescent="0.15">
      <c r="A722" s="658"/>
      <c r="B722" s="659"/>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6"/>
      <c r="AH722" s="233"/>
      <c r="AI722" s="233"/>
      <c r="AJ722" s="233"/>
      <c r="AK722" s="233"/>
      <c r="AL722" s="233"/>
      <c r="AM722" s="233"/>
      <c r="AN722" s="233"/>
      <c r="AO722" s="233"/>
      <c r="AP722" s="233"/>
      <c r="AQ722" s="233"/>
      <c r="AR722" s="233"/>
      <c r="AS722" s="233"/>
      <c r="AT722" s="233"/>
      <c r="AU722" s="233"/>
      <c r="AV722" s="233"/>
      <c r="AW722" s="233"/>
      <c r="AX722" s="437"/>
    </row>
    <row r="723" spans="1:50" ht="24.75" hidden="1" customHeight="1" x14ac:dyDescent="0.15">
      <c r="A723" s="658"/>
      <c r="B723" s="659"/>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6"/>
      <c r="AH723" s="233"/>
      <c r="AI723" s="233"/>
      <c r="AJ723" s="233"/>
      <c r="AK723" s="233"/>
      <c r="AL723" s="233"/>
      <c r="AM723" s="233"/>
      <c r="AN723" s="233"/>
      <c r="AO723" s="233"/>
      <c r="AP723" s="233"/>
      <c r="AQ723" s="233"/>
      <c r="AR723" s="233"/>
      <c r="AS723" s="233"/>
      <c r="AT723" s="233"/>
      <c r="AU723" s="233"/>
      <c r="AV723" s="233"/>
      <c r="AW723" s="233"/>
      <c r="AX723" s="437"/>
    </row>
    <row r="724" spans="1:50" ht="24.75" hidden="1" customHeight="1" x14ac:dyDescent="0.15">
      <c r="A724" s="658"/>
      <c r="B724" s="659"/>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6"/>
      <c r="AH724" s="233"/>
      <c r="AI724" s="233"/>
      <c r="AJ724" s="233"/>
      <c r="AK724" s="233"/>
      <c r="AL724" s="233"/>
      <c r="AM724" s="233"/>
      <c r="AN724" s="233"/>
      <c r="AO724" s="233"/>
      <c r="AP724" s="233"/>
      <c r="AQ724" s="233"/>
      <c r="AR724" s="233"/>
      <c r="AS724" s="233"/>
      <c r="AT724" s="233"/>
      <c r="AU724" s="233"/>
      <c r="AV724" s="233"/>
      <c r="AW724" s="233"/>
      <c r="AX724" s="437"/>
    </row>
    <row r="725" spans="1:50" ht="24.75" hidden="1" customHeight="1" x14ac:dyDescent="0.15">
      <c r="A725" s="660"/>
      <c r="B725" s="661"/>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9" t="s">
        <v>48</v>
      </c>
      <c r="B726" s="630"/>
      <c r="C726" s="451" t="s">
        <v>53</v>
      </c>
      <c r="D726" s="589"/>
      <c r="E726" s="589"/>
      <c r="F726" s="590"/>
      <c r="G726" s="805" t="s">
        <v>661</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662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35.25" customHeight="1" thickBot="1" x14ac:dyDescent="0.2">
      <c r="A729" s="773" t="s">
        <v>666</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113.25" customHeight="1" thickBot="1" x14ac:dyDescent="0.2">
      <c r="A731" s="626" t="s">
        <v>256</v>
      </c>
      <c r="B731" s="627"/>
      <c r="C731" s="627"/>
      <c r="D731" s="627"/>
      <c r="E731" s="628"/>
      <c r="F731" s="688" t="s">
        <v>669</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t="s">
        <v>667</v>
      </c>
      <c r="B733" s="758"/>
      <c r="C733" s="758"/>
      <c r="D733" s="758"/>
      <c r="E733" s="759"/>
      <c r="F733" s="774" t="s">
        <v>668</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t="s">
        <v>612</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545</v>
      </c>
      <c r="B737" s="124"/>
      <c r="C737" s="124"/>
      <c r="D737" s="125"/>
      <c r="E737" s="122" t="s">
        <v>584</v>
      </c>
      <c r="F737" s="122"/>
      <c r="G737" s="122"/>
      <c r="H737" s="122"/>
      <c r="I737" s="122"/>
      <c r="J737" s="122"/>
      <c r="K737" s="122"/>
      <c r="L737" s="122"/>
      <c r="M737" s="122"/>
      <c r="N737" s="101" t="s">
        <v>538</v>
      </c>
      <c r="O737" s="101"/>
      <c r="P737" s="101"/>
      <c r="Q737" s="101"/>
      <c r="R737" s="122" t="s">
        <v>580</v>
      </c>
      <c r="S737" s="122"/>
      <c r="T737" s="122"/>
      <c r="U737" s="122"/>
      <c r="V737" s="122"/>
      <c r="W737" s="122"/>
      <c r="X737" s="122"/>
      <c r="Y737" s="122"/>
      <c r="Z737" s="122"/>
      <c r="AA737" s="101" t="s">
        <v>537</v>
      </c>
      <c r="AB737" s="101"/>
      <c r="AC737" s="101"/>
      <c r="AD737" s="101"/>
      <c r="AE737" s="122" t="s">
        <v>580</v>
      </c>
      <c r="AF737" s="122"/>
      <c r="AG737" s="122"/>
      <c r="AH737" s="122"/>
      <c r="AI737" s="122"/>
      <c r="AJ737" s="122"/>
      <c r="AK737" s="122"/>
      <c r="AL737" s="122"/>
      <c r="AM737" s="122"/>
      <c r="AN737" s="101" t="s">
        <v>536</v>
      </c>
      <c r="AO737" s="101"/>
      <c r="AP737" s="101"/>
      <c r="AQ737" s="101"/>
      <c r="AR737" s="102" t="s">
        <v>613</v>
      </c>
      <c r="AS737" s="103"/>
      <c r="AT737" s="103"/>
      <c r="AU737" s="103"/>
      <c r="AV737" s="103"/>
      <c r="AW737" s="103"/>
      <c r="AX737" s="104"/>
      <c r="AY737" s="89"/>
      <c r="AZ737" s="89"/>
    </row>
    <row r="738" spans="1:52" ht="24.75" customHeight="1" x14ac:dyDescent="0.15">
      <c r="A738" s="123" t="s">
        <v>535</v>
      </c>
      <c r="B738" s="124"/>
      <c r="C738" s="124"/>
      <c r="D738" s="125"/>
      <c r="E738" s="122" t="s">
        <v>614</v>
      </c>
      <c r="F738" s="122"/>
      <c r="G738" s="122"/>
      <c r="H738" s="122"/>
      <c r="I738" s="122"/>
      <c r="J738" s="122"/>
      <c r="K738" s="122"/>
      <c r="L738" s="122"/>
      <c r="M738" s="122"/>
      <c r="N738" s="101" t="s">
        <v>534</v>
      </c>
      <c r="O738" s="101"/>
      <c r="P738" s="101"/>
      <c r="Q738" s="101"/>
      <c r="R738" s="122" t="s">
        <v>615</v>
      </c>
      <c r="S738" s="122"/>
      <c r="T738" s="122"/>
      <c r="U738" s="122"/>
      <c r="V738" s="122"/>
      <c r="W738" s="122"/>
      <c r="X738" s="122"/>
      <c r="Y738" s="122"/>
      <c r="Z738" s="122"/>
      <c r="AA738" s="101" t="s">
        <v>533</v>
      </c>
      <c r="AB738" s="101"/>
      <c r="AC738" s="101"/>
      <c r="AD738" s="101"/>
      <c r="AE738" s="122" t="s">
        <v>580</v>
      </c>
      <c r="AF738" s="122"/>
      <c r="AG738" s="122"/>
      <c r="AH738" s="122"/>
      <c r="AI738" s="122"/>
      <c r="AJ738" s="122"/>
      <c r="AK738" s="122"/>
      <c r="AL738" s="122"/>
      <c r="AM738" s="122"/>
      <c r="AN738" s="101" t="s">
        <v>529</v>
      </c>
      <c r="AO738" s="101"/>
      <c r="AP738" s="101"/>
      <c r="AQ738" s="101"/>
      <c r="AR738" s="102">
        <v>237</v>
      </c>
      <c r="AS738" s="103"/>
      <c r="AT738" s="103"/>
      <c r="AU738" s="103"/>
      <c r="AV738" s="103"/>
      <c r="AW738" s="103"/>
      <c r="AX738" s="104"/>
    </row>
    <row r="739" spans="1:52" ht="24.75" customHeight="1" thickBot="1" x14ac:dyDescent="0.2">
      <c r="A739" s="126" t="s">
        <v>525</v>
      </c>
      <c r="B739" s="127"/>
      <c r="C739" s="127"/>
      <c r="D739" s="128"/>
      <c r="E739" s="129" t="s">
        <v>616</v>
      </c>
      <c r="F739" s="117"/>
      <c r="G739" s="117"/>
      <c r="H739" s="93" t="str">
        <f>IF(E739="", "", "(")</f>
        <v>(</v>
      </c>
      <c r="I739" s="117"/>
      <c r="J739" s="117"/>
      <c r="K739" s="93" t="str">
        <f>IF(OR(I739="　", I739=""), "", "-")</f>
        <v/>
      </c>
      <c r="L739" s="118">
        <v>234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507</v>
      </c>
      <c r="B779" s="769"/>
      <c r="C779" s="769"/>
      <c r="D779" s="769"/>
      <c r="E779" s="769"/>
      <c r="F779" s="770"/>
      <c r="G779" s="447" t="s">
        <v>642</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645</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4"/>
      <c r="B780" s="771"/>
      <c r="C780" s="771"/>
      <c r="D780" s="771"/>
      <c r="E780" s="771"/>
      <c r="F780" s="772"/>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68.25" customHeight="1" x14ac:dyDescent="0.15">
      <c r="A781" s="564"/>
      <c r="B781" s="771"/>
      <c r="C781" s="771"/>
      <c r="D781" s="771"/>
      <c r="E781" s="771"/>
      <c r="F781" s="772"/>
      <c r="G781" s="457" t="s">
        <v>651</v>
      </c>
      <c r="H781" s="458"/>
      <c r="I781" s="458"/>
      <c r="J781" s="458"/>
      <c r="K781" s="459"/>
      <c r="L781" s="460" t="s">
        <v>643</v>
      </c>
      <c r="M781" s="461"/>
      <c r="N781" s="461"/>
      <c r="O781" s="461"/>
      <c r="P781" s="461"/>
      <c r="Q781" s="461"/>
      <c r="R781" s="461"/>
      <c r="S781" s="461"/>
      <c r="T781" s="461"/>
      <c r="U781" s="461"/>
      <c r="V781" s="461"/>
      <c r="W781" s="461"/>
      <c r="X781" s="462"/>
      <c r="Y781" s="463">
        <v>324</v>
      </c>
      <c r="Z781" s="464"/>
      <c r="AA781" s="464"/>
      <c r="AB781" s="565"/>
      <c r="AC781" s="457" t="s">
        <v>651</v>
      </c>
      <c r="AD781" s="458"/>
      <c r="AE781" s="458"/>
      <c r="AF781" s="458"/>
      <c r="AG781" s="459"/>
      <c r="AH781" s="460" t="s">
        <v>646</v>
      </c>
      <c r="AI781" s="461"/>
      <c r="AJ781" s="461"/>
      <c r="AK781" s="461"/>
      <c r="AL781" s="461"/>
      <c r="AM781" s="461"/>
      <c r="AN781" s="461"/>
      <c r="AO781" s="461"/>
      <c r="AP781" s="461"/>
      <c r="AQ781" s="461"/>
      <c r="AR781" s="461"/>
      <c r="AS781" s="461"/>
      <c r="AT781" s="462"/>
      <c r="AU781" s="463">
        <v>145</v>
      </c>
      <c r="AV781" s="464"/>
      <c r="AW781" s="464"/>
      <c r="AX781" s="465"/>
    </row>
    <row r="782" spans="1:50" ht="49.5" hidden="1" customHeight="1" x14ac:dyDescent="0.15">
      <c r="A782" s="564"/>
      <c r="B782" s="771"/>
      <c r="C782" s="771"/>
      <c r="D782" s="771"/>
      <c r="E782" s="771"/>
      <c r="F782" s="77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4"/>
      <c r="B783" s="771"/>
      <c r="C783" s="771"/>
      <c r="D783" s="771"/>
      <c r="E783" s="771"/>
      <c r="F783" s="77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4"/>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4"/>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4"/>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4"/>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4"/>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4"/>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4"/>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4"/>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324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145</v>
      </c>
      <c r="AV791" s="415"/>
      <c r="AW791" s="415"/>
      <c r="AX791" s="417"/>
    </row>
    <row r="792" spans="1:50" ht="24.75" hidden="1" customHeight="1" x14ac:dyDescent="0.15">
      <c r="A792" s="564"/>
      <c r="B792" s="771"/>
      <c r="C792" s="771"/>
      <c r="D792" s="771"/>
      <c r="E792" s="771"/>
      <c r="F792" s="772"/>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4"/>
      <c r="B793" s="771"/>
      <c r="C793" s="771"/>
      <c r="D793" s="771"/>
      <c r="E793" s="771"/>
      <c r="F793" s="772"/>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4"/>
      <c r="B794" s="771"/>
      <c r="C794" s="771"/>
      <c r="D794" s="771"/>
      <c r="E794" s="771"/>
      <c r="F794" s="772"/>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5"/>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4"/>
      <c r="B795" s="771"/>
      <c r="C795" s="771"/>
      <c r="D795" s="771"/>
      <c r="E795" s="771"/>
      <c r="F795" s="77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4"/>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4"/>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4"/>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4"/>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4"/>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4"/>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4"/>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4"/>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64"/>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4"/>
      <c r="B805" s="771"/>
      <c r="C805" s="771"/>
      <c r="D805" s="771"/>
      <c r="E805" s="771"/>
      <c r="F805" s="772"/>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4"/>
      <c r="B806" s="771"/>
      <c r="C806" s="771"/>
      <c r="D806" s="771"/>
      <c r="E806" s="771"/>
      <c r="F806" s="772"/>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4"/>
      <c r="B807" s="771"/>
      <c r="C807" s="771"/>
      <c r="D807" s="771"/>
      <c r="E807" s="771"/>
      <c r="F807" s="772"/>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4"/>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4"/>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4"/>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4"/>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4"/>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4"/>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4"/>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4"/>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4"/>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4"/>
      <c r="B818" s="771"/>
      <c r="C818" s="771"/>
      <c r="D818" s="771"/>
      <c r="E818" s="771"/>
      <c r="F818" s="772"/>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4"/>
      <c r="B819" s="771"/>
      <c r="C819" s="771"/>
      <c r="D819" s="771"/>
      <c r="E819" s="771"/>
      <c r="F819" s="772"/>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4"/>
      <c r="B820" s="771"/>
      <c r="C820" s="771"/>
      <c r="D820" s="771"/>
      <c r="E820" s="771"/>
      <c r="F820" s="772"/>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4"/>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4"/>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4"/>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4"/>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4"/>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4"/>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4"/>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4"/>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4"/>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3" t="s">
        <v>468</v>
      </c>
      <c r="AM831" s="964"/>
      <c r="AN831" s="96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108" customHeight="1" x14ac:dyDescent="0.15">
      <c r="A837" s="404">
        <v>1</v>
      </c>
      <c r="B837" s="404">
        <v>1</v>
      </c>
      <c r="C837" s="424" t="s">
        <v>641</v>
      </c>
      <c r="D837" s="418"/>
      <c r="E837" s="418"/>
      <c r="F837" s="418"/>
      <c r="G837" s="418"/>
      <c r="H837" s="418"/>
      <c r="I837" s="418"/>
      <c r="J837" s="419">
        <v>2050005005211</v>
      </c>
      <c r="K837" s="420"/>
      <c r="L837" s="420"/>
      <c r="M837" s="420"/>
      <c r="N837" s="420"/>
      <c r="O837" s="420"/>
      <c r="P837" s="425" t="s">
        <v>649</v>
      </c>
      <c r="Q837" s="317"/>
      <c r="R837" s="317"/>
      <c r="S837" s="317"/>
      <c r="T837" s="317"/>
      <c r="U837" s="317"/>
      <c r="V837" s="317"/>
      <c r="W837" s="317"/>
      <c r="X837" s="317"/>
      <c r="Y837" s="318">
        <v>324</v>
      </c>
      <c r="Z837" s="319"/>
      <c r="AA837" s="319"/>
      <c r="AB837" s="320"/>
      <c r="AC837" s="328" t="s">
        <v>638</v>
      </c>
      <c r="AD837" s="423"/>
      <c r="AE837" s="423"/>
      <c r="AF837" s="423"/>
      <c r="AG837" s="423"/>
      <c r="AH837" s="421" t="s">
        <v>639</v>
      </c>
      <c r="AI837" s="422"/>
      <c r="AJ837" s="422"/>
      <c r="AK837" s="422"/>
      <c r="AL837" s="325" t="s">
        <v>640</v>
      </c>
      <c r="AM837" s="326"/>
      <c r="AN837" s="326"/>
      <c r="AO837" s="327"/>
      <c r="AP837" s="321" t="s">
        <v>640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75" customHeight="1" x14ac:dyDescent="0.15">
      <c r="A870" s="404">
        <v>1</v>
      </c>
      <c r="B870" s="404">
        <v>1</v>
      </c>
      <c r="C870" s="424" t="s">
        <v>644</v>
      </c>
      <c r="D870" s="418"/>
      <c r="E870" s="418"/>
      <c r="F870" s="418"/>
      <c r="G870" s="418"/>
      <c r="H870" s="418"/>
      <c r="I870" s="418"/>
      <c r="J870" s="419">
        <v>6140001005714</v>
      </c>
      <c r="K870" s="420"/>
      <c r="L870" s="420"/>
      <c r="M870" s="420"/>
      <c r="N870" s="420"/>
      <c r="O870" s="420"/>
      <c r="P870" s="425" t="s">
        <v>633</v>
      </c>
      <c r="Q870" s="317"/>
      <c r="R870" s="317"/>
      <c r="S870" s="317"/>
      <c r="T870" s="317"/>
      <c r="U870" s="317"/>
      <c r="V870" s="317"/>
      <c r="W870" s="317"/>
      <c r="X870" s="317"/>
      <c r="Y870" s="318">
        <v>145</v>
      </c>
      <c r="Z870" s="319"/>
      <c r="AA870" s="319"/>
      <c r="AB870" s="320"/>
      <c r="AC870" s="428" t="s">
        <v>493</v>
      </c>
      <c r="AD870" s="428"/>
      <c r="AE870" s="428"/>
      <c r="AF870" s="428"/>
      <c r="AG870" s="428"/>
      <c r="AH870" s="429">
        <v>1</v>
      </c>
      <c r="AI870" s="429"/>
      <c r="AJ870" s="429"/>
      <c r="AK870" s="429"/>
      <c r="AL870" s="430" t="s">
        <v>562</v>
      </c>
      <c r="AM870" s="431"/>
      <c r="AN870" s="431"/>
      <c r="AO870" s="432"/>
      <c r="AP870" s="433" t="s">
        <v>655</v>
      </c>
      <c r="AQ870" s="434"/>
      <c r="AR870" s="434"/>
      <c r="AS870" s="434"/>
      <c r="AT870" s="434"/>
      <c r="AU870" s="434"/>
      <c r="AV870" s="434"/>
      <c r="AW870" s="434"/>
      <c r="AX870" s="435"/>
    </row>
    <row r="871" spans="1:50" ht="63" customHeight="1" x14ac:dyDescent="0.15">
      <c r="A871" s="404">
        <v>2</v>
      </c>
      <c r="B871" s="404">
        <v>1</v>
      </c>
      <c r="C871" s="424" t="s">
        <v>629</v>
      </c>
      <c r="D871" s="418"/>
      <c r="E871" s="418"/>
      <c r="F871" s="418"/>
      <c r="G871" s="418"/>
      <c r="H871" s="418"/>
      <c r="I871" s="418"/>
      <c r="J871" s="419">
        <v>9010401058792</v>
      </c>
      <c r="K871" s="420"/>
      <c r="L871" s="420"/>
      <c r="M871" s="420"/>
      <c r="N871" s="420"/>
      <c r="O871" s="420"/>
      <c r="P871" s="425" t="s">
        <v>634</v>
      </c>
      <c r="Q871" s="317"/>
      <c r="R871" s="317"/>
      <c r="S871" s="317"/>
      <c r="T871" s="317"/>
      <c r="U871" s="317"/>
      <c r="V871" s="317"/>
      <c r="W871" s="317"/>
      <c r="X871" s="317"/>
      <c r="Y871" s="318">
        <v>69</v>
      </c>
      <c r="Z871" s="319"/>
      <c r="AA871" s="319"/>
      <c r="AB871" s="320"/>
      <c r="AC871" s="428" t="s">
        <v>493</v>
      </c>
      <c r="AD871" s="428"/>
      <c r="AE871" s="428"/>
      <c r="AF871" s="428"/>
      <c r="AG871" s="428"/>
      <c r="AH871" s="429">
        <v>1</v>
      </c>
      <c r="AI871" s="429"/>
      <c r="AJ871" s="429"/>
      <c r="AK871" s="429"/>
      <c r="AL871" s="430" t="s">
        <v>647</v>
      </c>
      <c r="AM871" s="431"/>
      <c r="AN871" s="431"/>
      <c r="AO871" s="432"/>
      <c r="AP871" s="433" t="s">
        <v>655</v>
      </c>
      <c r="AQ871" s="434"/>
      <c r="AR871" s="434"/>
      <c r="AS871" s="434"/>
      <c r="AT871" s="434"/>
      <c r="AU871" s="434"/>
      <c r="AV871" s="434"/>
      <c r="AW871" s="434"/>
      <c r="AX871" s="435"/>
    </row>
    <row r="872" spans="1:50" ht="99.75" customHeight="1" x14ac:dyDescent="0.15">
      <c r="A872" s="404">
        <v>3</v>
      </c>
      <c r="B872" s="404">
        <v>1</v>
      </c>
      <c r="C872" s="424" t="s">
        <v>630</v>
      </c>
      <c r="D872" s="418"/>
      <c r="E872" s="418"/>
      <c r="F872" s="418"/>
      <c r="G872" s="418"/>
      <c r="H872" s="418"/>
      <c r="I872" s="418"/>
      <c r="J872" s="419">
        <v>4010401021648</v>
      </c>
      <c r="K872" s="420"/>
      <c r="L872" s="420"/>
      <c r="M872" s="420"/>
      <c r="N872" s="420"/>
      <c r="O872" s="420"/>
      <c r="P872" s="425" t="s">
        <v>635</v>
      </c>
      <c r="Q872" s="317"/>
      <c r="R872" s="317"/>
      <c r="S872" s="317"/>
      <c r="T872" s="317"/>
      <c r="U872" s="317"/>
      <c r="V872" s="317"/>
      <c r="W872" s="317"/>
      <c r="X872" s="317"/>
      <c r="Y872" s="318">
        <v>57</v>
      </c>
      <c r="Z872" s="319"/>
      <c r="AA872" s="319"/>
      <c r="AB872" s="320"/>
      <c r="AC872" s="428" t="s">
        <v>493</v>
      </c>
      <c r="AD872" s="428"/>
      <c r="AE872" s="428"/>
      <c r="AF872" s="428"/>
      <c r="AG872" s="428"/>
      <c r="AH872" s="429">
        <v>1</v>
      </c>
      <c r="AI872" s="429"/>
      <c r="AJ872" s="429"/>
      <c r="AK872" s="429"/>
      <c r="AL872" s="430" t="s">
        <v>647</v>
      </c>
      <c r="AM872" s="431"/>
      <c r="AN872" s="431"/>
      <c r="AO872" s="432"/>
      <c r="AP872" s="433" t="s">
        <v>655</v>
      </c>
      <c r="AQ872" s="434"/>
      <c r="AR872" s="434"/>
      <c r="AS872" s="434"/>
      <c r="AT872" s="434"/>
      <c r="AU872" s="434"/>
      <c r="AV872" s="434"/>
      <c r="AW872" s="434"/>
      <c r="AX872" s="435"/>
    </row>
    <row r="873" spans="1:50" ht="63" customHeight="1" x14ac:dyDescent="0.15">
      <c r="A873" s="404">
        <v>4</v>
      </c>
      <c r="B873" s="404">
        <v>1</v>
      </c>
      <c r="C873" s="424" t="s">
        <v>631</v>
      </c>
      <c r="D873" s="418"/>
      <c r="E873" s="418"/>
      <c r="F873" s="418"/>
      <c r="G873" s="418"/>
      <c r="H873" s="418"/>
      <c r="I873" s="418"/>
      <c r="J873" s="419">
        <v>8020001059836</v>
      </c>
      <c r="K873" s="420"/>
      <c r="L873" s="420"/>
      <c r="M873" s="420"/>
      <c r="N873" s="420"/>
      <c r="O873" s="420"/>
      <c r="P873" s="425" t="s">
        <v>636</v>
      </c>
      <c r="Q873" s="317"/>
      <c r="R873" s="317"/>
      <c r="S873" s="317"/>
      <c r="T873" s="317"/>
      <c r="U873" s="317"/>
      <c r="V873" s="317"/>
      <c r="W873" s="317"/>
      <c r="X873" s="317"/>
      <c r="Y873" s="318">
        <v>40</v>
      </c>
      <c r="Z873" s="319"/>
      <c r="AA873" s="319"/>
      <c r="AB873" s="320"/>
      <c r="AC873" s="428" t="s">
        <v>493</v>
      </c>
      <c r="AD873" s="428"/>
      <c r="AE873" s="428"/>
      <c r="AF873" s="428"/>
      <c r="AG873" s="428"/>
      <c r="AH873" s="429">
        <v>1</v>
      </c>
      <c r="AI873" s="429"/>
      <c r="AJ873" s="429"/>
      <c r="AK873" s="429"/>
      <c r="AL873" s="430" t="s">
        <v>647</v>
      </c>
      <c r="AM873" s="431"/>
      <c r="AN873" s="431"/>
      <c r="AO873" s="432"/>
      <c r="AP873" s="433" t="s">
        <v>655</v>
      </c>
      <c r="AQ873" s="434"/>
      <c r="AR873" s="434"/>
      <c r="AS873" s="434"/>
      <c r="AT873" s="434"/>
      <c r="AU873" s="434"/>
      <c r="AV873" s="434"/>
      <c r="AW873" s="434"/>
      <c r="AX873" s="435"/>
    </row>
    <row r="874" spans="1:50" ht="78.75" customHeight="1" x14ac:dyDescent="0.15">
      <c r="A874" s="404">
        <v>5</v>
      </c>
      <c r="B874" s="404">
        <v>1</v>
      </c>
      <c r="C874" s="424" t="s">
        <v>632</v>
      </c>
      <c r="D874" s="418"/>
      <c r="E874" s="418"/>
      <c r="F874" s="418"/>
      <c r="G874" s="418"/>
      <c r="H874" s="418"/>
      <c r="I874" s="418"/>
      <c r="J874" s="419">
        <v>7240001034181</v>
      </c>
      <c r="K874" s="420"/>
      <c r="L874" s="420"/>
      <c r="M874" s="420"/>
      <c r="N874" s="420"/>
      <c r="O874" s="420"/>
      <c r="P874" s="425" t="s">
        <v>637</v>
      </c>
      <c r="Q874" s="317"/>
      <c r="R874" s="317"/>
      <c r="S874" s="317"/>
      <c r="T874" s="317"/>
      <c r="U874" s="317"/>
      <c r="V874" s="317"/>
      <c r="W874" s="317"/>
      <c r="X874" s="317"/>
      <c r="Y874" s="318">
        <v>13</v>
      </c>
      <c r="Z874" s="319"/>
      <c r="AA874" s="319"/>
      <c r="AB874" s="320"/>
      <c r="AC874" s="428" t="s">
        <v>493</v>
      </c>
      <c r="AD874" s="428"/>
      <c r="AE874" s="428"/>
      <c r="AF874" s="428"/>
      <c r="AG874" s="428"/>
      <c r="AH874" s="429">
        <v>1</v>
      </c>
      <c r="AI874" s="429"/>
      <c r="AJ874" s="429"/>
      <c r="AK874" s="429"/>
      <c r="AL874" s="430" t="s">
        <v>648</v>
      </c>
      <c r="AM874" s="431"/>
      <c r="AN874" s="431"/>
      <c r="AO874" s="432"/>
      <c r="AP874" s="433" t="s">
        <v>655</v>
      </c>
      <c r="AQ874" s="434"/>
      <c r="AR874" s="434"/>
      <c r="AS874" s="434"/>
      <c r="AT874" s="434"/>
      <c r="AU874" s="434"/>
      <c r="AV874" s="434"/>
      <c r="AW874" s="434"/>
      <c r="AX874" s="435"/>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453</v>
      </c>
      <c r="AQ1101" s="427"/>
      <c r="AR1101" s="427"/>
      <c r="AS1101" s="427"/>
      <c r="AT1101" s="427"/>
      <c r="AU1101" s="427"/>
      <c r="AV1101" s="427"/>
      <c r="AW1101" s="427"/>
      <c r="AX1101" s="427"/>
    </row>
    <row r="1102" spans="1:50" ht="30" customHeight="1" x14ac:dyDescent="0.15">
      <c r="A1102" s="404">
        <v>1</v>
      </c>
      <c r="B1102" s="404">
        <v>1</v>
      </c>
      <c r="C1102" s="901"/>
      <c r="D1102" s="901"/>
      <c r="E1102" s="261" t="s">
        <v>568</v>
      </c>
      <c r="F1102" s="900"/>
      <c r="G1102" s="900"/>
      <c r="H1102" s="900"/>
      <c r="I1102" s="900"/>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0:Y871">
    <cfRule type="expression" dxfId="2055" priority="2067">
      <formula>IF(RIGHT(TEXT(Y870,"0.#"),1)=".",FALSE,TRUE)</formula>
    </cfRule>
    <cfRule type="expression" dxfId="2054" priority="2068">
      <formula>IF(RIGHT(TEXT(Y870,"0.#"),1)=".",TRUE,FALSE)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5:AO899">
    <cfRule type="expression" dxfId="1959" priority="2075">
      <formula>IF(AND(AL875&gt;=0, RIGHT(TEXT(AL875,"0.#"),1)&lt;&gt;"."),TRUE,FALSE)</formula>
    </cfRule>
    <cfRule type="expression" dxfId="1958" priority="2076">
      <formula>IF(AND(AL875&gt;=0, RIGHT(TEXT(AL875,"0.#"),1)="."),TRUE,FALSE)</formula>
    </cfRule>
    <cfRule type="expression" dxfId="1957" priority="2077">
      <formula>IF(AND(AL875&lt;0, RIGHT(TEXT(AL875,"0.#"),1)&lt;&gt;"."),TRUE,FALSE)</formula>
    </cfRule>
    <cfRule type="expression" dxfId="1956" priority="2078">
      <formula>IF(AND(AL875&lt;0, RIGHT(TEXT(AL875,"0.#"),1)="."),TRUE,FALSE)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70:AO874">
    <cfRule type="expression" dxfId="703" priority="1">
      <formula>IF(AND(#REF!&gt;=0, RIGHT(TEXT(#REF!,"0.#"),1)&lt;&gt;"."),TRUE,FALSE)</formula>
    </cfRule>
    <cfRule type="expression" dxfId="702" priority="2">
      <formula>IF(AND(#REF!&gt;=0, RIGHT(TEXT(#REF!,"0.#"),1)="."),TRUE,FALSE)</formula>
    </cfRule>
    <cfRule type="expression" dxfId="701" priority="3">
      <formula>IF(AND(#REF!&lt;0, RIGHT(TEXT(#REF!,"0.#"),1)&lt;&gt;"."),TRUE,FALSE)</formula>
    </cfRule>
    <cfRule type="expression" dxfId="700" priority="4">
      <formula>IF(AND(#REF!&lt;0, RIGHT(TEXT(#REF!,"0.#"),1)="."),TRUE,FALSE)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27" max="49" man="1"/>
    <brk id="77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619</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617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473</v>
      </c>
      <c r="B2" s="521"/>
      <c r="C2" s="521"/>
      <c r="D2" s="521"/>
      <c r="E2" s="521"/>
      <c r="F2" s="522"/>
      <c r="G2" s="802" t="s">
        <v>265</v>
      </c>
      <c r="H2" s="787"/>
      <c r="I2" s="787"/>
      <c r="J2" s="787"/>
      <c r="K2" s="787"/>
      <c r="L2" s="787"/>
      <c r="M2" s="787"/>
      <c r="N2" s="787"/>
      <c r="O2" s="788"/>
      <c r="P2" s="786" t="s">
        <v>59</v>
      </c>
      <c r="Q2" s="787"/>
      <c r="R2" s="787"/>
      <c r="S2" s="787"/>
      <c r="T2" s="787"/>
      <c r="U2" s="787"/>
      <c r="V2" s="787"/>
      <c r="W2" s="787"/>
      <c r="X2" s="788"/>
      <c r="Y2" s="1012"/>
      <c r="Z2" s="412"/>
      <c r="AA2" s="413"/>
      <c r="AB2" s="1016" t="s">
        <v>11</v>
      </c>
      <c r="AC2" s="1017"/>
      <c r="AD2" s="1018"/>
      <c r="AE2" s="1004" t="s">
        <v>552</v>
      </c>
      <c r="AF2" s="1004"/>
      <c r="AG2" s="1004"/>
      <c r="AH2" s="1004"/>
      <c r="AI2" s="1004" t="s">
        <v>549</v>
      </c>
      <c r="AJ2" s="1004"/>
      <c r="AK2" s="1004"/>
      <c r="AL2" s="1004"/>
      <c r="AM2" s="1004" t="s">
        <v>523</v>
      </c>
      <c r="AN2" s="1004"/>
      <c r="AO2" s="1004"/>
      <c r="AP2" s="466"/>
      <c r="AQ2" s="176" t="s">
        <v>354</v>
      </c>
      <c r="AR2" s="169"/>
      <c r="AS2" s="169"/>
      <c r="AT2" s="170"/>
      <c r="AU2" s="373" t="s">
        <v>253</v>
      </c>
      <c r="AV2" s="373"/>
      <c r="AW2" s="373"/>
      <c r="AX2" s="374"/>
    </row>
    <row r="3" spans="1:50" ht="18.75" customHeight="1" x14ac:dyDescent="0.15">
      <c r="A3" s="520"/>
      <c r="B3" s="521"/>
      <c r="C3" s="521"/>
      <c r="D3" s="521"/>
      <c r="E3" s="521"/>
      <c r="F3" s="522"/>
      <c r="G3" s="575"/>
      <c r="H3" s="379"/>
      <c r="I3" s="379"/>
      <c r="J3" s="379"/>
      <c r="K3" s="379"/>
      <c r="L3" s="379"/>
      <c r="M3" s="379"/>
      <c r="N3" s="379"/>
      <c r="O3" s="576"/>
      <c r="P3" s="588"/>
      <c r="Q3" s="379"/>
      <c r="R3" s="379"/>
      <c r="S3" s="379"/>
      <c r="T3" s="379"/>
      <c r="U3" s="379"/>
      <c r="V3" s="379"/>
      <c r="W3" s="379"/>
      <c r="X3" s="576"/>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3"/>
      <c r="B4" s="521"/>
      <c r="C4" s="521"/>
      <c r="D4" s="521"/>
      <c r="E4" s="521"/>
      <c r="F4" s="522"/>
      <c r="G4" s="548"/>
      <c r="H4" s="1022"/>
      <c r="I4" s="1022"/>
      <c r="J4" s="1022"/>
      <c r="K4" s="1022"/>
      <c r="L4" s="1022"/>
      <c r="M4" s="1022"/>
      <c r="N4" s="1022"/>
      <c r="O4" s="1023"/>
      <c r="P4" s="161"/>
      <c r="Q4" s="1030"/>
      <c r="R4" s="1030"/>
      <c r="S4" s="1030"/>
      <c r="T4" s="1030"/>
      <c r="U4" s="1030"/>
      <c r="V4" s="1030"/>
      <c r="W4" s="1030"/>
      <c r="X4" s="1031"/>
      <c r="Y4" s="1008" t="s">
        <v>12</v>
      </c>
      <c r="Z4" s="1009"/>
      <c r="AA4" s="1010"/>
      <c r="AB4" s="559"/>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4"/>
      <c r="B5" s="525"/>
      <c r="C5" s="525"/>
      <c r="D5" s="525"/>
      <c r="E5" s="525"/>
      <c r="F5" s="526"/>
      <c r="G5" s="1024"/>
      <c r="H5" s="1025"/>
      <c r="I5" s="1025"/>
      <c r="J5" s="1025"/>
      <c r="K5" s="1025"/>
      <c r="L5" s="1025"/>
      <c r="M5" s="1025"/>
      <c r="N5" s="1025"/>
      <c r="O5" s="1026"/>
      <c r="P5" s="1032"/>
      <c r="Q5" s="1032"/>
      <c r="R5" s="1032"/>
      <c r="S5" s="1032"/>
      <c r="T5" s="1032"/>
      <c r="U5" s="1032"/>
      <c r="V5" s="1032"/>
      <c r="W5" s="1032"/>
      <c r="X5" s="1033"/>
      <c r="Y5" s="303" t="s">
        <v>54</v>
      </c>
      <c r="Z5" s="1005"/>
      <c r="AA5" s="1006"/>
      <c r="AB5" s="530"/>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4"/>
      <c r="B6" s="525"/>
      <c r="C6" s="525"/>
      <c r="D6" s="525"/>
      <c r="E6" s="525"/>
      <c r="F6" s="526"/>
      <c r="G6" s="1027"/>
      <c r="H6" s="1028"/>
      <c r="I6" s="1028"/>
      <c r="J6" s="1028"/>
      <c r="K6" s="1028"/>
      <c r="L6" s="1028"/>
      <c r="M6" s="1028"/>
      <c r="N6" s="1028"/>
      <c r="O6" s="1029"/>
      <c r="P6" s="1034"/>
      <c r="Q6" s="1034"/>
      <c r="R6" s="1034"/>
      <c r="S6" s="1034"/>
      <c r="T6" s="1034"/>
      <c r="U6" s="1034"/>
      <c r="V6" s="1034"/>
      <c r="W6" s="1034"/>
      <c r="X6" s="1035"/>
      <c r="Y6" s="1036" t="s">
        <v>13</v>
      </c>
      <c r="Z6" s="1005"/>
      <c r="AA6" s="1006"/>
      <c r="AB6" s="469"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501</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20" t="s">
        <v>473</v>
      </c>
      <c r="B9" s="521"/>
      <c r="C9" s="521"/>
      <c r="D9" s="521"/>
      <c r="E9" s="521"/>
      <c r="F9" s="522"/>
      <c r="G9" s="802" t="s">
        <v>265</v>
      </c>
      <c r="H9" s="787"/>
      <c r="I9" s="787"/>
      <c r="J9" s="787"/>
      <c r="K9" s="787"/>
      <c r="L9" s="787"/>
      <c r="M9" s="787"/>
      <c r="N9" s="787"/>
      <c r="O9" s="788"/>
      <c r="P9" s="786" t="s">
        <v>59</v>
      </c>
      <c r="Q9" s="787"/>
      <c r="R9" s="787"/>
      <c r="S9" s="787"/>
      <c r="T9" s="787"/>
      <c r="U9" s="787"/>
      <c r="V9" s="787"/>
      <c r="W9" s="787"/>
      <c r="X9" s="788"/>
      <c r="Y9" s="1012"/>
      <c r="Z9" s="412"/>
      <c r="AA9" s="413"/>
      <c r="AB9" s="1016" t="s">
        <v>11</v>
      </c>
      <c r="AC9" s="1017"/>
      <c r="AD9" s="1018"/>
      <c r="AE9" s="1004" t="s">
        <v>553</v>
      </c>
      <c r="AF9" s="1004"/>
      <c r="AG9" s="1004"/>
      <c r="AH9" s="1004"/>
      <c r="AI9" s="1004" t="s">
        <v>549</v>
      </c>
      <c r="AJ9" s="1004"/>
      <c r="AK9" s="1004"/>
      <c r="AL9" s="1004"/>
      <c r="AM9" s="1004" t="s">
        <v>523</v>
      </c>
      <c r="AN9" s="1004"/>
      <c r="AO9" s="1004"/>
      <c r="AP9" s="466"/>
      <c r="AQ9" s="176" t="s">
        <v>354</v>
      </c>
      <c r="AR9" s="169"/>
      <c r="AS9" s="169"/>
      <c r="AT9" s="170"/>
      <c r="AU9" s="373" t="s">
        <v>253</v>
      </c>
      <c r="AV9" s="373"/>
      <c r="AW9" s="373"/>
      <c r="AX9" s="374"/>
    </row>
    <row r="10" spans="1:50" ht="18.75" customHeight="1" x14ac:dyDescent="0.15">
      <c r="A10" s="520"/>
      <c r="B10" s="521"/>
      <c r="C10" s="521"/>
      <c r="D10" s="521"/>
      <c r="E10" s="521"/>
      <c r="F10" s="522"/>
      <c r="G10" s="575"/>
      <c r="H10" s="379"/>
      <c r="I10" s="379"/>
      <c r="J10" s="379"/>
      <c r="K10" s="379"/>
      <c r="L10" s="379"/>
      <c r="M10" s="379"/>
      <c r="N10" s="379"/>
      <c r="O10" s="576"/>
      <c r="P10" s="588"/>
      <c r="Q10" s="379"/>
      <c r="R10" s="379"/>
      <c r="S10" s="379"/>
      <c r="T10" s="379"/>
      <c r="U10" s="379"/>
      <c r="V10" s="379"/>
      <c r="W10" s="379"/>
      <c r="X10" s="576"/>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3"/>
      <c r="B11" s="521"/>
      <c r="C11" s="521"/>
      <c r="D11" s="521"/>
      <c r="E11" s="521"/>
      <c r="F11" s="522"/>
      <c r="G11" s="548"/>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9"/>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4"/>
      <c r="B12" s="525"/>
      <c r="C12" s="525"/>
      <c r="D12" s="525"/>
      <c r="E12" s="525"/>
      <c r="F12" s="526"/>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30"/>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9"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501</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20" t="s">
        <v>473</v>
      </c>
      <c r="B16" s="521"/>
      <c r="C16" s="521"/>
      <c r="D16" s="521"/>
      <c r="E16" s="521"/>
      <c r="F16" s="522"/>
      <c r="G16" s="802" t="s">
        <v>265</v>
      </c>
      <c r="H16" s="787"/>
      <c r="I16" s="787"/>
      <c r="J16" s="787"/>
      <c r="K16" s="787"/>
      <c r="L16" s="787"/>
      <c r="M16" s="787"/>
      <c r="N16" s="787"/>
      <c r="O16" s="788"/>
      <c r="P16" s="786" t="s">
        <v>59</v>
      </c>
      <c r="Q16" s="787"/>
      <c r="R16" s="787"/>
      <c r="S16" s="787"/>
      <c r="T16" s="787"/>
      <c r="U16" s="787"/>
      <c r="V16" s="787"/>
      <c r="W16" s="787"/>
      <c r="X16" s="788"/>
      <c r="Y16" s="1012"/>
      <c r="Z16" s="412"/>
      <c r="AA16" s="413"/>
      <c r="AB16" s="1016" t="s">
        <v>11</v>
      </c>
      <c r="AC16" s="1017"/>
      <c r="AD16" s="1018"/>
      <c r="AE16" s="1004" t="s">
        <v>552</v>
      </c>
      <c r="AF16" s="1004"/>
      <c r="AG16" s="1004"/>
      <c r="AH16" s="1004"/>
      <c r="AI16" s="1004" t="s">
        <v>550</v>
      </c>
      <c r="AJ16" s="1004"/>
      <c r="AK16" s="1004"/>
      <c r="AL16" s="1004"/>
      <c r="AM16" s="1004" t="s">
        <v>523</v>
      </c>
      <c r="AN16" s="1004"/>
      <c r="AO16" s="1004"/>
      <c r="AP16" s="466"/>
      <c r="AQ16" s="176" t="s">
        <v>354</v>
      </c>
      <c r="AR16" s="169"/>
      <c r="AS16" s="169"/>
      <c r="AT16" s="170"/>
      <c r="AU16" s="373" t="s">
        <v>253</v>
      </c>
      <c r="AV16" s="373"/>
      <c r="AW16" s="373"/>
      <c r="AX16" s="374"/>
    </row>
    <row r="17" spans="1:50" ht="18.75" customHeight="1" x14ac:dyDescent="0.15">
      <c r="A17" s="520"/>
      <c r="B17" s="521"/>
      <c r="C17" s="521"/>
      <c r="D17" s="521"/>
      <c r="E17" s="521"/>
      <c r="F17" s="522"/>
      <c r="G17" s="575"/>
      <c r="H17" s="379"/>
      <c r="I17" s="379"/>
      <c r="J17" s="379"/>
      <c r="K17" s="379"/>
      <c r="L17" s="379"/>
      <c r="M17" s="379"/>
      <c r="N17" s="379"/>
      <c r="O17" s="576"/>
      <c r="P17" s="588"/>
      <c r="Q17" s="379"/>
      <c r="R17" s="379"/>
      <c r="S17" s="379"/>
      <c r="T17" s="379"/>
      <c r="U17" s="379"/>
      <c r="V17" s="379"/>
      <c r="W17" s="379"/>
      <c r="X17" s="576"/>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3"/>
      <c r="B18" s="521"/>
      <c r="C18" s="521"/>
      <c r="D18" s="521"/>
      <c r="E18" s="521"/>
      <c r="F18" s="522"/>
      <c r="G18" s="548"/>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9"/>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4"/>
      <c r="B19" s="525"/>
      <c r="C19" s="525"/>
      <c r="D19" s="525"/>
      <c r="E19" s="525"/>
      <c r="F19" s="526"/>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30"/>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9"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501</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20" t="s">
        <v>473</v>
      </c>
      <c r="B23" s="521"/>
      <c r="C23" s="521"/>
      <c r="D23" s="521"/>
      <c r="E23" s="521"/>
      <c r="F23" s="522"/>
      <c r="G23" s="802" t="s">
        <v>265</v>
      </c>
      <c r="H23" s="787"/>
      <c r="I23" s="787"/>
      <c r="J23" s="787"/>
      <c r="K23" s="787"/>
      <c r="L23" s="787"/>
      <c r="M23" s="787"/>
      <c r="N23" s="787"/>
      <c r="O23" s="788"/>
      <c r="P23" s="786" t="s">
        <v>59</v>
      </c>
      <c r="Q23" s="787"/>
      <c r="R23" s="787"/>
      <c r="S23" s="787"/>
      <c r="T23" s="787"/>
      <c r="U23" s="787"/>
      <c r="V23" s="787"/>
      <c r="W23" s="787"/>
      <c r="X23" s="788"/>
      <c r="Y23" s="1012"/>
      <c r="Z23" s="412"/>
      <c r="AA23" s="413"/>
      <c r="AB23" s="1016" t="s">
        <v>11</v>
      </c>
      <c r="AC23" s="1017"/>
      <c r="AD23" s="1018"/>
      <c r="AE23" s="1004" t="s">
        <v>554</v>
      </c>
      <c r="AF23" s="1004"/>
      <c r="AG23" s="1004"/>
      <c r="AH23" s="1004"/>
      <c r="AI23" s="1004" t="s">
        <v>549</v>
      </c>
      <c r="AJ23" s="1004"/>
      <c r="AK23" s="1004"/>
      <c r="AL23" s="1004"/>
      <c r="AM23" s="1004" t="s">
        <v>523</v>
      </c>
      <c r="AN23" s="1004"/>
      <c r="AO23" s="1004"/>
      <c r="AP23" s="466"/>
      <c r="AQ23" s="176" t="s">
        <v>354</v>
      </c>
      <c r="AR23" s="169"/>
      <c r="AS23" s="169"/>
      <c r="AT23" s="170"/>
      <c r="AU23" s="373" t="s">
        <v>253</v>
      </c>
      <c r="AV23" s="373"/>
      <c r="AW23" s="373"/>
      <c r="AX23" s="374"/>
    </row>
    <row r="24" spans="1:50" ht="18.75" customHeight="1" x14ac:dyDescent="0.15">
      <c r="A24" s="520"/>
      <c r="B24" s="521"/>
      <c r="C24" s="521"/>
      <c r="D24" s="521"/>
      <c r="E24" s="521"/>
      <c r="F24" s="522"/>
      <c r="G24" s="575"/>
      <c r="H24" s="379"/>
      <c r="I24" s="379"/>
      <c r="J24" s="379"/>
      <c r="K24" s="379"/>
      <c r="L24" s="379"/>
      <c r="M24" s="379"/>
      <c r="N24" s="379"/>
      <c r="O24" s="576"/>
      <c r="P24" s="588"/>
      <c r="Q24" s="379"/>
      <c r="R24" s="379"/>
      <c r="S24" s="379"/>
      <c r="T24" s="379"/>
      <c r="U24" s="379"/>
      <c r="V24" s="379"/>
      <c r="W24" s="379"/>
      <c r="X24" s="576"/>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3"/>
      <c r="B25" s="521"/>
      <c r="C25" s="521"/>
      <c r="D25" s="521"/>
      <c r="E25" s="521"/>
      <c r="F25" s="522"/>
      <c r="G25" s="548"/>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9"/>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4"/>
      <c r="B26" s="525"/>
      <c r="C26" s="525"/>
      <c r="D26" s="525"/>
      <c r="E26" s="525"/>
      <c r="F26" s="526"/>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30"/>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9"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501</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20" t="s">
        <v>473</v>
      </c>
      <c r="B30" s="521"/>
      <c r="C30" s="521"/>
      <c r="D30" s="521"/>
      <c r="E30" s="521"/>
      <c r="F30" s="522"/>
      <c r="G30" s="802" t="s">
        <v>265</v>
      </c>
      <c r="H30" s="787"/>
      <c r="I30" s="787"/>
      <c r="J30" s="787"/>
      <c r="K30" s="787"/>
      <c r="L30" s="787"/>
      <c r="M30" s="787"/>
      <c r="N30" s="787"/>
      <c r="O30" s="788"/>
      <c r="P30" s="786" t="s">
        <v>59</v>
      </c>
      <c r="Q30" s="787"/>
      <c r="R30" s="787"/>
      <c r="S30" s="787"/>
      <c r="T30" s="787"/>
      <c r="U30" s="787"/>
      <c r="V30" s="787"/>
      <c r="W30" s="787"/>
      <c r="X30" s="788"/>
      <c r="Y30" s="1012"/>
      <c r="Z30" s="412"/>
      <c r="AA30" s="413"/>
      <c r="AB30" s="1016" t="s">
        <v>11</v>
      </c>
      <c r="AC30" s="1017"/>
      <c r="AD30" s="1018"/>
      <c r="AE30" s="1004" t="s">
        <v>552</v>
      </c>
      <c r="AF30" s="1004"/>
      <c r="AG30" s="1004"/>
      <c r="AH30" s="1004"/>
      <c r="AI30" s="1004" t="s">
        <v>549</v>
      </c>
      <c r="AJ30" s="1004"/>
      <c r="AK30" s="1004"/>
      <c r="AL30" s="1004"/>
      <c r="AM30" s="1004" t="s">
        <v>547</v>
      </c>
      <c r="AN30" s="1004"/>
      <c r="AO30" s="1004"/>
      <c r="AP30" s="466"/>
      <c r="AQ30" s="176" t="s">
        <v>354</v>
      </c>
      <c r="AR30" s="169"/>
      <c r="AS30" s="169"/>
      <c r="AT30" s="170"/>
      <c r="AU30" s="373" t="s">
        <v>253</v>
      </c>
      <c r="AV30" s="373"/>
      <c r="AW30" s="373"/>
      <c r="AX30" s="374"/>
    </row>
    <row r="31" spans="1:50" ht="18.75" customHeight="1" x14ac:dyDescent="0.15">
      <c r="A31" s="520"/>
      <c r="B31" s="521"/>
      <c r="C31" s="521"/>
      <c r="D31" s="521"/>
      <c r="E31" s="521"/>
      <c r="F31" s="522"/>
      <c r="G31" s="575"/>
      <c r="H31" s="379"/>
      <c r="I31" s="379"/>
      <c r="J31" s="379"/>
      <c r="K31" s="379"/>
      <c r="L31" s="379"/>
      <c r="M31" s="379"/>
      <c r="N31" s="379"/>
      <c r="O31" s="576"/>
      <c r="P31" s="588"/>
      <c r="Q31" s="379"/>
      <c r="R31" s="379"/>
      <c r="S31" s="379"/>
      <c r="T31" s="379"/>
      <c r="U31" s="379"/>
      <c r="V31" s="379"/>
      <c r="W31" s="379"/>
      <c r="X31" s="576"/>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3"/>
      <c r="B32" s="521"/>
      <c r="C32" s="521"/>
      <c r="D32" s="521"/>
      <c r="E32" s="521"/>
      <c r="F32" s="522"/>
      <c r="G32" s="548"/>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9"/>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4"/>
      <c r="B33" s="525"/>
      <c r="C33" s="525"/>
      <c r="D33" s="525"/>
      <c r="E33" s="525"/>
      <c r="F33" s="526"/>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30"/>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9"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501</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20" t="s">
        <v>473</v>
      </c>
      <c r="B37" s="521"/>
      <c r="C37" s="521"/>
      <c r="D37" s="521"/>
      <c r="E37" s="521"/>
      <c r="F37" s="522"/>
      <c r="G37" s="802" t="s">
        <v>265</v>
      </c>
      <c r="H37" s="787"/>
      <c r="I37" s="787"/>
      <c r="J37" s="787"/>
      <c r="K37" s="787"/>
      <c r="L37" s="787"/>
      <c r="M37" s="787"/>
      <c r="N37" s="787"/>
      <c r="O37" s="788"/>
      <c r="P37" s="786" t="s">
        <v>59</v>
      </c>
      <c r="Q37" s="787"/>
      <c r="R37" s="787"/>
      <c r="S37" s="787"/>
      <c r="T37" s="787"/>
      <c r="U37" s="787"/>
      <c r="V37" s="787"/>
      <c r="W37" s="787"/>
      <c r="X37" s="788"/>
      <c r="Y37" s="1012"/>
      <c r="Z37" s="412"/>
      <c r="AA37" s="413"/>
      <c r="AB37" s="1016" t="s">
        <v>11</v>
      </c>
      <c r="AC37" s="1017"/>
      <c r="AD37" s="1018"/>
      <c r="AE37" s="1004" t="s">
        <v>554</v>
      </c>
      <c r="AF37" s="1004"/>
      <c r="AG37" s="1004"/>
      <c r="AH37" s="1004"/>
      <c r="AI37" s="1004" t="s">
        <v>551</v>
      </c>
      <c r="AJ37" s="1004"/>
      <c r="AK37" s="1004"/>
      <c r="AL37" s="1004"/>
      <c r="AM37" s="1004" t="s">
        <v>548</v>
      </c>
      <c r="AN37" s="1004"/>
      <c r="AO37" s="1004"/>
      <c r="AP37" s="466"/>
      <c r="AQ37" s="176" t="s">
        <v>354</v>
      </c>
      <c r="AR37" s="169"/>
      <c r="AS37" s="169"/>
      <c r="AT37" s="170"/>
      <c r="AU37" s="373" t="s">
        <v>253</v>
      </c>
      <c r="AV37" s="373"/>
      <c r="AW37" s="373"/>
      <c r="AX37" s="374"/>
    </row>
    <row r="38" spans="1:50" ht="18.75" customHeight="1" x14ac:dyDescent="0.15">
      <c r="A38" s="520"/>
      <c r="B38" s="521"/>
      <c r="C38" s="521"/>
      <c r="D38" s="521"/>
      <c r="E38" s="521"/>
      <c r="F38" s="522"/>
      <c r="G38" s="575"/>
      <c r="H38" s="379"/>
      <c r="I38" s="379"/>
      <c r="J38" s="379"/>
      <c r="K38" s="379"/>
      <c r="L38" s="379"/>
      <c r="M38" s="379"/>
      <c r="N38" s="379"/>
      <c r="O38" s="576"/>
      <c r="P38" s="588"/>
      <c r="Q38" s="379"/>
      <c r="R38" s="379"/>
      <c r="S38" s="379"/>
      <c r="T38" s="379"/>
      <c r="U38" s="379"/>
      <c r="V38" s="379"/>
      <c r="W38" s="379"/>
      <c r="X38" s="576"/>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3"/>
      <c r="B39" s="521"/>
      <c r="C39" s="521"/>
      <c r="D39" s="521"/>
      <c r="E39" s="521"/>
      <c r="F39" s="522"/>
      <c r="G39" s="548"/>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9"/>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4"/>
      <c r="B40" s="525"/>
      <c r="C40" s="525"/>
      <c r="D40" s="525"/>
      <c r="E40" s="525"/>
      <c r="F40" s="526"/>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30"/>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9"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20" t="s">
        <v>473</v>
      </c>
      <c r="B44" s="521"/>
      <c r="C44" s="521"/>
      <c r="D44" s="521"/>
      <c r="E44" s="521"/>
      <c r="F44" s="522"/>
      <c r="G44" s="802" t="s">
        <v>265</v>
      </c>
      <c r="H44" s="787"/>
      <c r="I44" s="787"/>
      <c r="J44" s="787"/>
      <c r="K44" s="787"/>
      <c r="L44" s="787"/>
      <c r="M44" s="787"/>
      <c r="N44" s="787"/>
      <c r="O44" s="788"/>
      <c r="P44" s="786" t="s">
        <v>59</v>
      </c>
      <c r="Q44" s="787"/>
      <c r="R44" s="787"/>
      <c r="S44" s="787"/>
      <c r="T44" s="787"/>
      <c r="U44" s="787"/>
      <c r="V44" s="787"/>
      <c r="W44" s="787"/>
      <c r="X44" s="788"/>
      <c r="Y44" s="1012"/>
      <c r="Z44" s="412"/>
      <c r="AA44" s="413"/>
      <c r="AB44" s="1016" t="s">
        <v>11</v>
      </c>
      <c r="AC44" s="1017"/>
      <c r="AD44" s="1018"/>
      <c r="AE44" s="1004" t="s">
        <v>552</v>
      </c>
      <c r="AF44" s="1004"/>
      <c r="AG44" s="1004"/>
      <c r="AH44" s="1004"/>
      <c r="AI44" s="1004" t="s">
        <v>549</v>
      </c>
      <c r="AJ44" s="1004"/>
      <c r="AK44" s="1004"/>
      <c r="AL44" s="1004"/>
      <c r="AM44" s="1004" t="s">
        <v>523</v>
      </c>
      <c r="AN44" s="1004"/>
      <c r="AO44" s="1004"/>
      <c r="AP44" s="466"/>
      <c r="AQ44" s="176" t="s">
        <v>354</v>
      </c>
      <c r="AR44" s="169"/>
      <c r="AS44" s="169"/>
      <c r="AT44" s="170"/>
      <c r="AU44" s="373" t="s">
        <v>253</v>
      </c>
      <c r="AV44" s="373"/>
      <c r="AW44" s="373"/>
      <c r="AX44" s="374"/>
    </row>
    <row r="45" spans="1:50" ht="18.75" customHeight="1" x14ac:dyDescent="0.15">
      <c r="A45" s="520"/>
      <c r="B45" s="521"/>
      <c r="C45" s="521"/>
      <c r="D45" s="521"/>
      <c r="E45" s="521"/>
      <c r="F45" s="522"/>
      <c r="G45" s="575"/>
      <c r="H45" s="379"/>
      <c r="I45" s="379"/>
      <c r="J45" s="379"/>
      <c r="K45" s="379"/>
      <c r="L45" s="379"/>
      <c r="M45" s="379"/>
      <c r="N45" s="379"/>
      <c r="O45" s="576"/>
      <c r="P45" s="588"/>
      <c r="Q45" s="379"/>
      <c r="R45" s="379"/>
      <c r="S45" s="379"/>
      <c r="T45" s="379"/>
      <c r="U45" s="379"/>
      <c r="V45" s="379"/>
      <c r="W45" s="379"/>
      <c r="X45" s="576"/>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3"/>
      <c r="B46" s="521"/>
      <c r="C46" s="521"/>
      <c r="D46" s="521"/>
      <c r="E46" s="521"/>
      <c r="F46" s="522"/>
      <c r="G46" s="548"/>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9"/>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4"/>
      <c r="B47" s="525"/>
      <c r="C47" s="525"/>
      <c r="D47" s="525"/>
      <c r="E47" s="525"/>
      <c r="F47" s="526"/>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30"/>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9"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20" t="s">
        <v>473</v>
      </c>
      <c r="B51" s="521"/>
      <c r="C51" s="521"/>
      <c r="D51" s="521"/>
      <c r="E51" s="521"/>
      <c r="F51" s="522"/>
      <c r="G51" s="802" t="s">
        <v>265</v>
      </c>
      <c r="H51" s="787"/>
      <c r="I51" s="787"/>
      <c r="J51" s="787"/>
      <c r="K51" s="787"/>
      <c r="L51" s="787"/>
      <c r="M51" s="787"/>
      <c r="N51" s="787"/>
      <c r="O51" s="788"/>
      <c r="P51" s="786" t="s">
        <v>59</v>
      </c>
      <c r="Q51" s="787"/>
      <c r="R51" s="787"/>
      <c r="S51" s="787"/>
      <c r="T51" s="787"/>
      <c r="U51" s="787"/>
      <c r="V51" s="787"/>
      <c r="W51" s="787"/>
      <c r="X51" s="788"/>
      <c r="Y51" s="1012"/>
      <c r="Z51" s="412"/>
      <c r="AA51" s="413"/>
      <c r="AB51" s="466" t="s">
        <v>11</v>
      </c>
      <c r="AC51" s="1017"/>
      <c r="AD51" s="1018"/>
      <c r="AE51" s="1004" t="s">
        <v>552</v>
      </c>
      <c r="AF51" s="1004"/>
      <c r="AG51" s="1004"/>
      <c r="AH51" s="1004"/>
      <c r="AI51" s="1004" t="s">
        <v>549</v>
      </c>
      <c r="AJ51" s="1004"/>
      <c r="AK51" s="1004"/>
      <c r="AL51" s="1004"/>
      <c r="AM51" s="1004" t="s">
        <v>523</v>
      </c>
      <c r="AN51" s="1004"/>
      <c r="AO51" s="1004"/>
      <c r="AP51" s="466"/>
      <c r="AQ51" s="176" t="s">
        <v>354</v>
      </c>
      <c r="AR51" s="169"/>
      <c r="AS51" s="169"/>
      <c r="AT51" s="170"/>
      <c r="AU51" s="373" t="s">
        <v>253</v>
      </c>
      <c r="AV51" s="373"/>
      <c r="AW51" s="373"/>
      <c r="AX51" s="374"/>
    </row>
    <row r="52" spans="1:50" ht="18.75" customHeight="1" x14ac:dyDescent="0.15">
      <c r="A52" s="520"/>
      <c r="B52" s="521"/>
      <c r="C52" s="521"/>
      <c r="D52" s="521"/>
      <c r="E52" s="521"/>
      <c r="F52" s="522"/>
      <c r="G52" s="575"/>
      <c r="H52" s="379"/>
      <c r="I52" s="379"/>
      <c r="J52" s="379"/>
      <c r="K52" s="379"/>
      <c r="L52" s="379"/>
      <c r="M52" s="379"/>
      <c r="N52" s="379"/>
      <c r="O52" s="576"/>
      <c r="P52" s="588"/>
      <c r="Q52" s="379"/>
      <c r="R52" s="379"/>
      <c r="S52" s="379"/>
      <c r="T52" s="379"/>
      <c r="U52" s="379"/>
      <c r="V52" s="379"/>
      <c r="W52" s="379"/>
      <c r="X52" s="576"/>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3"/>
      <c r="B53" s="521"/>
      <c r="C53" s="521"/>
      <c r="D53" s="521"/>
      <c r="E53" s="521"/>
      <c r="F53" s="522"/>
      <c r="G53" s="548"/>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9"/>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4"/>
      <c r="B54" s="525"/>
      <c r="C54" s="525"/>
      <c r="D54" s="525"/>
      <c r="E54" s="525"/>
      <c r="F54" s="526"/>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30"/>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9"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20" t="s">
        <v>473</v>
      </c>
      <c r="B58" s="521"/>
      <c r="C58" s="521"/>
      <c r="D58" s="521"/>
      <c r="E58" s="521"/>
      <c r="F58" s="522"/>
      <c r="G58" s="802" t="s">
        <v>265</v>
      </c>
      <c r="H58" s="787"/>
      <c r="I58" s="787"/>
      <c r="J58" s="787"/>
      <c r="K58" s="787"/>
      <c r="L58" s="787"/>
      <c r="M58" s="787"/>
      <c r="N58" s="787"/>
      <c r="O58" s="788"/>
      <c r="P58" s="786" t="s">
        <v>59</v>
      </c>
      <c r="Q58" s="787"/>
      <c r="R58" s="787"/>
      <c r="S58" s="787"/>
      <c r="T58" s="787"/>
      <c r="U58" s="787"/>
      <c r="V58" s="787"/>
      <c r="W58" s="787"/>
      <c r="X58" s="788"/>
      <c r="Y58" s="1012"/>
      <c r="Z58" s="412"/>
      <c r="AA58" s="413"/>
      <c r="AB58" s="1016" t="s">
        <v>11</v>
      </c>
      <c r="AC58" s="1017"/>
      <c r="AD58" s="1018"/>
      <c r="AE58" s="1004" t="s">
        <v>552</v>
      </c>
      <c r="AF58" s="1004"/>
      <c r="AG58" s="1004"/>
      <c r="AH58" s="1004"/>
      <c r="AI58" s="1004" t="s">
        <v>549</v>
      </c>
      <c r="AJ58" s="1004"/>
      <c r="AK58" s="1004"/>
      <c r="AL58" s="1004"/>
      <c r="AM58" s="1004" t="s">
        <v>523</v>
      </c>
      <c r="AN58" s="1004"/>
      <c r="AO58" s="1004"/>
      <c r="AP58" s="466"/>
      <c r="AQ58" s="176" t="s">
        <v>354</v>
      </c>
      <c r="AR58" s="169"/>
      <c r="AS58" s="169"/>
      <c r="AT58" s="170"/>
      <c r="AU58" s="373" t="s">
        <v>253</v>
      </c>
      <c r="AV58" s="373"/>
      <c r="AW58" s="373"/>
      <c r="AX58" s="374"/>
    </row>
    <row r="59" spans="1:50" ht="18.75" customHeight="1" x14ac:dyDescent="0.15">
      <c r="A59" s="520"/>
      <c r="B59" s="521"/>
      <c r="C59" s="521"/>
      <c r="D59" s="521"/>
      <c r="E59" s="521"/>
      <c r="F59" s="522"/>
      <c r="G59" s="575"/>
      <c r="H59" s="379"/>
      <c r="I59" s="379"/>
      <c r="J59" s="379"/>
      <c r="K59" s="379"/>
      <c r="L59" s="379"/>
      <c r="M59" s="379"/>
      <c r="N59" s="379"/>
      <c r="O59" s="576"/>
      <c r="P59" s="588"/>
      <c r="Q59" s="379"/>
      <c r="R59" s="379"/>
      <c r="S59" s="379"/>
      <c r="T59" s="379"/>
      <c r="U59" s="379"/>
      <c r="V59" s="379"/>
      <c r="W59" s="379"/>
      <c r="X59" s="576"/>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3"/>
      <c r="B60" s="521"/>
      <c r="C60" s="521"/>
      <c r="D60" s="521"/>
      <c r="E60" s="521"/>
      <c r="F60" s="522"/>
      <c r="G60" s="548"/>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9"/>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4"/>
      <c r="B61" s="525"/>
      <c r="C61" s="525"/>
      <c r="D61" s="525"/>
      <c r="E61" s="525"/>
      <c r="F61" s="526"/>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30"/>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9"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20" t="s">
        <v>473</v>
      </c>
      <c r="B65" s="521"/>
      <c r="C65" s="521"/>
      <c r="D65" s="521"/>
      <c r="E65" s="521"/>
      <c r="F65" s="522"/>
      <c r="G65" s="802" t="s">
        <v>265</v>
      </c>
      <c r="H65" s="787"/>
      <c r="I65" s="787"/>
      <c r="J65" s="787"/>
      <c r="K65" s="787"/>
      <c r="L65" s="787"/>
      <c r="M65" s="787"/>
      <c r="N65" s="787"/>
      <c r="O65" s="788"/>
      <c r="P65" s="786" t="s">
        <v>59</v>
      </c>
      <c r="Q65" s="787"/>
      <c r="R65" s="787"/>
      <c r="S65" s="787"/>
      <c r="T65" s="787"/>
      <c r="U65" s="787"/>
      <c r="V65" s="787"/>
      <c r="W65" s="787"/>
      <c r="X65" s="788"/>
      <c r="Y65" s="1012"/>
      <c r="Z65" s="412"/>
      <c r="AA65" s="413"/>
      <c r="AB65" s="1016" t="s">
        <v>11</v>
      </c>
      <c r="AC65" s="1017"/>
      <c r="AD65" s="1018"/>
      <c r="AE65" s="1004" t="s">
        <v>552</v>
      </c>
      <c r="AF65" s="1004"/>
      <c r="AG65" s="1004"/>
      <c r="AH65" s="1004"/>
      <c r="AI65" s="1004" t="s">
        <v>549</v>
      </c>
      <c r="AJ65" s="1004"/>
      <c r="AK65" s="1004"/>
      <c r="AL65" s="1004"/>
      <c r="AM65" s="1004" t="s">
        <v>523</v>
      </c>
      <c r="AN65" s="1004"/>
      <c r="AO65" s="1004"/>
      <c r="AP65" s="466"/>
      <c r="AQ65" s="176" t="s">
        <v>354</v>
      </c>
      <c r="AR65" s="169"/>
      <c r="AS65" s="169"/>
      <c r="AT65" s="170"/>
      <c r="AU65" s="373" t="s">
        <v>253</v>
      </c>
      <c r="AV65" s="373"/>
      <c r="AW65" s="373"/>
      <c r="AX65" s="374"/>
    </row>
    <row r="66" spans="1:50" ht="18.75" customHeight="1" x14ac:dyDescent="0.15">
      <c r="A66" s="520"/>
      <c r="B66" s="521"/>
      <c r="C66" s="521"/>
      <c r="D66" s="521"/>
      <c r="E66" s="521"/>
      <c r="F66" s="522"/>
      <c r="G66" s="575"/>
      <c r="H66" s="379"/>
      <c r="I66" s="379"/>
      <c r="J66" s="379"/>
      <c r="K66" s="379"/>
      <c r="L66" s="379"/>
      <c r="M66" s="379"/>
      <c r="N66" s="379"/>
      <c r="O66" s="576"/>
      <c r="P66" s="588"/>
      <c r="Q66" s="379"/>
      <c r="R66" s="379"/>
      <c r="S66" s="379"/>
      <c r="T66" s="379"/>
      <c r="U66" s="379"/>
      <c r="V66" s="379"/>
      <c r="W66" s="379"/>
      <c r="X66" s="576"/>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3"/>
      <c r="B67" s="521"/>
      <c r="C67" s="521"/>
      <c r="D67" s="521"/>
      <c r="E67" s="521"/>
      <c r="F67" s="522"/>
      <c r="G67" s="548"/>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9"/>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4"/>
      <c r="B68" s="525"/>
      <c r="C68" s="525"/>
      <c r="D68" s="525"/>
      <c r="E68" s="525"/>
      <c r="F68" s="526"/>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30"/>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501</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7" t="s">
        <v>487</v>
      </c>
      <c r="H2" s="448"/>
      <c r="I2" s="448"/>
      <c r="J2" s="448"/>
      <c r="K2" s="448"/>
      <c r="L2" s="448"/>
      <c r="M2" s="448"/>
      <c r="N2" s="448"/>
      <c r="O2" s="448"/>
      <c r="P2" s="448"/>
      <c r="Q2" s="448"/>
      <c r="R2" s="448"/>
      <c r="S2" s="448"/>
      <c r="T2" s="448"/>
      <c r="U2" s="448"/>
      <c r="V2" s="448"/>
      <c r="W2" s="448"/>
      <c r="X2" s="448"/>
      <c r="Y2" s="448"/>
      <c r="Z2" s="448"/>
      <c r="AA2" s="448"/>
      <c r="AB2" s="449"/>
      <c r="AC2" s="447" t="s">
        <v>489</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4"/>
      <c r="B4" s="1045"/>
      <c r="C4" s="1045"/>
      <c r="D4" s="1045"/>
      <c r="E4" s="1045"/>
      <c r="F4" s="1046"/>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4"/>
      <c r="B16" s="1045"/>
      <c r="C16" s="1045"/>
      <c r="D16" s="1045"/>
      <c r="E16" s="1045"/>
      <c r="F16" s="1046"/>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4"/>
      <c r="B17" s="1045"/>
      <c r="C17" s="1045"/>
      <c r="D17" s="1045"/>
      <c r="E17" s="1045"/>
      <c r="F17" s="1046"/>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4"/>
      <c r="B29" s="1045"/>
      <c r="C29" s="1045"/>
      <c r="D29" s="1045"/>
      <c r="E29" s="1045"/>
      <c r="F29" s="1046"/>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4"/>
      <c r="B30" s="1045"/>
      <c r="C30" s="1045"/>
      <c r="D30" s="1045"/>
      <c r="E30" s="1045"/>
      <c r="F30" s="1046"/>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4"/>
      <c r="B42" s="1045"/>
      <c r="C42" s="1045"/>
      <c r="D42" s="1045"/>
      <c r="E42" s="1045"/>
      <c r="F42" s="1046"/>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4"/>
      <c r="B43" s="1045"/>
      <c r="C43" s="1045"/>
      <c r="D43" s="1045"/>
      <c r="E43" s="1045"/>
      <c r="F43" s="1046"/>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4"/>
      <c r="B56" s="1045"/>
      <c r="C56" s="1045"/>
      <c r="D56" s="1045"/>
      <c r="E56" s="1045"/>
      <c r="F56" s="1046"/>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4"/>
      <c r="B57" s="1045"/>
      <c r="C57" s="1045"/>
      <c r="D57" s="1045"/>
      <c r="E57" s="1045"/>
      <c r="F57" s="1046"/>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4"/>
      <c r="B69" s="1045"/>
      <c r="C69" s="1045"/>
      <c r="D69" s="1045"/>
      <c r="E69" s="1045"/>
      <c r="F69" s="1046"/>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4"/>
      <c r="B70" s="1045"/>
      <c r="C70" s="1045"/>
      <c r="D70" s="1045"/>
      <c r="E70" s="1045"/>
      <c r="F70" s="1046"/>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4"/>
      <c r="B82" s="1045"/>
      <c r="C82" s="1045"/>
      <c r="D82" s="1045"/>
      <c r="E82" s="1045"/>
      <c r="F82" s="1046"/>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4"/>
      <c r="B83" s="1045"/>
      <c r="C83" s="1045"/>
      <c r="D83" s="1045"/>
      <c r="E83" s="1045"/>
      <c r="F83" s="1046"/>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4"/>
      <c r="B95" s="1045"/>
      <c r="C95" s="1045"/>
      <c r="D95" s="1045"/>
      <c r="E95" s="1045"/>
      <c r="F95" s="1046"/>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4"/>
      <c r="B96" s="1045"/>
      <c r="C96" s="1045"/>
      <c r="D96" s="1045"/>
      <c r="E96" s="1045"/>
      <c r="F96" s="1046"/>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4"/>
      <c r="B109" s="1045"/>
      <c r="C109" s="1045"/>
      <c r="D109" s="1045"/>
      <c r="E109" s="1045"/>
      <c r="F109" s="1046"/>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4"/>
      <c r="B110" s="1045"/>
      <c r="C110" s="1045"/>
      <c r="D110" s="1045"/>
      <c r="E110" s="1045"/>
      <c r="F110" s="1046"/>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4"/>
      <c r="B122" s="1045"/>
      <c r="C122" s="1045"/>
      <c r="D122" s="1045"/>
      <c r="E122" s="1045"/>
      <c r="F122" s="1046"/>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4"/>
      <c r="B123" s="1045"/>
      <c r="C123" s="1045"/>
      <c r="D123" s="1045"/>
      <c r="E123" s="1045"/>
      <c r="F123" s="1046"/>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4"/>
      <c r="B135" s="1045"/>
      <c r="C135" s="1045"/>
      <c r="D135" s="1045"/>
      <c r="E135" s="1045"/>
      <c r="F135" s="1046"/>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4"/>
      <c r="B136" s="1045"/>
      <c r="C136" s="1045"/>
      <c r="D136" s="1045"/>
      <c r="E136" s="1045"/>
      <c r="F136" s="1046"/>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4"/>
      <c r="B148" s="1045"/>
      <c r="C148" s="1045"/>
      <c r="D148" s="1045"/>
      <c r="E148" s="1045"/>
      <c r="F148" s="1046"/>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4"/>
      <c r="B149" s="1045"/>
      <c r="C149" s="1045"/>
      <c r="D149" s="1045"/>
      <c r="E149" s="1045"/>
      <c r="F149" s="1046"/>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4"/>
      <c r="B162" s="1045"/>
      <c r="C162" s="1045"/>
      <c r="D162" s="1045"/>
      <c r="E162" s="1045"/>
      <c r="F162" s="1046"/>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4"/>
      <c r="B163" s="1045"/>
      <c r="C163" s="1045"/>
      <c r="D163" s="1045"/>
      <c r="E163" s="1045"/>
      <c r="F163" s="1046"/>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4"/>
      <c r="B175" s="1045"/>
      <c r="C175" s="1045"/>
      <c r="D175" s="1045"/>
      <c r="E175" s="1045"/>
      <c r="F175" s="1046"/>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4"/>
      <c r="B176" s="1045"/>
      <c r="C176" s="1045"/>
      <c r="D176" s="1045"/>
      <c r="E176" s="1045"/>
      <c r="F176" s="1046"/>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4"/>
      <c r="B188" s="1045"/>
      <c r="C188" s="1045"/>
      <c r="D188" s="1045"/>
      <c r="E188" s="1045"/>
      <c r="F188" s="1046"/>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4"/>
      <c r="B189" s="1045"/>
      <c r="C189" s="1045"/>
      <c r="D189" s="1045"/>
      <c r="E189" s="1045"/>
      <c r="F189" s="1046"/>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4"/>
      <c r="B201" s="1045"/>
      <c r="C201" s="1045"/>
      <c r="D201" s="1045"/>
      <c r="E201" s="1045"/>
      <c r="F201" s="1046"/>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4"/>
      <c r="B202" s="1045"/>
      <c r="C202" s="1045"/>
      <c r="D202" s="1045"/>
      <c r="E202" s="1045"/>
      <c r="F202" s="1046"/>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4"/>
      <c r="B215" s="1045"/>
      <c r="C215" s="1045"/>
      <c r="D215" s="1045"/>
      <c r="E215" s="1045"/>
      <c r="F215" s="1046"/>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4"/>
      <c r="B216" s="1045"/>
      <c r="C216" s="1045"/>
      <c r="D216" s="1045"/>
      <c r="E216" s="1045"/>
      <c r="F216" s="1046"/>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4"/>
      <c r="B228" s="1045"/>
      <c r="C228" s="1045"/>
      <c r="D228" s="1045"/>
      <c r="E228" s="1045"/>
      <c r="F228" s="1046"/>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4"/>
      <c r="B229" s="1045"/>
      <c r="C229" s="1045"/>
      <c r="D229" s="1045"/>
      <c r="E229" s="1045"/>
      <c r="F229" s="1046"/>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4"/>
      <c r="B241" s="1045"/>
      <c r="C241" s="1045"/>
      <c r="D241" s="1045"/>
      <c r="E241" s="1045"/>
      <c r="F241" s="1046"/>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4"/>
      <c r="B242" s="1045"/>
      <c r="C242" s="1045"/>
      <c r="D242" s="1045"/>
      <c r="E242" s="1045"/>
      <c r="F242" s="1046"/>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4"/>
      <c r="B254" s="1045"/>
      <c r="C254" s="1045"/>
      <c r="D254" s="1045"/>
      <c r="E254" s="1045"/>
      <c r="F254" s="1046"/>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4"/>
      <c r="B255" s="1045"/>
      <c r="C255" s="1045"/>
      <c r="D255" s="1045"/>
      <c r="E255" s="1045"/>
      <c r="F255" s="1046"/>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2019-05-30T01:11:52Z</cp:lastPrinted>
  <dcterms:created xsi:type="dcterms:W3CDTF">2012-03-13T00:50:25Z</dcterms:created>
  <dcterms:modified xsi:type="dcterms:W3CDTF">2020-12-07T07:53:57Z</dcterms:modified>
</cp:coreProperties>
</file>