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E25258B-3C75-4324-AB70-3C1818F33D27}" xr6:coauthVersionLast="36" xr6:coauthVersionMax="36" xr10:uidLastSave="{00000000-0000-0000-0000-000000000000}"/>
  <bookViews>
    <workbookView xWindow="232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2" i="3" l="1"/>
  <c r="P29" i="3"/>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<sst xmlns="http://schemas.openxmlformats.org/spreadsheetml/2006/main" count="2916" uniqueCount="661">
  <si>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</si>
  <si>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</si>
  <si>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</si>
  <si>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</si>
  <si>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</si>
  <si>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</si>
  <si>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</si>
  <si>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</si>
  <si>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</si>
  <si>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</si>
  <si>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</si>
  <si>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</si>
  <si>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</si>
  <si>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</si>
  <si>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</si>
  <si>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</si>
  <si>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</si>
  <si>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</si>
  <si>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</si>
  <si>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</si>
  <si>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</si>
  <si>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</si>
  <si>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</si>
  <si>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</si>
  <si>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</si>
  <si>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</si>
  <si>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</si>
  <si>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</si>
  <si>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</si>
  <si>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</si>
  <si>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</si>
  <si>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</si>
  <si>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</si>
  <si>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</si>
  <si>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</si>
  <si>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</si>
  <si>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</si>
  <si>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</si>
  <si>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</si>
  <si>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</si>
  <si>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</si>
  <si>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</si>
  <si>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</si>
  <si>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</si>
  <si>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</si>
  <si>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</si>
  <si>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</si>
  <si>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</si>
  <si>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</si>
  <si>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</si>
  <si>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</si>
  <si>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</si>
  <si>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</si>
  <si>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</si>
  <si>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</si>
  <si>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</si>
  <si>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</si>
  <si>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</si>
  <si>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</si>
  <si>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</si>
  <si>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</si>
  <si>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</si>
  <si>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</si>
  <si>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</si>
  <si>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</si>
  <si>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</si>
  <si>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</si>
  <si>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</si>
  <si>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</si>
  <si>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</si>
  <si>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</si>
  <si>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</si>
  <si>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</si>
  <si>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</si>
  <si>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</si>
  <si>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</si>
  <si>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</si>
  <si>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</si>
  <si>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</si>
  <si>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</si>
  <si>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</si>
  <si>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</si>
  <si>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</si>
  <si>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</si>
  <si>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</si>
  <si>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</si>
  <si>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</si>
  <si>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</si>
  <si>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</si>
  <si>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</si>
  <si>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</si>
  <si>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</si>
  <si>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</si>
  <si>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</si>
  <si>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</si>
  <si>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</si>
  <si>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</si>
  <si>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</si>
  <si>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</si>
  <si>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</si>
  <si>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</si>
  <si>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</si>
  <si>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</si>
  <si>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</si>
  <si>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</si>
  <si>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</si>
  <si>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</si>
  <si>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</si>
  <si>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</si>
  <si>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</si>
  <si>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</si>
  <si>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</si>
  <si>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</si>
  <si>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</si>
  <si>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</si>
  <si>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</si>
  <si>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</si>
  <si>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</si>
  <si>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</si>
  <si>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</si>
  <si>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</si>
  <si>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</si>
  <si>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</si>
  <si>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</si>
  <si>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</si>
  <si>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</si>
  <si>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</si>
  <si>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</si>
  <si>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</si>
  <si>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</si>
  <si>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</si>
  <si>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</si>
  <si>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</si>
  <si>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</si>
  <si>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</si>
  <si>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</si>
  <si>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</si>
  <si>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</si>
  <si>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</si>
  <si>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</si>
  <si>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</si>
  <si>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</si>
  <si>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</si>
  <si>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</si>
  <si>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</si>
  <si>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</si>
  <si>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</si>
  <si>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</si>
  <si>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</si>
  <si>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</si>
  <si>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</si>
  <si>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</si>
  <si>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</si>
  <si>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</si>
  <si>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</si>
  <si>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</si>
  <si>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</si>
  <si>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</si>
  <si>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</si>
  <si>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</si>
  <si>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</si>
  <si>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</si>
  <si>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</si>
  <si>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</si>
  <si>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</si>
  <si>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</si>
  <si>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</si>
  <si>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</si>
  <si>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</si>
  <si>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</si>
  <si>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</si>
  <si>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</si>
  <si>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</si>
  <si>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</si>
  <si>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</si>
  <si>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</si>
  <si>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</si>
  <si>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</si>
  <si>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</si>
  <si>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</si>
  <si>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</si>
  <si>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</si>
  <si>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</si>
  <si>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</si>
  <si>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</si>
  <si>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</si>
  <si>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</si>
  <si>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</si>
  <si>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</si>
  <si>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</si>
  <si>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</si>
  <si>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</si>
  <si>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</si>
  <si>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</si>
  <si>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</si>
  <si>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</si>
  <si>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</si>
  <si>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</si>
  <si>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</si>
  <si>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</si>
  <si>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</si>
  <si>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</si>
  <si>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</si>
  <si>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</si>
  <si>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</si>
  <si>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</si>
  <si>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</si>
  <si>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</si>
  <si>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</si>
  <si>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</si>
  <si>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</si>
  <si>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</si>
  <si>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</si>
  <si>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</si>
  <si>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</si>
  <si>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</si>
  <si>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</si>
  <si>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</si>
  <si>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</si>
  <si>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</si>
  <si>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</si>
  <si>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</si>
  <si>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</si>
  <si>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</si>
  <si>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</si>
  <si>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</si>
  <si>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</si>
  <si>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</si>
  <si>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</si>
  <si>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</si>
  <si>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</si>
  <si>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</si>
  <si>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</si>
  <si>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</si>
  <si>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</si>
  <si>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</si>
  <si>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</si>
  <si>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</si>
  <si>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</si>
  <si>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</si>
  <si>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</si>
  <si>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</si>
  <si>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</si>
  <si>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</si>
  <si>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</si>
  <si>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</si>
  <si>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</si>
  <si>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</si>
  <si>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</si>
  <si>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</si>
  <si>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</si>
  <si>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</si>
  <si>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</si>
  <si>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</si>
  <si>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</si>
  <si>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</si>
  <si>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</si>
  <si>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</si>
  <si>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</si>
  <si>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</si>
  <si>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</si>
  <si>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</si>
  <si>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</si>
  <si>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</si>
  <si>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</si>
  <si>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</si>
  <si>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</si>
  <si>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</si>
  <si>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</si>
  <si>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</si>
  <si>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</si>
  <si>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</si>
  <si>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</si>
  <si>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</si>
  <si>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</si>
  <si>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</si>
  <si>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</si>
  <si>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</si>
  <si>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</si>
  <si>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</si>
  <si>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</si>
  <si>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</si>
  <si>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</si>
  <si>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</si>
  <si>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</si>
  <si>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</si>
  <si>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</si>
  <si>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</si>
  <si>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</si>
  <si>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</si>
  <si>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</si>
  <si>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</si>
  <si>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</si>
  <si>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</si>
  <si>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</si>
  <si>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</si>
  <si>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</si>
  <si>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</si>
  <si>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</si>
  <si>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</si>
  <si>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</si>
  <si>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</si>
  <si>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</si>
  <si>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</si>
  <si>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</si>
  <si>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</si>
  <si>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</si>
  <si>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</si>
  <si>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</si>
  <si>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</si>
  <si>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</si>
  <si>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</si>
  <si>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</si>
  <si>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</si>
  <si>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</si>
  <si>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</si>
  <si>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</si>
  <si>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</si>
  <si>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</si>
  <si>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</si>
  <si>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</si>
  <si>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</si>
  <si>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</si>
  <si>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</si>
  <si>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</si>
  <si>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</si>
  <si>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</si>
  <si>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</si>
  <si>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</si>
  <si>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</si>
  <si>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</si>
  <si>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</si>
  <si>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</si>
  <si>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</si>
  <si>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</si>
  <si>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</si>
  <si>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</si>
  <si>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</si>
  <si>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</si>
  <si>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</si>
  <si>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</si>
  <si>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</si>
  <si>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</si>
  <si>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</si>
  <si>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</si>
  <si>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</si>
  <si>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</si>
  <si>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</si>
  <si>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</si>
  <si>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</si>
  <si>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</si>
  <si>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</si>
  <si>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</si>
  <si>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</si>
  <si>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</si>
  <si>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</si>
  <si>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</si>
  <si>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</si>
  <si>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</si>
  <si>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</si>
  <si>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</si>
  <si>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</si>
  <si>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</si>
  <si>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</si>
  <si>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</si>
  <si>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</si>
  <si>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</si>
  <si>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</si>
  <si>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</si>
  <si>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</si>
  <si>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</si>
  <si>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</si>
  <si>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</si>
  <si>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</si>
  <si>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</si>
  <si>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</si>
  <si>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</si>
  <si>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</si>
  <si>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</si>
  <si>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</si>
  <si>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</si>
  <si>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</si>
  <si>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</si>
  <si>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</si>
  <si>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</si>
  <si>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</si>
  <si>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</si>
  <si>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</si>
  <si>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</si>
  <si>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</si>
  <si>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</si>
  <si>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</si>
  <si>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</si>
  <si>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</si>
  <si>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</si>
  <si>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</si>
  <si>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</si>
  <si>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</si>
  <si>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</si>
  <si>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</si>
  <si>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</si>
  <si>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</si>
  <si>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</si>
  <si>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</si>
  <si>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</si>
  <si>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</si>
  <si>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</si>
  <si>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</si>
  <si>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</si>
  <si>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</si>
  <si>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</si>
  <si>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</si>
  <si>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</si>
  <si>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</si>
  <si>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</si>
  <si>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</si>
  <si>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</si>
  <si>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</si>
  <si>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</si>
  <si>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</si>
  <si>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</si>
  <si>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</si>
  <si>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</si>
  <si>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</si>
  <si>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</si>
  <si>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</si>
  <si>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</si>
  <si>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</si>
  <si>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</si>
  <si>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</si>
  <si>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</si>
  <si>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</si>
  <si>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</si>
  <si>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</si>
  <si>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</si>
  <si>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</si>
  <si>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</si>
  <si>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</si>
  <si>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</si>
  <si>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</si>
  <si>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</si>
  <si>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</si>
  <si>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</si>
  <si>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</si>
  <si>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</si>
  <si>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</si>
  <si>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</si>
  <si>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</si>
  <si>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</si>
  <si>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</si>
  <si>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</si>
  <si>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</si>
  <si>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</si>
  <si>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</si>
  <si>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</si>
  <si>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</si>
  <si>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</si>
  <si>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</si>
  <si>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</si>
  <si>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</si>
  <si>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</si>
  <si>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</si>
  <si>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</si>
  <si>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</si>
  <si>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</si>
  <si>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</si>
  <si>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</si>
  <si>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</si>
  <si>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</si>
  <si>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</si>
  <si>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</si>
  <si>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</si>
  <si>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</si>
  <si>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</si>
  <si>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</si>
  <si>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</si>
  <si>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</si>
  <si>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</si>
  <si>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</si>
  <si>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</si>
  <si>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</si>
  <si>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</si>
  <si>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</si>
  <si>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</si>
  <si>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</si>
  <si>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</si>
  <si>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</si>
  <si>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</si>
  <si>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</si>
  <si>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</si>
  <si>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</si>
  <si>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</si>
  <si>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</si>
  <si>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</si>
  <si>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</si>
  <si>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</si>
  <si>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</si>
  <si>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</si>
  <si>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</si>
  <si>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</si>
  <si>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</si>
  <si>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</si>
  <si>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</si>
  <si>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</si>
  <si>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</si>
  <si>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</si>
  <si>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</si>
  <si>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</si>
  <si>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</si>
  <si>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</si>
  <si>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</si>
  <si>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</si>
  <si>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</si>
  <si>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</si>
  <si>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</si>
  <si>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</si>
  <si>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</si>
  <si>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</si>
  <si>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</si>
  <si>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</si>
  <si>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</si>
  <si>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</si>
  <si>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</si>
  <si>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</si>
  <si>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</si>
  <si>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</si>
  <si>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</si>
  <si>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</si>
  <si>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</si>
  <si>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</si>
  <si>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</si>
  <si>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</si>
  <si>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</si>
  <si>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</si>
  <si>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</si>
  <si>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</si>
  <si>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</si>
  <si>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</si>
  <si>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</si>
  <si>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</si>
  <si>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</si>
  <si>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</si>
  <si>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</si>
  <si>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</si>
  <si>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</si>
  <si>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</si>
  <si>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</si>
  <si>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</si>
  <si>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</si>
  <si>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</si>
  <si>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</si>
  <si>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</si>
  <si>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</si>
  <si>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</si>
  <si>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</si>
  <si>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</si>
  <si>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</si>
  <si>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</si>
  <si>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</si>
  <si>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</si>
  <si>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</si>
  <si>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</si>
  <si>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</si>
  <si>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</si>
  <si>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</si>
  <si>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</si>
  <si>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</si>
  <si>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</si>
  <si>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</si>
  <si>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</si>
  <si>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</si>
  <si>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</si>
  <si>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</si>
  <si>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</si>
  <si>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</si>
  <si>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昭和５３年度</t>
  </si>
  <si>
    <t>終了予定なし</t>
  </si>
  <si>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初等中等教育の振興や発展、学校経営の安定化及び専修学校教育の振興に資することを目的とする。</t>
  </si>
  <si>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</si>
  <si>
    <t>教育研修活動費補助金</t>
  </si>
  <si>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※当該事業には「中間目標年度」及び「目標最終年度」が設定されていないことから、便宜的に「中間目標年度」は平成30年度を、目標値は前年度の実績値を記載</t>
  </si>
  <si>
    <t>受講者人数</t>
  </si>
  <si>
    <t>人</t>
  </si>
  <si>
    <t>補助事業に係る事業報告書</t>
  </si>
  <si>
    <t>私立学校への研修資料配布先件数</t>
  </si>
  <si>
    <t>校</t>
  </si>
  <si>
    <t>①日本私学教育研究所研究事業費
一般財団法人日本私学教育研究所に対する補助額</t>
  </si>
  <si>
    <t>千円</t>
  </si>
  <si>
    <t>②専修学校教員研修事業費
一般財団法人職業教育・キャリア教育財団に対する補助額</t>
  </si>
  <si>
    <t>①日本私学教育研究所研究事業費
私立学校初任者研修地区研修会の受講者１人当たりに対する補助金額＝執行額／受講者数　　　　　　　　　　　　　　</t>
    <phoneticPr fontId="5"/>
  </si>
  <si>
    <t>　　千円/人</t>
    <phoneticPr fontId="5"/>
  </si>
  <si>
    <t>19,854/1,725</t>
  </si>
  <si>
    <t>19,854/1,380</t>
  </si>
  <si>
    <t>②専修学校教員研修事業費
教員を対象とした研修事業等の受講者１人当たりに対する補助金額＝執行額／受講者数</t>
    <phoneticPr fontId="5"/>
  </si>
  <si>
    <t>　千円/人</t>
    <phoneticPr fontId="5"/>
  </si>
  <si>
    <t>8,252/1,095</t>
  </si>
  <si>
    <t>8,252/1,069</t>
  </si>
  <si>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</si>
  <si>
    <t>-</t>
    <phoneticPr fontId="5"/>
  </si>
  <si>
    <t>-</t>
    <phoneticPr fontId="5"/>
  </si>
  <si>
    <t>-</t>
    <phoneticPr fontId="5"/>
  </si>
  <si>
    <t>-</t>
    <phoneticPr fontId="5"/>
  </si>
  <si>
    <t>-</t>
    <phoneticPr fontId="5"/>
  </si>
  <si>
    <t>私立学校教員、専修学校教員の資質向上を図ることは、我が国における教育水準を高めるものであり、国民のニーズを反映した事業である。</t>
  </si>
  <si>
    <t>地方や民間が個別に行うものではなく積極的に国が推進すべきものである。</t>
  </si>
  <si>
    <t>教育を担う教員の資質向上を目的とするものであり、政策的にも優先度の高い事業であるといえる。</t>
  </si>
  <si>
    <t>（一財）日本私学教育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</si>
  <si>
    <t>補助対象経費における単価の見直し等を行い、受益者におけるコスト削減も行っており、国の負担軽減に努めていることから負担関係は妥当であるといえる。</t>
  </si>
  <si>
    <t>単位当たりのコストは研修事業の実施にかかる費用のみを受講者数で除したものであり、必要最低限のコストといえる。</t>
  </si>
  <si>
    <t>補助金の使用状況や事業目的と整合性は、国が確認を行うことにより、真に必要なものに限定されている。</t>
  </si>
  <si>
    <t>国で収支簿等を閲覧し、補助金の使途の透明性や事業内容の効率性等について確認するようにしている。</t>
  </si>
  <si>
    <t>初任者研修の受講者数は減少傾向にあるが、研修関係資料等の配布先学校数を前年度より増加させるなどして、研修に参加できなかった者等に対しても研修成果の普及に努めている。
なお、成果を測る指標として、アンケート調査の実施について検討しているところ。</t>
  </si>
  <si>
    <t>補助事業者である日本私学教育研究所、ならびに職業教育・キャリア教育財団において、毎年の研修を効果的な内容とするよう、規模や研修内容の見直しを行っている。</t>
  </si>
  <si>
    <t>活動実績は、事前に提出される交付申請書と比べ、大きな変更は生じていない。</t>
  </si>
  <si>
    <t>全国研修会の開催や成果物の配布など、全国の私立学校や関係機関に成果を普及させており、十分に活用されている。</t>
  </si>
  <si>
    <t>190</t>
  </si>
  <si>
    <t>165</t>
  </si>
  <si>
    <t>174</t>
  </si>
  <si>
    <t>172</t>
  </si>
  <si>
    <t>160</t>
  </si>
  <si>
    <t>162</t>
  </si>
  <si>
    <t>○</t>
  </si>
  <si>
    <t>6　私学の振興</t>
    <phoneticPr fontId="5"/>
  </si>
  <si>
    <t>6-1 特色ある教育研究を展開する私立学校の振興</t>
    <phoneticPr fontId="5"/>
  </si>
  <si>
    <t>高等教育局</t>
    <phoneticPr fontId="5"/>
  </si>
  <si>
    <t>私学助成課</t>
    <phoneticPr fontId="5"/>
  </si>
  <si>
    <t>-</t>
    <phoneticPr fontId="5"/>
  </si>
  <si>
    <t>○</t>
    <phoneticPr fontId="5"/>
  </si>
  <si>
    <t>無</t>
  </si>
  <si>
    <t>‐</t>
  </si>
  <si>
    <t>本事業により、私立学校教員及び専修学校教員の資質向上を図るための研修等が確実に実施され、私立学校及び専修学校の教育の質の向上に寄与している。</t>
    <rPh sb="0" eb="1">
      <t>ホン</t>
    </rPh>
    <rPh sb="1" eb="3">
      <t>ジギョウ</t>
    </rPh>
    <rPh sb="7" eb="9">
      <t>シリツ</t>
    </rPh>
    <rPh sb="9" eb="11">
      <t>ガッコウ</t>
    </rPh>
    <rPh sb="11" eb="13">
      <t>キョウイン</t>
    </rPh>
    <rPh sb="13" eb="14">
      <t>オヨ</t>
    </rPh>
    <rPh sb="15" eb="17">
      <t>センシュウ</t>
    </rPh>
    <rPh sb="17" eb="19">
      <t>ガッコウ</t>
    </rPh>
    <rPh sb="19" eb="21">
      <t>キョウイン</t>
    </rPh>
    <rPh sb="22" eb="24">
      <t>シシツ</t>
    </rPh>
    <rPh sb="24" eb="26">
      <t>コウジョウ</t>
    </rPh>
    <rPh sb="27" eb="28">
      <t>ハカ</t>
    </rPh>
    <rPh sb="32" eb="34">
      <t>ケンシュウ</t>
    </rPh>
    <rPh sb="34" eb="35">
      <t>トウ</t>
    </rPh>
    <rPh sb="36" eb="38">
      <t>カクジツ</t>
    </rPh>
    <rPh sb="39" eb="41">
      <t>ジッシ</t>
    </rPh>
    <rPh sb="44" eb="46">
      <t>シリツ</t>
    </rPh>
    <rPh sb="46" eb="48">
      <t>ガッコウ</t>
    </rPh>
    <rPh sb="48" eb="49">
      <t>オヨ</t>
    </rPh>
    <rPh sb="50" eb="52">
      <t>センシュウ</t>
    </rPh>
    <rPh sb="52" eb="54">
      <t>ガッコウ</t>
    </rPh>
    <rPh sb="55" eb="57">
      <t>キョウイク</t>
    </rPh>
    <rPh sb="58" eb="59">
      <t>シツ</t>
    </rPh>
    <rPh sb="60" eb="62">
      <t>コウジョウ</t>
    </rPh>
    <rPh sb="63" eb="65">
      <t>キヨ</t>
    </rPh>
    <phoneticPr fontId="5"/>
  </si>
  <si>
    <t>研修事業、研究事業について補助をしているものであり、今後も引き続き効率的な執行に努めるとともに、事業年度ごとに提出される実績報告書等において、支出先・使途を把握し、補助金の使用状況や事業目的との整合性について確認を行うことによって、より効率的・効果的な施策の推進を図っていく。
また、今後はアンケート調査等を行い、アウトカム指標に用いることを検討している。</t>
    <rPh sb="0" eb="2">
      <t>ケンシュウ</t>
    </rPh>
    <rPh sb="2" eb="4">
      <t>ジギョウ</t>
    </rPh>
    <rPh sb="5" eb="7">
      <t>ケンキュウ</t>
    </rPh>
    <rPh sb="7" eb="9">
      <t>ジギョウ</t>
    </rPh>
    <rPh sb="13" eb="15">
      <t>ホジョ</t>
    </rPh>
    <rPh sb="26" eb="28">
      <t>コンゴ</t>
    </rPh>
    <rPh sb="29" eb="30">
      <t>ヒ</t>
    </rPh>
    <rPh sb="31" eb="32">
      <t>ツヅ</t>
    </rPh>
    <rPh sb="33" eb="36">
      <t>コウリツテキ</t>
    </rPh>
    <rPh sb="37" eb="39">
      <t>シッコウ</t>
    </rPh>
    <rPh sb="40" eb="41">
      <t>ツト</t>
    </rPh>
    <rPh sb="48" eb="50">
      <t>ジギョウ</t>
    </rPh>
    <rPh sb="50" eb="52">
      <t>ネンド</t>
    </rPh>
    <rPh sb="55" eb="57">
      <t>テイシュツ</t>
    </rPh>
    <rPh sb="60" eb="62">
      <t>ジッセキ</t>
    </rPh>
    <rPh sb="62" eb="65">
      <t>ホウコクショ</t>
    </rPh>
    <rPh sb="65" eb="66">
      <t>トウ</t>
    </rPh>
    <rPh sb="71" eb="73">
      <t>シシュツ</t>
    </rPh>
    <rPh sb="73" eb="74">
      <t>サキ</t>
    </rPh>
    <rPh sb="75" eb="77">
      <t>シト</t>
    </rPh>
    <rPh sb="78" eb="80">
      <t>ハアク</t>
    </rPh>
    <rPh sb="82" eb="85">
      <t>ホジョキン</t>
    </rPh>
    <rPh sb="86" eb="88">
      <t>シヨウ</t>
    </rPh>
    <rPh sb="88" eb="90">
      <t>ジョウキョウ</t>
    </rPh>
    <rPh sb="91" eb="93">
      <t>ジギョウ</t>
    </rPh>
    <rPh sb="93" eb="95">
      <t>モクテキ</t>
    </rPh>
    <rPh sb="97" eb="100">
      <t>セイゴウセイ</t>
    </rPh>
    <rPh sb="104" eb="106">
      <t>カクニン</t>
    </rPh>
    <rPh sb="107" eb="108">
      <t>オコナ</t>
    </rPh>
    <rPh sb="118" eb="121">
      <t>コウリツテキ</t>
    </rPh>
    <rPh sb="122" eb="125">
      <t>コウカテキ</t>
    </rPh>
    <rPh sb="126" eb="128">
      <t>シサク</t>
    </rPh>
    <rPh sb="129" eb="131">
      <t>スイシン</t>
    </rPh>
    <rPh sb="132" eb="133">
      <t>ハカ</t>
    </rPh>
    <rPh sb="142" eb="144">
      <t>コンゴ</t>
    </rPh>
    <rPh sb="150" eb="152">
      <t>チョウサ</t>
    </rPh>
    <rPh sb="152" eb="153">
      <t>トウ</t>
    </rPh>
    <rPh sb="154" eb="155">
      <t>オコナ</t>
    </rPh>
    <rPh sb="162" eb="164">
      <t>シヒョウ</t>
    </rPh>
    <rPh sb="165" eb="166">
      <t>モチ</t>
    </rPh>
    <rPh sb="171" eb="173">
      <t>ケントウ</t>
    </rPh>
    <phoneticPr fontId="5"/>
  </si>
  <si>
    <t>一般財団法人日本私学教育委研究所</t>
    <rPh sb="0" eb="2">
      <t>イッパン</t>
    </rPh>
    <rPh sb="2" eb="4">
      <t>ザイダン</t>
    </rPh>
    <rPh sb="4" eb="6">
      <t>ホウジン</t>
    </rPh>
    <rPh sb="6" eb="8">
      <t>ニホン</t>
    </rPh>
    <rPh sb="8" eb="10">
      <t>シガク</t>
    </rPh>
    <rPh sb="10" eb="12">
      <t>キョウイク</t>
    </rPh>
    <rPh sb="12" eb="13">
      <t>イ</t>
    </rPh>
    <rPh sb="13" eb="16">
      <t>ケンキュウジョ</t>
    </rPh>
    <phoneticPr fontId="5"/>
  </si>
  <si>
    <t>私立学校の新任教員や１０年経験教員等を対象に日本私学教育研究所が実施する研修事業や研究事業</t>
    <rPh sb="0" eb="2">
      <t>シリツ</t>
    </rPh>
    <rPh sb="2" eb="4">
      <t>ガッコウ</t>
    </rPh>
    <rPh sb="5" eb="7">
      <t>シンニン</t>
    </rPh>
    <rPh sb="7" eb="9">
      <t>キョウイン</t>
    </rPh>
    <rPh sb="12" eb="13">
      <t>ネン</t>
    </rPh>
    <rPh sb="13" eb="15">
      <t>ケイケン</t>
    </rPh>
    <rPh sb="15" eb="17">
      <t>キョウイン</t>
    </rPh>
    <rPh sb="17" eb="18">
      <t>トウ</t>
    </rPh>
    <rPh sb="19" eb="21">
      <t>タイショウ</t>
    </rPh>
    <rPh sb="22" eb="24">
      <t>ニホン</t>
    </rPh>
    <rPh sb="24" eb="26">
      <t>シガク</t>
    </rPh>
    <rPh sb="26" eb="28">
      <t>キョウイク</t>
    </rPh>
    <rPh sb="28" eb="31">
      <t>ケンキュウジョ</t>
    </rPh>
    <rPh sb="32" eb="34">
      <t>ジッシ</t>
    </rPh>
    <rPh sb="36" eb="38">
      <t>ケンシュウ</t>
    </rPh>
    <rPh sb="38" eb="40">
      <t>ジギョウ</t>
    </rPh>
    <rPh sb="41" eb="43">
      <t>ケンキュウ</t>
    </rPh>
    <rPh sb="43" eb="45">
      <t>ジギョウ</t>
    </rPh>
    <phoneticPr fontId="5"/>
  </si>
  <si>
    <t>補助金等交付</t>
  </si>
  <si>
    <t>A.一般財団法人日本私学教育研究所</t>
    <rPh sb="2" eb="4">
      <t>イッパン</t>
    </rPh>
    <rPh sb="4" eb="6">
      <t>ザイダン</t>
    </rPh>
    <rPh sb="6" eb="8">
      <t>ホウジン</t>
    </rPh>
    <rPh sb="8" eb="10">
      <t>ニホン</t>
    </rPh>
    <rPh sb="10" eb="12">
      <t>シガク</t>
    </rPh>
    <rPh sb="12" eb="14">
      <t>キョウイク</t>
    </rPh>
    <rPh sb="14" eb="17">
      <t>ケンキュウジョ</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</si>
  <si>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</si>
  <si>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研修事業費</t>
    <rPh sb="0" eb="2">
      <t>ケンシュウ</t>
    </rPh>
    <rPh sb="2" eb="5">
      <t>ジギョウヒ</t>
    </rPh>
    <phoneticPr fontId="5"/>
  </si>
  <si>
    <t>学校法人の役職員及び私立学校の校長・教職員に対する研修等</t>
    <rPh sb="0" eb="2">
      <t>ガッコウ</t>
    </rPh>
    <rPh sb="2" eb="4">
      <t>ホウジン</t>
    </rPh>
    <rPh sb="5" eb="8">
      <t>ヤクショクイン</t>
    </rPh>
    <rPh sb="8" eb="9">
      <t>オヨ</t>
    </rPh>
    <rPh sb="10" eb="12">
      <t>シリツ</t>
    </rPh>
    <rPh sb="12" eb="14">
      <t>ガッコウ</t>
    </rPh>
    <rPh sb="15" eb="17">
      <t>コウチョウ</t>
    </rPh>
    <rPh sb="18" eb="21">
      <t>キョウショクイン</t>
    </rPh>
    <rPh sb="22" eb="23">
      <t>タイ</t>
    </rPh>
    <rPh sb="25" eb="27">
      <t>ケンシュウ</t>
    </rPh>
    <rPh sb="27" eb="28">
      <t>トウ</t>
    </rPh>
    <phoneticPr fontId="5"/>
  </si>
  <si>
    <t>研究事業費</t>
    <rPh sb="0" eb="2">
      <t>ケンキュウ</t>
    </rPh>
    <rPh sb="2" eb="4">
      <t>ジギョウ</t>
    </rPh>
    <rPh sb="4" eb="5">
      <t>ヒ</t>
    </rPh>
    <phoneticPr fontId="5"/>
  </si>
  <si>
    <t>学校教育及び学校経営に関する研究</t>
    <rPh sb="0" eb="2">
      <t>ガッコウ</t>
    </rPh>
    <rPh sb="2" eb="4">
      <t>キョウイク</t>
    </rPh>
    <rPh sb="4" eb="5">
      <t>オヨ</t>
    </rPh>
    <rPh sb="6" eb="8">
      <t>ガッコウ</t>
    </rPh>
    <rPh sb="8" eb="10">
      <t>ケイエイ</t>
    </rPh>
    <rPh sb="11" eb="12">
      <t>カン</t>
    </rPh>
    <rPh sb="14" eb="16">
      <t>ケンキュウ</t>
    </rPh>
    <phoneticPr fontId="5"/>
  </si>
  <si>
    <t>19,854/1,422</t>
    <phoneticPr fontId="5"/>
  </si>
  <si>
    <t>20,019/1,509</t>
    <phoneticPr fontId="5"/>
  </si>
  <si>
    <t>私学助成課長
井上　睦子</t>
    <rPh sb="7" eb="9">
      <t>イノウエ</t>
    </rPh>
    <rPh sb="10" eb="12">
      <t>ムツコ</t>
    </rPh>
    <phoneticPr fontId="5"/>
  </si>
  <si>
    <t>-</t>
    <phoneticPr fontId="5"/>
  </si>
  <si>
    <t>-</t>
    <phoneticPr fontId="5"/>
  </si>
  <si>
    <t>私立学校教員研修事業費等補助</t>
    <phoneticPr fontId="5"/>
  </si>
  <si>
    <t>8,321/1,054</t>
    <phoneticPr fontId="5"/>
  </si>
  <si>
    <t>8,252/999</t>
    <phoneticPr fontId="5"/>
  </si>
  <si>
    <t>諸謝金</t>
    <phoneticPr fontId="5"/>
  </si>
  <si>
    <t>講師謝金</t>
    <phoneticPr fontId="5"/>
  </si>
  <si>
    <t>借損料</t>
    <phoneticPr fontId="5"/>
  </si>
  <si>
    <t>会場借料</t>
    <phoneticPr fontId="5"/>
  </si>
  <si>
    <t>その他</t>
    <phoneticPr fontId="5"/>
  </si>
  <si>
    <t>旅費、通信運搬費、印刷製本費　等</t>
    <phoneticPr fontId="5"/>
  </si>
  <si>
    <t>一般財団法人職業教育・キャリア教育財団</t>
    <phoneticPr fontId="5"/>
  </si>
  <si>
    <t>専修学校の教員を対象に職業教育・キャリア教育財団が実施する研修事業等や研究事業</t>
    <phoneticPr fontId="5"/>
  </si>
  <si>
    <t>-</t>
    <phoneticPr fontId="5"/>
  </si>
  <si>
    <t>外部有識者による点検対象外</t>
    <phoneticPr fontId="5"/>
  </si>
  <si>
    <t>所見を踏まえ、より効果的・効率的な事業の実施に資するため、積算単価の検証を含め、事業成果の把握ができるような指標の設定を検討する。</t>
    <phoneticPr fontId="5"/>
  </si>
  <si>
    <t>１．事業評価の観点：この事業は、私立学校教員及び専修学校教員の資質向上を図るため、教員研修事業等に要する経費の一部を補助することにより、もって私立学校の中等教育の振興や発展、学校経営の安定化及び専修学校教育の振興に資することを目的とした補助事業であり、事業成果の観点から検証を行った。
２．所見：この事業は、私立学校の新任教員や１０年経験教員等を対象に日本私学教育研究所が実施する研修事業や研究事業の一部を補助したり、専修学校の教員を対象に職業教育・キャリア教育財団が実施する研修事業等や研究事業に要する経費の一部を補助したりするものである。概ね計画どおり予算執行されているものと考えるが、より効果的・効率的な事業の実施に資するため、事業成果の把握方法等の工夫・改善等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</si>
</sst>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83353</xdr:colOff>
      <xdr:row>741</xdr:row>
      <xdr:rowOff>166688</xdr:rowOff>
    </xdr:from>
    <xdr:to>
      <xdr:col>49</xdr:col>
      <xdr:colOff>111448</xdr:colOff>
      <xdr:row>756</xdr:row>
      <xdr:rowOff>460375</xdr:rowOff>
    </xdr:to>
    <xdr:grpSp>
      <xdr:nvGrpSpPr>
        <xdr:cNvPr id="16" name="グループ化 15">
          <a:extLst>
            <a:ext uri="{FF2B5EF4-FFF2-40B4-BE49-F238E27FC236}">
              <a16:creationId xmlns:a16="http://schemas.microsoft.com/office/drawing/2014/main" id="{5417776B-D171-4C71-B607-77159BCE55BD}"/>
            </a:ext>
          </a:extLst>
        </xdr:cNvPr>
        <xdr:cNvGrpSpPr/>
      </xdr:nvGrpSpPr>
      <xdr:grpSpPr>
        <a:xfrm>
          <a:off x="1708953" y="51436588"/>
          <a:ext cx="8359295" cy="5627687"/>
          <a:chOff x="1963964" y="32425821"/>
          <a:chExt cx="7806872" cy="5756729"/>
        </a:xfrm>
      </xdr:grpSpPr>
      <xdr:sp macro="" textlink="">
        <xdr:nvSpPr>
          <xdr:cNvPr id="17" name="Rectangle 3">
            <a:extLst>
              <a:ext uri="{FF2B5EF4-FFF2-40B4-BE49-F238E27FC236}">
                <a16:creationId xmlns:a16="http://schemas.microsoft.com/office/drawing/2014/main" id="{C049273D-4A3F-4D83-856A-231C231DC438}"/>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marL="0" marR="0" lvl="0" indent="0" algn="ctr" defTabSz="914400" rtl="0" eaLnBrk="1" fontAlgn="auto" latinLnBrk="0" hangingPunct="1">
              <a:lnSpc>
                <a:spcPts val="26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AutoShape 4">
            <a:extLst>
              <a:ext uri="{FF2B5EF4-FFF2-40B4-BE49-F238E27FC236}">
                <a16:creationId xmlns:a16="http://schemas.microsoft.com/office/drawing/2014/main" id="{CA1B0D0E-C50E-4BF1-A902-AD2FC99E4FF7}"/>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日本私学教育研究所及び職業教育・キャリア教育財団が行う研修等に対し補助金を交付。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Rectangle 5">
            <a:extLst>
              <a:ext uri="{FF2B5EF4-FFF2-40B4-BE49-F238E27FC236}">
                <a16:creationId xmlns:a16="http://schemas.microsoft.com/office/drawing/2014/main" id="{82DEDC6F-8EA8-45BD-ADA8-0A49A3BF2636}"/>
              </a:ext>
            </a:extLst>
          </xdr:cNvPr>
          <xdr:cNvSpPr>
            <a:spLocks noChangeArrowheads="1"/>
          </xdr:cNvSpPr>
        </xdr:nvSpPr>
        <xdr:spPr bwMode="auto">
          <a:xfrm>
            <a:off x="3064782"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Rectangle 6">
            <a:extLst>
              <a:ext uri="{FF2B5EF4-FFF2-40B4-BE49-F238E27FC236}">
                <a16:creationId xmlns:a16="http://schemas.microsoft.com/office/drawing/2014/main" id="{D6FF01D8-E3B3-432A-8CED-AB685EA60132}"/>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A.一般財団法人日本私学教育研究所</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２０百万円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AutoShape 7">
            <a:extLst>
              <a:ext uri="{FF2B5EF4-FFF2-40B4-BE49-F238E27FC236}">
                <a16:creationId xmlns:a16="http://schemas.microsoft.com/office/drawing/2014/main" id="{ED49357F-8702-43AB-B316-1B1D8038FE14}"/>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教員の資質の向上を図るための研修及び私立学校の教育方法等に関する研究事業を実施。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2" name="Rectangle 6">
            <a:extLst>
              <a:ext uri="{FF2B5EF4-FFF2-40B4-BE49-F238E27FC236}">
                <a16:creationId xmlns:a16="http://schemas.microsoft.com/office/drawing/2014/main" id="{DA742FB1-3B4F-410D-A5D0-FDC247F8C944}"/>
              </a:ext>
            </a:extLst>
          </xdr:cNvPr>
          <xdr:cNvSpPr>
            <a:spLocks noChangeArrowheads="1"/>
          </xdr:cNvSpPr>
        </xdr:nvSpPr>
        <xdr:spPr bwMode="auto">
          <a:xfrm>
            <a:off x="6107459" y="36013571"/>
            <a:ext cx="3663377" cy="93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.一般財団法人職業教育・キャリア教育財団</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Rectangle 5">
            <a:extLst>
              <a:ext uri="{FF2B5EF4-FFF2-40B4-BE49-F238E27FC236}">
                <a16:creationId xmlns:a16="http://schemas.microsoft.com/office/drawing/2014/main" id="{DA9E1C2A-C583-4F4B-B283-9B3112F5572D}"/>
              </a:ext>
            </a:extLst>
          </xdr:cNvPr>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4" name="AutoShape 7">
            <a:extLst>
              <a:ext uri="{FF2B5EF4-FFF2-40B4-BE49-F238E27FC236}">
                <a16:creationId xmlns:a16="http://schemas.microsoft.com/office/drawing/2014/main" id="{3B5C5588-6443-418D-A8F3-5A06AA5CB80A}"/>
              </a:ext>
            </a:extLst>
          </xdr:cNvPr>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専修学校教員を対象とした教職経験や担当教科に応じた研修又は研究奨励を行うとともに、各専修学校における教育内容等に関する研究協議会を開催。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5" name="直線コネクタ 24">
            <a:extLst>
              <a:ext uri="{FF2B5EF4-FFF2-40B4-BE49-F238E27FC236}">
                <a16:creationId xmlns:a16="http://schemas.microsoft.com/office/drawing/2014/main" id="{4A254BDF-7E99-4172-9ACC-A634AFADDDEA}"/>
              </a:ext>
            </a:extLst>
          </xdr:cNvPr>
          <xdr:cNvCxnSpPr/>
        </xdr:nvCxnSpPr>
        <xdr:spPr>
          <a:xfrm>
            <a:off x="5753100" y="34197471"/>
            <a:ext cx="0" cy="885825"/>
          </a:xfrm>
          <a:prstGeom prst="line">
            <a:avLst/>
          </a:prstGeom>
          <a:noFill/>
          <a:ln w="9525" cap="flat" cmpd="sng" algn="ctr">
            <a:solidFill>
              <a:sysClr val="windowText" lastClr="000000">
                <a:shade val="95000"/>
                <a:satMod val="105000"/>
              </a:sysClr>
            </a:solidFill>
            <a:prstDash val="solid"/>
          </a:ln>
          <a:effectLst/>
        </xdr:spPr>
      </xdr:cxnSp>
      <xdr:cxnSp macro="">
        <xdr:nvCxnSpPr>
          <xdr:cNvPr id="26" name="直線コネクタ 25">
            <a:extLst>
              <a:ext uri="{FF2B5EF4-FFF2-40B4-BE49-F238E27FC236}">
                <a16:creationId xmlns:a16="http://schemas.microsoft.com/office/drawing/2014/main" id="{30BB0705-64E2-4554-8972-CA0BBEF507B4}"/>
              </a:ext>
            </a:extLst>
          </xdr:cNvPr>
          <xdr:cNvCxnSpPr/>
        </xdr:nvCxnSpPr>
        <xdr:spPr>
          <a:xfrm>
            <a:off x="4908096" y="35083296"/>
            <a:ext cx="1709058"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矢印コネクタ 26">
            <a:extLst>
              <a:ext uri="{FF2B5EF4-FFF2-40B4-BE49-F238E27FC236}">
                <a16:creationId xmlns:a16="http://schemas.microsoft.com/office/drawing/2014/main" id="{60FD2EDD-CCBE-4F90-8084-529AC21C5799}"/>
              </a:ext>
            </a:extLst>
          </xdr:cNvPr>
          <xdr:cNvCxnSpPr/>
        </xdr:nvCxnSpPr>
        <xdr:spPr>
          <a:xfrm>
            <a:off x="4908097" y="35083296"/>
            <a:ext cx="4762" cy="590550"/>
          </a:xfrm>
          <a:prstGeom prst="straightConnector1">
            <a:avLst/>
          </a:prstGeom>
          <a:noFill/>
          <a:ln w="9525"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458ED836-02E8-495D-986B-5E0EABB3D1C7}"/>
              </a:ext>
            </a:extLst>
          </xdr:cNvPr>
          <xdr:cNvCxnSpPr/>
        </xdr:nvCxnSpPr>
        <xdr:spPr>
          <a:xfrm>
            <a:off x="6612391" y="35083296"/>
            <a:ext cx="4762" cy="59055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160</v>
      </c>
      <c r="AT2" s="951"/>
      <c r="AU2" s="951"/>
      <c r="AV2" s="52" t="str">
        <f>IF(AW2="", "", "-")</f>
        <v/>
      </c>
      <c r="AW2" s="922"/>
      <c r="AX2" s="922"/>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574</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646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575</v>
      </c>
      <c r="H5" s="848"/>
      <c r="I5" s="848"/>
      <c r="J5" s="848"/>
      <c r="K5" s="848"/>
      <c r="L5" s="848"/>
      <c r="M5" s="849" t="s">
        <v>66</v>
      </c>
      <c r="N5" s="850"/>
      <c r="O5" s="850"/>
      <c r="P5" s="850"/>
      <c r="Q5" s="850"/>
      <c r="R5" s="851"/>
      <c r="S5" s="852" t="s">
        <v>576</v>
      </c>
      <c r="T5" s="848"/>
      <c r="U5" s="848"/>
      <c r="V5" s="848"/>
      <c r="W5" s="848"/>
      <c r="X5" s="853"/>
      <c r="Y5" s="700" t="s">
        <v>3</v>
      </c>
      <c r="Z5" s="543"/>
      <c r="AA5" s="543"/>
      <c r="AB5" s="543"/>
      <c r="AC5" s="543"/>
      <c r="AD5" s="544"/>
      <c r="AE5" s="701" t="s">
        <v>625</v>
      </c>
      <c r="AF5" s="701"/>
      <c r="AG5" s="701"/>
      <c r="AH5" s="701"/>
      <c r="AI5" s="701"/>
      <c r="AJ5" s="701"/>
      <c r="AK5" s="701"/>
      <c r="AL5" s="701"/>
      <c r="AM5" s="701"/>
      <c r="AN5" s="701"/>
      <c r="AO5" s="701"/>
      <c r="AP5" s="702"/>
      <c r="AQ5" s="703" t="s">
        <v>643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33" t="s">
        <v>513</v>
      </c>
      <c r="Z7" s="443"/>
      <c r="AA7" s="443"/>
      <c r="AB7" s="443"/>
      <c r="AC7" s="443"/>
      <c r="AD7" s="934"/>
      <c r="AE7" s="923" t="s">
        <v>569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378</v>
      </c>
      <c r="B8" s="496"/>
      <c r="C8" s="496"/>
      <c r="D8" s="496"/>
      <c r="E8" s="496"/>
      <c r="F8" s="497"/>
      <c r="G8" s="952" t="str">
        <f>入力規則等!A28</f>
        <v>子ども・若者育成支援</v>
      </c>
      <c r="H8" s="722"/>
      <c r="I8" s="722"/>
      <c r="J8" s="722"/>
      <c r="K8" s="722"/>
      <c r="L8" s="722"/>
      <c r="M8" s="722"/>
      <c r="N8" s="722"/>
      <c r="O8" s="722"/>
      <c r="P8" s="722"/>
      <c r="Q8" s="722"/>
      <c r="R8" s="722"/>
      <c r="S8" s="722"/>
      <c r="T8" s="722"/>
      <c r="U8" s="722"/>
      <c r="V8" s="722"/>
      <c r="W8" s="722"/>
      <c r="X8" s="953"/>
      <c r="Y8" s="854" t="s">
        <v>379</v>
      </c>
      <c r="Z8" s="855"/>
      <c r="AA8" s="855"/>
      <c r="AB8" s="855"/>
      <c r="AC8" s="855"/>
      <c r="AD8" s="856"/>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0" t="s">
        <v>30</v>
      </c>
      <c r="B10" s="661"/>
      <c r="C10" s="661"/>
      <c r="D10" s="661"/>
      <c r="E10" s="661"/>
      <c r="F10" s="661"/>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62"/>
      <c r="H12" s="763"/>
      <c r="I12" s="763"/>
      <c r="J12" s="763"/>
      <c r="K12" s="763"/>
      <c r="L12" s="763"/>
      <c r="M12" s="763"/>
      <c r="N12" s="763"/>
      <c r="O12" s="763"/>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28</v>
      </c>
      <c r="Q13" s="658"/>
      <c r="R13" s="658"/>
      <c r="S13" s="658"/>
      <c r="T13" s="658"/>
      <c r="U13" s="658"/>
      <c r="V13" s="659"/>
      <c r="W13" s="657">
        <v>28</v>
      </c>
      <c r="X13" s="658"/>
      <c r="Y13" s="658"/>
      <c r="Z13" s="658"/>
      <c r="AA13" s="658"/>
      <c r="AB13" s="658"/>
      <c r="AC13" s="659"/>
      <c r="AD13" s="657">
        <v>28.200000000000003</v>
      </c>
      <c r="AE13" s="658"/>
      <c r="AF13" s="658"/>
      <c r="AG13" s="658"/>
      <c r="AH13" s="658"/>
      <c r="AI13" s="658"/>
      <c r="AJ13" s="659"/>
      <c r="AK13" s="657">
        <v>28.3</v>
      </c>
      <c r="AL13" s="658"/>
      <c r="AM13" s="658"/>
      <c r="AN13" s="658"/>
      <c r="AO13" s="658"/>
      <c r="AP13" s="658"/>
      <c r="AQ13" s="659"/>
      <c r="AR13" s="930">
        <v>28.6</v>
      </c>
      <c r="AS13" s="931"/>
      <c r="AT13" s="931"/>
      <c r="AU13" s="931"/>
      <c r="AV13" s="931"/>
      <c r="AW13" s="931"/>
      <c r="AX13" s="932"/>
    </row>
    <row r="14" spans="1:50" ht="21" customHeight="1" x14ac:dyDescent="0.15">
      <c r="A14" s="614"/>
      <c r="B14" s="615"/>
      <c r="C14" s="615"/>
      <c r="D14" s="615"/>
      <c r="E14" s="615"/>
      <c r="F14" s="616"/>
      <c r="G14" s="727"/>
      <c r="H14" s="728"/>
      <c r="I14" s="713" t="s">
        <v>8</v>
      </c>
      <c r="J14" s="764"/>
      <c r="K14" s="764"/>
      <c r="L14" s="764"/>
      <c r="M14" s="764"/>
      <c r="N14" s="764"/>
      <c r="O14" s="765"/>
      <c r="P14" s="657" t="s">
        <v>569</v>
      </c>
      <c r="Q14" s="658"/>
      <c r="R14" s="658"/>
      <c r="S14" s="658"/>
      <c r="T14" s="658"/>
      <c r="U14" s="658"/>
      <c r="V14" s="659"/>
      <c r="W14" s="657" t="s">
        <v>569</v>
      </c>
      <c r="X14" s="658"/>
      <c r="Y14" s="658"/>
      <c r="Z14" s="658"/>
      <c r="AA14" s="658"/>
      <c r="AB14" s="658"/>
      <c r="AC14" s="659"/>
      <c r="AD14" s="657" t="s">
        <v>626</v>
      </c>
      <c r="AE14" s="658"/>
      <c r="AF14" s="658"/>
      <c r="AG14" s="658"/>
      <c r="AH14" s="658"/>
      <c r="AI14" s="658"/>
      <c r="AJ14" s="659"/>
      <c r="AK14" s="657" t="s">
        <v>564</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28"/>
      <c r="AS17" s="928"/>
      <c r="AT17" s="928"/>
      <c r="AU17" s="928"/>
      <c r="AV17" s="928"/>
      <c r="AW17" s="928"/>
      <c r="AX17" s="929"/>
    </row>
    <row r="18" spans="1:50" ht="24.75" customHeight="1" x14ac:dyDescent="0.15">
      <c r="A18" s="614"/>
      <c r="B18" s="615"/>
      <c r="C18" s="615"/>
      <c r="D18" s="615"/>
      <c r="E18" s="615"/>
      <c r="F18" s="616"/>
      <c r="G18" s="729"/>
      <c r="H18" s="730"/>
      <c r="I18" s="718" t="s">
        <v>20</v>
      </c>
      <c r="J18" s="719"/>
      <c r="K18" s="719"/>
      <c r="L18" s="719"/>
      <c r="M18" s="719"/>
      <c r="N18" s="719"/>
      <c r="O18" s="720"/>
      <c r="P18" s="886">
        <f>SUM(P13:V17)</f>
        <v>28</v>
      </c>
      <c r="Q18" s="887"/>
      <c r="R18" s="887"/>
      <c r="S18" s="887"/>
      <c r="T18" s="887"/>
      <c r="U18" s="887"/>
      <c r="V18" s="888"/>
      <c r="W18" s="886">
        <f>SUM(W13:AC17)</f>
        <v>28</v>
      </c>
      <c r="X18" s="887"/>
      <c r="Y18" s="887"/>
      <c r="Z18" s="887"/>
      <c r="AA18" s="887"/>
      <c r="AB18" s="887"/>
      <c r="AC18" s="888"/>
      <c r="AD18" s="886">
        <f>SUM(AD13:AJ17)</f>
        <v>28.200000000000003</v>
      </c>
      <c r="AE18" s="887"/>
      <c r="AF18" s="887"/>
      <c r="AG18" s="887"/>
      <c r="AH18" s="887"/>
      <c r="AI18" s="887"/>
      <c r="AJ18" s="888"/>
      <c r="AK18" s="886">
        <f>SUM(AK13:AQ17)</f>
        <v>28.3</v>
      </c>
      <c r="AL18" s="887"/>
      <c r="AM18" s="887"/>
      <c r="AN18" s="887"/>
      <c r="AO18" s="887"/>
      <c r="AP18" s="887"/>
      <c r="AQ18" s="888"/>
      <c r="AR18" s="886">
        <f>SUM(AR13:AX17)</f>
        <v>28.6</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7">
        <v>28</v>
      </c>
      <c r="Q19" s="658"/>
      <c r="R19" s="658"/>
      <c r="S19" s="658"/>
      <c r="T19" s="658"/>
      <c r="U19" s="658"/>
      <c r="V19" s="659"/>
      <c r="W19" s="657">
        <v>28</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4" t="s">
        <v>10</v>
      </c>
      <c r="H20" s="885"/>
      <c r="I20" s="885"/>
      <c r="J20" s="885"/>
      <c r="K20" s="885"/>
      <c r="L20" s="885"/>
      <c r="M20" s="885"/>
      <c r="N20" s="885"/>
      <c r="O20" s="88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0.9929078014184396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0.9929078014184396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579</v>
      </c>
      <c r="H23" s="964"/>
      <c r="I23" s="964"/>
      <c r="J23" s="964"/>
      <c r="K23" s="964"/>
      <c r="L23" s="964"/>
      <c r="M23" s="964"/>
      <c r="N23" s="964"/>
      <c r="O23" s="965"/>
      <c r="P23" s="930">
        <v>28.3</v>
      </c>
      <c r="Q23" s="931"/>
      <c r="R23" s="931"/>
      <c r="S23" s="931"/>
      <c r="T23" s="931"/>
      <c r="U23" s="931"/>
      <c r="V23" s="948"/>
      <c r="W23" s="930">
        <v>28.6</v>
      </c>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57"/>
      <c r="Q24" s="658"/>
      <c r="R24" s="658"/>
      <c r="S24" s="658"/>
      <c r="T24" s="658"/>
      <c r="U24" s="658"/>
      <c r="V24" s="659"/>
      <c r="W24" s="657"/>
      <c r="X24" s="658"/>
      <c r="Y24" s="658"/>
      <c r="Z24" s="658"/>
      <c r="AA24" s="658"/>
      <c r="AB24" s="658"/>
      <c r="AC24" s="65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57"/>
      <c r="Q25" s="658"/>
      <c r="R25" s="658"/>
      <c r="S25" s="658"/>
      <c r="T25" s="658"/>
      <c r="U25" s="658"/>
      <c r="V25" s="659"/>
      <c r="W25" s="657"/>
      <c r="X25" s="658"/>
      <c r="Y25" s="658"/>
      <c r="Z25" s="658"/>
      <c r="AA25" s="658"/>
      <c r="AB25" s="658"/>
      <c r="AC25" s="65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57"/>
      <c r="Q26" s="658"/>
      <c r="R26" s="658"/>
      <c r="S26" s="658"/>
      <c r="T26" s="658"/>
      <c r="U26" s="658"/>
      <c r="V26" s="659"/>
      <c r="W26" s="657"/>
      <c r="X26" s="658"/>
      <c r="Y26" s="658"/>
      <c r="Z26" s="658"/>
      <c r="AA26" s="658"/>
      <c r="AB26" s="658"/>
      <c r="AC26" s="65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57"/>
      <c r="Q27" s="658"/>
      <c r="R27" s="658"/>
      <c r="S27" s="658"/>
      <c r="T27" s="658"/>
      <c r="U27" s="658"/>
      <c r="V27" s="659"/>
      <c r="W27" s="657"/>
      <c r="X27" s="658"/>
      <c r="Y27" s="658"/>
      <c r="Z27" s="658"/>
      <c r="AA27" s="658"/>
      <c r="AB27" s="658"/>
      <c r="AC27" s="65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57">
        <f>AK13</f>
        <v>28.3</v>
      </c>
      <c r="Q29" s="658"/>
      <c r="R29" s="658"/>
      <c r="S29" s="658"/>
      <c r="T29" s="658"/>
      <c r="U29" s="658"/>
      <c r="V29" s="659"/>
      <c r="W29" s="944">
        <f>AR13</f>
        <v>28.6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473</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533</v>
      </c>
      <c r="AF30" s="867"/>
      <c r="AG30" s="867"/>
      <c r="AH30" s="868"/>
      <c r="AI30" s="866" t="s">
        <v>530</v>
      </c>
      <c r="AJ30" s="867"/>
      <c r="AK30" s="867"/>
      <c r="AL30" s="868"/>
      <c r="AM30" s="926" t="s">
        <v>525</v>
      </c>
      <c r="AN30" s="926"/>
      <c r="AO30" s="926"/>
      <c r="AP30" s="866"/>
      <c r="AQ30" s="769" t="s">
        <v>354</v>
      </c>
      <c r="AR30" s="770"/>
      <c r="AS30" s="770"/>
      <c r="AT30" s="771"/>
      <c r="AU30" s="776" t="s">
        <v>253</v>
      </c>
      <c r="AV30" s="776"/>
      <c r="AW30" s="776"/>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569</v>
      </c>
      <c r="AV31" s="199"/>
      <c r="AW31" s="398" t="s">
        <v>300</v>
      </c>
      <c r="AX31" s="399"/>
    </row>
    <row r="32" spans="1:50" ht="66"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2820</v>
      </c>
      <c r="AF32" s="219"/>
      <c r="AG32" s="219"/>
      <c r="AH32" s="219"/>
      <c r="AI32" s="218">
        <v>2449</v>
      </c>
      <c r="AJ32" s="219"/>
      <c r="AK32" s="219"/>
      <c r="AL32" s="219"/>
      <c r="AM32" s="218">
        <f>1422+999</f>
        <v>2421</v>
      </c>
      <c r="AN32" s="219"/>
      <c r="AO32" s="219"/>
      <c r="AP32" s="219"/>
      <c r="AQ32" s="340" t="s">
        <v>569</v>
      </c>
      <c r="AR32" s="207"/>
      <c r="AS32" s="207"/>
      <c r="AT32" s="341"/>
      <c r="AU32" s="219" t="s">
        <v>569</v>
      </c>
      <c r="AV32" s="219"/>
      <c r="AW32" s="219"/>
      <c r="AX32" s="221"/>
    </row>
    <row r="33" spans="1:50" ht="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3077</v>
      </c>
      <c r="AF33" s="219"/>
      <c r="AG33" s="219"/>
      <c r="AH33" s="219"/>
      <c r="AI33" s="218">
        <v>2820</v>
      </c>
      <c r="AJ33" s="219"/>
      <c r="AK33" s="219"/>
      <c r="AL33" s="219"/>
      <c r="AM33" s="218">
        <v>2449</v>
      </c>
      <c r="AN33" s="219"/>
      <c r="AO33" s="219"/>
      <c r="AP33" s="219"/>
      <c r="AQ33" s="340">
        <v>2449</v>
      </c>
      <c r="AR33" s="207"/>
      <c r="AS33" s="207"/>
      <c r="AT33" s="341"/>
      <c r="AU33" s="219" t="s">
        <v>569</v>
      </c>
      <c r="AV33" s="219"/>
      <c r="AW33" s="219"/>
      <c r="AX33" s="221"/>
    </row>
    <row r="34" spans="1:50" ht="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91.6</v>
      </c>
      <c r="AF34" s="219"/>
      <c r="AG34" s="219"/>
      <c r="AH34" s="219"/>
      <c r="AI34" s="218">
        <v>86.8</v>
      </c>
      <c r="AJ34" s="219"/>
      <c r="AK34" s="219"/>
      <c r="AL34" s="219"/>
      <c r="AM34" s="218">
        <v>98.9</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30</v>
      </c>
      <c r="AR38" s="200"/>
      <c r="AS38" s="133" t="s">
        <v>355</v>
      </c>
      <c r="AT38" s="134"/>
      <c r="AU38" s="199" t="s">
        <v>569</v>
      </c>
      <c r="AV38" s="199"/>
      <c r="AW38" s="398" t="s">
        <v>300</v>
      </c>
      <c r="AX38" s="399"/>
    </row>
    <row r="39" spans="1:50" ht="74.25" customHeight="1" x14ac:dyDescent="0.15">
      <c r="A39" s="403"/>
      <c r="B39" s="401"/>
      <c r="C39" s="401"/>
      <c r="D39" s="401"/>
      <c r="E39" s="401"/>
      <c r="F39" s="402"/>
      <c r="G39" s="564" t="s">
        <v>580</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585</v>
      </c>
      <c r="AC39" s="461"/>
      <c r="AD39" s="461"/>
      <c r="AE39" s="218">
        <v>1632</v>
      </c>
      <c r="AF39" s="219"/>
      <c r="AG39" s="219"/>
      <c r="AH39" s="219"/>
      <c r="AI39" s="218">
        <v>1691</v>
      </c>
      <c r="AJ39" s="219"/>
      <c r="AK39" s="219"/>
      <c r="AL39" s="219"/>
      <c r="AM39" s="218">
        <v>1695</v>
      </c>
      <c r="AN39" s="219"/>
      <c r="AO39" s="219"/>
      <c r="AP39" s="219"/>
      <c r="AQ39" s="340" t="s">
        <v>569</v>
      </c>
      <c r="AR39" s="207"/>
      <c r="AS39" s="207"/>
      <c r="AT39" s="341"/>
      <c r="AU39" s="219" t="s">
        <v>569</v>
      </c>
      <c r="AV39" s="219"/>
      <c r="AW39" s="219"/>
      <c r="AX39" s="221"/>
    </row>
    <row r="40" spans="1:50" ht="65.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1622</v>
      </c>
      <c r="AF40" s="219"/>
      <c r="AG40" s="219"/>
      <c r="AH40" s="219"/>
      <c r="AI40" s="218">
        <v>1632</v>
      </c>
      <c r="AJ40" s="219"/>
      <c r="AK40" s="219"/>
      <c r="AL40" s="219"/>
      <c r="AM40" s="218">
        <v>1691</v>
      </c>
      <c r="AN40" s="219"/>
      <c r="AO40" s="219"/>
      <c r="AP40" s="219"/>
      <c r="AQ40" s="340">
        <v>1691</v>
      </c>
      <c r="AR40" s="207"/>
      <c r="AS40" s="207"/>
      <c r="AT40" s="341"/>
      <c r="AU40" s="219" t="s">
        <v>569</v>
      </c>
      <c r="AV40" s="219"/>
      <c r="AW40" s="219"/>
      <c r="AX40" s="221"/>
    </row>
    <row r="41" spans="1:50" ht="6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100.6</v>
      </c>
      <c r="AF41" s="219"/>
      <c r="AG41" s="219"/>
      <c r="AH41" s="219"/>
      <c r="AI41" s="218">
        <v>103.6</v>
      </c>
      <c r="AJ41" s="219"/>
      <c r="AK41" s="219"/>
      <c r="AL41" s="219"/>
      <c r="AM41" s="218">
        <v>100.2</v>
      </c>
      <c r="AN41" s="219"/>
      <c r="AO41" s="219"/>
      <c r="AP41" s="219"/>
      <c r="AQ41" s="340" t="s">
        <v>569</v>
      </c>
      <c r="AR41" s="207"/>
      <c r="AS41" s="207"/>
      <c r="AT41" s="341"/>
      <c r="AU41" s="219" t="s">
        <v>569</v>
      </c>
      <c r="AV41" s="219"/>
      <c r="AW41" s="219"/>
      <c r="AX41" s="221"/>
    </row>
    <row r="42" spans="1:50" ht="23.25" customHeight="1" x14ac:dyDescent="0.15">
      <c r="A42" s="226" t="s">
        <v>503</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8"/>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hidden="1" customHeight="1" x14ac:dyDescent="0.15">
      <c r="A83" s="873"/>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hidden="1" customHeight="1" x14ac:dyDescent="0.15">
      <c r="A84" s="873"/>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19854</v>
      </c>
      <c r="AF101" s="219"/>
      <c r="AG101" s="219"/>
      <c r="AH101" s="220"/>
      <c r="AI101" s="218">
        <v>19854</v>
      </c>
      <c r="AJ101" s="219"/>
      <c r="AK101" s="219"/>
      <c r="AL101" s="220"/>
      <c r="AM101" s="218" t="s">
        <v>569</v>
      </c>
      <c r="AN101" s="219"/>
      <c r="AO101" s="219"/>
      <c r="AP101" s="220"/>
      <c r="AQ101" s="218" t="s">
        <v>569</v>
      </c>
      <c r="AR101" s="219"/>
      <c r="AS101" s="219"/>
      <c r="AT101" s="220"/>
      <c r="AU101" s="218" t="s">
        <v>657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19854</v>
      </c>
      <c r="AF102" s="418"/>
      <c r="AG102" s="418"/>
      <c r="AH102" s="418"/>
      <c r="AI102" s="418">
        <v>19854</v>
      </c>
      <c r="AJ102" s="418"/>
      <c r="AK102" s="418"/>
      <c r="AL102" s="418"/>
      <c r="AM102" s="418">
        <v>19854</v>
      </c>
      <c r="AN102" s="418"/>
      <c r="AO102" s="418"/>
      <c r="AP102" s="418"/>
      <c r="AQ102" s="273">
        <v>20019</v>
      </c>
      <c r="AR102" s="274"/>
      <c r="AS102" s="274"/>
      <c r="AT102" s="319"/>
      <c r="AU102" s="273">
        <v>20189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8252</v>
      </c>
      <c r="AF104" s="219"/>
      <c r="AG104" s="219"/>
      <c r="AH104" s="220"/>
      <c r="AI104" s="218">
        <v>8252</v>
      </c>
      <c r="AJ104" s="219"/>
      <c r="AK104" s="219"/>
      <c r="AL104" s="220"/>
      <c r="AM104" s="218">
        <v>8252</v>
      </c>
      <c r="AN104" s="219"/>
      <c r="AO104" s="219"/>
      <c r="AP104" s="220"/>
      <c r="AQ104" s="218" t="s">
        <v>569</v>
      </c>
      <c r="AR104" s="219"/>
      <c r="AS104" s="219"/>
      <c r="AT104" s="220"/>
      <c r="AU104" s="218" t="s">
        <v>657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8252</v>
      </c>
      <c r="AF105" s="418"/>
      <c r="AG105" s="418"/>
      <c r="AH105" s="418"/>
      <c r="AI105" s="418">
        <v>8252</v>
      </c>
      <c r="AJ105" s="418"/>
      <c r="AK105" s="418"/>
      <c r="AL105" s="418"/>
      <c r="AM105" s="418">
        <v>8252</v>
      </c>
      <c r="AN105" s="418"/>
      <c r="AO105" s="418"/>
      <c r="AP105" s="418"/>
      <c r="AQ105" s="218">
        <v>8321</v>
      </c>
      <c r="AR105" s="219"/>
      <c r="AS105" s="219"/>
      <c r="AT105" s="220"/>
      <c r="AU105" s="273">
        <v>8380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12</v>
      </c>
      <c r="AF116" s="418"/>
      <c r="AG116" s="418"/>
      <c r="AH116" s="418"/>
      <c r="AI116" s="418">
        <v>14</v>
      </c>
      <c r="AJ116" s="418"/>
      <c r="AK116" s="418"/>
      <c r="AL116" s="418"/>
      <c r="AM116" s="418">
        <v>14</v>
      </c>
      <c r="AN116" s="418"/>
      <c r="AO116" s="418"/>
      <c r="AP116" s="418"/>
      <c r="AQ116" s="218">
        <v>13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641</v>
      </c>
      <c r="AN117" s="551"/>
      <c r="AO117" s="551"/>
      <c r="AP117" s="551"/>
      <c r="AQ117" s="551" t="s">
        <v>642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v>8</v>
      </c>
      <c r="AF119" s="418"/>
      <c r="AG119" s="418"/>
      <c r="AH119" s="418"/>
      <c r="AI119" s="418">
        <v>8</v>
      </c>
      <c r="AJ119" s="418"/>
      <c r="AK119" s="418"/>
      <c r="AL119" s="418"/>
      <c r="AM119" s="418">
        <v>8</v>
      </c>
      <c r="AN119" s="418"/>
      <c r="AO119" s="418"/>
      <c r="AP119" s="418"/>
      <c r="AQ119" s="418">
        <v>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595</v>
      </c>
      <c r="AF120" s="551"/>
      <c r="AG120" s="551"/>
      <c r="AH120" s="551"/>
      <c r="AI120" s="551" t="s">
        <v>596</v>
      </c>
      <c r="AJ120" s="551"/>
      <c r="AK120" s="551"/>
      <c r="AL120" s="551"/>
      <c r="AM120" s="551" t="s">
        <v>648</v>
      </c>
      <c r="AN120" s="551"/>
      <c r="AO120" s="551"/>
      <c r="AP120" s="551"/>
      <c r="AQ120" s="551" t="s">
        <v>647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75" customHeight="1" x14ac:dyDescent="0.15">
      <c r="A130" s="188" t="s">
        <v>563</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7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644</v>
      </c>
      <c r="AJ134" s="207"/>
      <c r="AK134" s="207"/>
      <c r="AL134" s="207"/>
      <c r="AM134" s="206" t="s">
        <v>644</v>
      </c>
      <c r="AN134" s="207"/>
      <c r="AO134" s="207"/>
      <c r="AP134" s="207"/>
      <c r="AQ134" s="206" t="s">
        <v>569</v>
      </c>
      <c r="AR134" s="207"/>
      <c r="AS134" s="207"/>
      <c r="AT134" s="207"/>
      <c r="AU134" s="206" t="s">
        <v>569</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645</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0.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6"/>
      <c r="G430" s="907" t="s">
        <v>374</v>
      </c>
      <c r="H430" s="123"/>
      <c r="I430" s="123"/>
      <c r="J430" s="908" t="s">
        <v>598</v>
      </c>
      <c r="K430" s="909"/>
      <c r="L430" s="909"/>
      <c r="M430" s="909"/>
      <c r="N430" s="909"/>
      <c r="O430" s="909"/>
      <c r="P430" s="909"/>
      <c r="Q430" s="909"/>
      <c r="R430" s="909"/>
      <c r="S430" s="909"/>
      <c r="T430" s="910"/>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600</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598</v>
      </c>
      <c r="AF433" s="207"/>
      <c r="AG433" s="207"/>
      <c r="AH433" s="341"/>
      <c r="AI433" s="340" t="s">
        <v>598</v>
      </c>
      <c r="AJ433" s="207"/>
      <c r="AK433" s="207"/>
      <c r="AL433" s="207"/>
      <c r="AM433" s="340" t="s">
        <v>569</v>
      </c>
      <c r="AN433" s="207"/>
      <c r="AO433" s="207"/>
      <c r="AP433" s="341"/>
      <c r="AQ433" s="340" t="s">
        <v>598</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598</v>
      </c>
      <c r="AF434" s="207"/>
      <c r="AG434" s="207"/>
      <c r="AH434" s="341"/>
      <c r="AI434" s="340" t="s">
        <v>601</v>
      </c>
      <c r="AJ434" s="207"/>
      <c r="AK434" s="207"/>
      <c r="AL434" s="207"/>
      <c r="AM434" s="340" t="s">
        <v>569</v>
      </c>
      <c r="AN434" s="207"/>
      <c r="AO434" s="207"/>
      <c r="AP434" s="341"/>
      <c r="AQ434" s="340" t="s">
        <v>601</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598</v>
      </c>
      <c r="AJ435" s="207"/>
      <c r="AK435" s="207"/>
      <c r="AL435" s="207"/>
      <c r="AM435" s="340" t="s">
        <v>569</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599</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598</v>
      </c>
      <c r="AF458" s="207"/>
      <c r="AG458" s="207"/>
      <c r="AH458" s="207"/>
      <c r="AI458" s="340" t="s">
        <v>598</v>
      </c>
      <c r="AJ458" s="207"/>
      <c r="AK458" s="207"/>
      <c r="AL458" s="207"/>
      <c r="AM458" s="340" t="s">
        <v>569</v>
      </c>
      <c r="AN458" s="207"/>
      <c r="AO458" s="207"/>
      <c r="AP458" s="341"/>
      <c r="AQ458" s="340" t="s">
        <v>598</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598</v>
      </c>
      <c r="AF459" s="207"/>
      <c r="AG459" s="207"/>
      <c r="AH459" s="341"/>
      <c r="AI459" s="340" t="s">
        <v>598</v>
      </c>
      <c r="AJ459" s="207"/>
      <c r="AK459" s="207"/>
      <c r="AL459" s="207"/>
      <c r="AM459" s="340" t="s">
        <v>569</v>
      </c>
      <c r="AN459" s="207"/>
      <c r="AO459" s="207"/>
      <c r="AP459" s="341"/>
      <c r="AQ459" s="340" t="s">
        <v>598</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598</v>
      </c>
      <c r="AJ460" s="207"/>
      <c r="AK460" s="207"/>
      <c r="AL460" s="207"/>
      <c r="AM460" s="340" t="s">
        <v>569</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2"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4.75" customHeight="1" x14ac:dyDescent="0.15">
      <c r="A702" s="878" t="s">
        <v>259</v>
      </c>
      <c r="B702" s="87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627</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80"/>
      <c r="B703" s="881"/>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621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2"/>
      <c r="B704" s="883"/>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621</v>
      </c>
      <c r="AE704" s="785"/>
      <c r="AF704" s="785"/>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621</v>
      </c>
      <c r="AE705" s="717"/>
      <c r="AF705" s="717"/>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42"/>
      <c r="B706" s="643"/>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621</v>
      </c>
      <c r="AE708" s="605"/>
      <c r="AF708" s="605"/>
      <c r="AG708" s="744" t="s">
        <v>607</v>
      </c>
      <c r="AH708" s="745"/>
      <c r="AI708" s="745"/>
      <c r="AJ708" s="745"/>
      <c r="AK708" s="745"/>
      <c r="AL708" s="745"/>
      <c r="AM708" s="745"/>
      <c r="AN708" s="745"/>
      <c r="AO708" s="745"/>
      <c r="AP708" s="745"/>
      <c r="AQ708" s="745"/>
      <c r="AR708" s="745"/>
      <c r="AS708" s="745"/>
      <c r="AT708" s="745"/>
      <c r="AU708" s="745"/>
      <c r="AV708" s="745"/>
      <c r="AW708" s="745"/>
      <c r="AX708" s="746"/>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629</v>
      </c>
      <c r="AE712" s="785"/>
      <c r="AF712" s="785"/>
      <c r="AG712" s="812" t="s">
        <v>569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629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621</v>
      </c>
      <c r="AE714" s="810"/>
      <c r="AF714" s="811"/>
      <c r="AG714" s="738" t="s">
        <v>610</v>
      </c>
      <c r="AH714" s="739"/>
      <c r="AI714" s="739"/>
      <c r="AJ714" s="739"/>
      <c r="AK714" s="739"/>
      <c r="AL714" s="739"/>
      <c r="AM714" s="739"/>
      <c r="AN714" s="739"/>
      <c r="AO714" s="739"/>
      <c r="AP714" s="739"/>
      <c r="AQ714" s="739"/>
      <c r="AR714" s="739"/>
      <c r="AS714" s="739"/>
      <c r="AT714" s="739"/>
      <c r="AU714" s="739"/>
      <c r="AV714" s="739"/>
      <c r="AW714" s="739"/>
      <c r="AX714" s="740"/>
    </row>
    <row r="715" spans="1:50" ht="84"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621</v>
      </c>
      <c r="AE715" s="605"/>
      <c r="AF715" s="656"/>
      <c r="AG715" s="744" t="s">
        <v>611</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45"/>
      <c r="E726" s="845"/>
      <c r="F726" s="846"/>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11" customHeight="1" thickBot="1" x14ac:dyDescent="0.2">
      <c r="A731" s="801" t="s">
        <v>256</v>
      </c>
      <c r="B731" s="802"/>
      <c r="C731" s="802"/>
      <c r="D731" s="802"/>
      <c r="E731" s="803"/>
      <c r="F731" s="731"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508</v>
      </c>
      <c r="B733" s="676"/>
      <c r="C733" s="676"/>
      <c r="D733" s="676"/>
      <c r="E733" s="677"/>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547</v>
      </c>
      <c r="B737" s="210"/>
      <c r="C737" s="210"/>
      <c r="D737" s="211"/>
      <c r="E737" s="1001" t="s">
        <v>615</v>
      </c>
      <c r="F737" s="1001"/>
      <c r="G737" s="1001"/>
      <c r="H737" s="1001"/>
      <c r="I737" s="1001"/>
      <c r="J737" s="1001"/>
      <c r="K737" s="1001"/>
      <c r="L737" s="1001"/>
      <c r="M737" s="1001"/>
      <c r="N737" s="365" t="s">
        <v>540</v>
      </c>
      <c r="O737" s="365"/>
      <c r="P737" s="365"/>
      <c r="Q737" s="365"/>
      <c r="R737" s="1001" t="s">
        <v>616</v>
      </c>
      <c r="S737" s="1001"/>
      <c r="T737" s="1001"/>
      <c r="U737" s="1001"/>
      <c r="V737" s="1001"/>
      <c r="W737" s="1001"/>
      <c r="X737" s="1001"/>
      <c r="Y737" s="1001"/>
      <c r="Z737" s="1001"/>
      <c r="AA737" s="365" t="s">
        <v>539</v>
      </c>
      <c r="AB737" s="365"/>
      <c r="AC737" s="365"/>
      <c r="AD737" s="365"/>
      <c r="AE737" s="1001" t="s">
        <v>617</v>
      </c>
      <c r="AF737" s="1001"/>
      <c r="AG737" s="1001"/>
      <c r="AH737" s="1001"/>
      <c r="AI737" s="1001"/>
      <c r="AJ737" s="1001"/>
      <c r="AK737" s="1001"/>
      <c r="AL737" s="1001"/>
      <c r="AM737" s="1001"/>
      <c r="AN737" s="365" t="s">
        <v>538</v>
      </c>
      <c r="AO737" s="365"/>
      <c r="AP737" s="365"/>
      <c r="AQ737" s="365"/>
      <c r="AR737" s="993" t="s">
        <v>617</v>
      </c>
      <c r="AS737" s="994"/>
      <c r="AT737" s="994"/>
      <c r="AU737" s="994"/>
      <c r="AV737" s="994"/>
      <c r="AW737" s="994"/>
      <c r="AX737" s="995"/>
      <c r="AY737" s="89"/>
      <c r="AZ737" s="89"/>
    </row>
    <row r="738" spans="1:52" ht="24.75" customHeight="1" x14ac:dyDescent="0.15">
      <c r="A738" s="1002" t="s">
        <v>537</v>
      </c>
      <c r="B738" s="210"/>
      <c r="C738" s="210"/>
      <c r="D738" s="211"/>
      <c r="E738" s="1001" t="s">
        <v>618</v>
      </c>
      <c r="F738" s="1001"/>
      <c r="G738" s="1001"/>
      <c r="H738" s="1001"/>
      <c r="I738" s="1001"/>
      <c r="J738" s="1001"/>
      <c r="K738" s="1001"/>
      <c r="L738" s="1001"/>
      <c r="M738" s="1001"/>
      <c r="N738" s="365" t="s">
        <v>536</v>
      </c>
      <c r="O738" s="365"/>
      <c r="P738" s="365"/>
      <c r="Q738" s="365"/>
      <c r="R738" s="1001" t="s">
        <v>619</v>
      </c>
      <c r="S738" s="1001"/>
      <c r="T738" s="1001"/>
      <c r="U738" s="1001"/>
      <c r="V738" s="1001"/>
      <c r="W738" s="1001"/>
      <c r="X738" s="1001"/>
      <c r="Y738" s="1001"/>
      <c r="Z738" s="1001"/>
      <c r="AA738" s="365" t="s">
        <v>535</v>
      </c>
      <c r="AB738" s="365"/>
      <c r="AC738" s="365"/>
      <c r="AD738" s="365"/>
      <c r="AE738" s="1001" t="s">
        <v>620</v>
      </c>
      <c r="AF738" s="1001"/>
      <c r="AG738" s="1001"/>
      <c r="AH738" s="1001"/>
      <c r="AI738" s="1001"/>
      <c r="AJ738" s="1001"/>
      <c r="AK738" s="1001"/>
      <c r="AL738" s="1001"/>
      <c r="AM738" s="1001"/>
      <c r="AN738" s="365" t="s">
        <v>531</v>
      </c>
      <c r="AO738" s="365"/>
      <c r="AP738" s="365"/>
      <c r="AQ738" s="365"/>
      <c r="AR738" s="993">
        <v>168</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168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637</v>
      </c>
      <c r="H781" s="673"/>
      <c r="I781" s="673"/>
      <c r="J781" s="673"/>
      <c r="K781" s="674"/>
      <c r="L781" s="664" t="s">
        <v>638</v>
      </c>
      <c r="M781" s="665"/>
      <c r="N781" s="665"/>
      <c r="O781" s="665"/>
      <c r="P781" s="665"/>
      <c r="Q781" s="665"/>
      <c r="R781" s="665"/>
      <c r="S781" s="665"/>
      <c r="T781" s="665"/>
      <c r="U781" s="665"/>
      <c r="V781" s="665"/>
      <c r="W781" s="665"/>
      <c r="X781" s="666"/>
      <c r="Y781" s="388">
        <v>15</v>
      </c>
      <c r="Z781" s="389"/>
      <c r="AA781" s="389"/>
      <c r="AB781" s="807"/>
      <c r="AC781" s="672" t="s">
        <v>649</v>
      </c>
      <c r="AD781" s="839"/>
      <c r="AE781" s="839"/>
      <c r="AF781" s="839"/>
      <c r="AG781" s="840"/>
      <c r="AH781" s="664" t="s">
        <v>650</v>
      </c>
      <c r="AI781" s="665"/>
      <c r="AJ781" s="665"/>
      <c r="AK781" s="665"/>
      <c r="AL781" s="665"/>
      <c r="AM781" s="665"/>
      <c r="AN781" s="665"/>
      <c r="AO781" s="665"/>
      <c r="AP781" s="665"/>
      <c r="AQ781" s="665"/>
      <c r="AR781" s="665"/>
      <c r="AS781" s="665"/>
      <c r="AT781" s="666"/>
      <c r="AU781" s="388">
        <v>3</v>
      </c>
      <c r="AV781" s="389"/>
      <c r="AW781" s="389"/>
      <c r="AX781" s="390"/>
    </row>
    <row r="782" spans="1:50" ht="24.75" customHeight="1" x14ac:dyDescent="0.15">
      <c r="A782" s="631"/>
      <c r="B782" s="632"/>
      <c r="C782" s="632"/>
      <c r="D782" s="632"/>
      <c r="E782" s="632"/>
      <c r="F782" s="633"/>
      <c r="G782" s="606" t="s">
        <v>639</v>
      </c>
      <c r="H782" s="607"/>
      <c r="I782" s="607"/>
      <c r="J782" s="607"/>
      <c r="K782" s="608"/>
      <c r="L782" s="598" t="s">
        <v>640</v>
      </c>
      <c r="M782" s="599"/>
      <c r="N782" s="599"/>
      <c r="O782" s="599"/>
      <c r="P782" s="599"/>
      <c r="Q782" s="599"/>
      <c r="R782" s="599"/>
      <c r="S782" s="599"/>
      <c r="T782" s="599"/>
      <c r="U782" s="599"/>
      <c r="V782" s="599"/>
      <c r="W782" s="599"/>
      <c r="X782" s="600"/>
      <c r="Y782" s="601">
        <v>5</v>
      </c>
      <c r="Z782" s="602"/>
      <c r="AA782" s="602"/>
      <c r="AB782" s="612"/>
      <c r="AC782" s="606" t="s">
        <v>651</v>
      </c>
      <c r="AD782" s="667"/>
      <c r="AE782" s="667"/>
      <c r="AF782" s="667"/>
      <c r="AG782" s="668"/>
      <c r="AH782" s="598" t="s">
        <v>652</v>
      </c>
      <c r="AI782" s="599"/>
      <c r="AJ782" s="599"/>
      <c r="AK782" s="599"/>
      <c r="AL782" s="599"/>
      <c r="AM782" s="599"/>
      <c r="AN782" s="599"/>
      <c r="AO782" s="599"/>
      <c r="AP782" s="599"/>
      <c r="AQ782" s="599"/>
      <c r="AR782" s="599"/>
      <c r="AS782" s="599"/>
      <c r="AT782" s="600"/>
      <c r="AU782" s="601">
        <v>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653</v>
      </c>
      <c r="AD783" s="667"/>
      <c r="AE783" s="667"/>
      <c r="AF783" s="667"/>
      <c r="AG783" s="668"/>
      <c r="AH783" s="598" t="s">
        <v>654</v>
      </c>
      <c r="AI783" s="599"/>
      <c r="AJ783" s="599"/>
      <c r="AK783" s="599"/>
      <c r="AL783" s="599"/>
      <c r="AM783" s="599"/>
      <c r="AN783" s="599"/>
      <c r="AO783" s="599"/>
      <c r="AP783" s="599"/>
      <c r="AQ783" s="599"/>
      <c r="AR783" s="599"/>
      <c r="AS783" s="599"/>
      <c r="AT783" s="600"/>
      <c r="AU783" s="601">
        <v>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v>
      </c>
      <c r="AV791" s="834"/>
      <c r="AW791" s="834"/>
      <c r="AX791" s="836"/>
    </row>
    <row r="792" spans="1:50" ht="24.75" hidden="1" customHeight="1" x14ac:dyDescent="0.15">
      <c r="A792" s="631"/>
      <c r="B792" s="632"/>
      <c r="C792" s="632"/>
      <c r="D792" s="632"/>
      <c r="E792" s="632"/>
      <c r="F792" s="633"/>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4"/>
      <c r="M794" s="665"/>
      <c r="N794" s="665"/>
      <c r="O794" s="665"/>
      <c r="P794" s="665"/>
      <c r="Q794" s="665"/>
      <c r="R794" s="665"/>
      <c r="S794" s="665"/>
      <c r="T794" s="665"/>
      <c r="U794" s="665"/>
      <c r="V794" s="665"/>
      <c r="W794" s="665"/>
      <c r="X794" s="666"/>
      <c r="Y794" s="388"/>
      <c r="Z794" s="389"/>
      <c r="AA794" s="389"/>
      <c r="AB794" s="807"/>
      <c r="AC794" s="672"/>
      <c r="AD794" s="673"/>
      <c r="AE794" s="673"/>
      <c r="AF794" s="673"/>
      <c r="AG794" s="674"/>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4"/>
      <c r="M807" s="665"/>
      <c r="N807" s="665"/>
      <c r="O807" s="665"/>
      <c r="P807" s="665"/>
      <c r="Q807" s="665"/>
      <c r="R807" s="665"/>
      <c r="S807" s="665"/>
      <c r="T807" s="665"/>
      <c r="U807" s="665"/>
      <c r="V807" s="665"/>
      <c r="W807" s="665"/>
      <c r="X807" s="666"/>
      <c r="Y807" s="388"/>
      <c r="Z807" s="389"/>
      <c r="AA807" s="389"/>
      <c r="AB807" s="807"/>
      <c r="AC807" s="672"/>
      <c r="AD807" s="673"/>
      <c r="AE807" s="673"/>
      <c r="AF807" s="673"/>
      <c r="AG807" s="674"/>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4"/>
      <c r="M820" s="665"/>
      <c r="N820" s="665"/>
      <c r="O820" s="665"/>
      <c r="P820" s="665"/>
      <c r="Q820" s="665"/>
      <c r="R820" s="665"/>
      <c r="S820" s="665"/>
      <c r="T820" s="665"/>
      <c r="U820" s="665"/>
      <c r="V820" s="665"/>
      <c r="W820" s="665"/>
      <c r="X820" s="666"/>
      <c r="Y820" s="388"/>
      <c r="Z820" s="389"/>
      <c r="AA820" s="389"/>
      <c r="AB820" s="807"/>
      <c r="AC820" s="672"/>
      <c r="AD820" s="673"/>
      <c r="AE820" s="673"/>
      <c r="AF820" s="673"/>
      <c r="AG820" s="674"/>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77.25" customHeight="1" x14ac:dyDescent="0.15">
      <c r="A837" s="376">
        <v>1</v>
      </c>
      <c r="B837" s="376">
        <v>1</v>
      </c>
      <c r="C837" s="361" t="s">
        <v>632</v>
      </c>
      <c r="D837" s="347"/>
      <c r="E837" s="347"/>
      <c r="F837" s="347"/>
      <c r="G837" s="347"/>
      <c r="H837" s="347"/>
      <c r="I837" s="347"/>
      <c r="J837" s="348">
        <v>1010005018829</v>
      </c>
      <c r="K837" s="349"/>
      <c r="L837" s="349"/>
      <c r="M837" s="349"/>
      <c r="N837" s="349"/>
      <c r="O837" s="349"/>
      <c r="P837" s="362" t="s">
        <v>633</v>
      </c>
      <c r="Q837" s="350"/>
      <c r="R837" s="350"/>
      <c r="S837" s="350"/>
      <c r="T837" s="350"/>
      <c r="U837" s="350"/>
      <c r="V837" s="350"/>
      <c r="W837" s="350"/>
      <c r="X837" s="350"/>
      <c r="Y837" s="351">
        <v>20</v>
      </c>
      <c r="Z837" s="352"/>
      <c r="AA837" s="352"/>
      <c r="AB837" s="353"/>
      <c r="AC837" s="363" t="s">
        <v>634</v>
      </c>
      <c r="AD837" s="371"/>
      <c r="AE837" s="371"/>
      <c r="AF837" s="371"/>
      <c r="AG837" s="371"/>
      <c r="AH837" s="372" t="s">
        <v>564</v>
      </c>
      <c r="AI837" s="373"/>
      <c r="AJ837" s="373"/>
      <c r="AK837" s="373"/>
      <c r="AL837" s="357" t="s">
        <v>564</v>
      </c>
      <c r="AM837" s="358"/>
      <c r="AN837" s="358"/>
      <c r="AO837" s="359"/>
      <c r="AP837" s="360" t="s">
        <v>564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78.75" customHeight="1" x14ac:dyDescent="0.15">
      <c r="A870" s="376">
        <v>1</v>
      </c>
      <c r="B870" s="376">
        <v>1</v>
      </c>
      <c r="C870" s="918" t="s">
        <v>655</v>
      </c>
      <c r="D870" s="919"/>
      <c r="E870" s="919"/>
      <c r="F870" s="919"/>
      <c r="G870" s="919"/>
      <c r="H870" s="919"/>
      <c r="I870" s="920"/>
      <c r="J870" s="348">
        <v>2010005018761</v>
      </c>
      <c r="K870" s="349"/>
      <c r="L870" s="349"/>
      <c r="M870" s="349"/>
      <c r="N870" s="349"/>
      <c r="O870" s="349"/>
      <c r="P870" s="362" t="s">
        <v>656</v>
      </c>
      <c r="Q870" s="350"/>
      <c r="R870" s="350"/>
      <c r="S870" s="350"/>
      <c r="T870" s="350"/>
      <c r="U870" s="350"/>
      <c r="V870" s="350"/>
      <c r="W870" s="350"/>
      <c r="X870" s="350"/>
      <c r="Y870" s="351">
        <v>8</v>
      </c>
      <c r="Z870" s="352"/>
      <c r="AA870" s="352"/>
      <c r="AB870" s="353"/>
      <c r="AC870" s="363" t="s">
        <v>634</v>
      </c>
      <c r="AD870" s="371"/>
      <c r="AE870" s="371"/>
      <c r="AF870" s="371"/>
      <c r="AG870" s="371"/>
      <c r="AH870" s="372" t="s">
        <v>564</v>
      </c>
      <c r="AI870" s="373"/>
      <c r="AJ870" s="373"/>
      <c r="AK870" s="373"/>
      <c r="AL870" s="357" t="s">
        <v>564</v>
      </c>
      <c r="AM870" s="358"/>
      <c r="AN870" s="358"/>
      <c r="AO870" s="359"/>
      <c r="AP870" s="360" t="s">
        <v>564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91">
    <cfRule type="expression" dxfId="2815" priority="13915">
      <formula>IF(RIGHT(TEXT(Y791,"0.#"),1)=".",FALSE,TRUE)</formula>
    </cfRule>
    <cfRule type="expression" dxfId="2814" priority="13916">
      <formula>IF(RIGHT(TEXT(Y791,"0.#"),1)=".",TRUE,FALSE)</formula>
    </cfRule>
  </conditionalFormatting>
  <conditionalFormatting sqref="Y822:Y829 Y820 Y809:Y816 Y807 Y796:Y803 Y794">
    <cfRule type="expression" dxfId="2813" priority="13697">
      <formula>IF(RIGHT(TEXT(Y794,"0.#"),1)=".",FALSE,TRUE)</formula>
    </cfRule>
    <cfRule type="expression" dxfId="2812" priority="13698">
      <formula>IF(RIGHT(TEXT(Y794,"0.#"),1)=".",TRUE,FALSE)</formula>
    </cfRule>
  </conditionalFormatting>
  <conditionalFormatting sqref="P15:AJ17 P13:AX13 AR15:AX15">
    <cfRule type="expression" dxfId="2811" priority="13745">
      <formula>IF(RIGHT(TEXT(P13,"0.#"),1)=".",FALSE,TRUE)</formula>
    </cfRule>
    <cfRule type="expression" dxfId="2810" priority="13746">
      <formula>IF(RIGHT(TEXT(P13,"0.#"),1)=".",TRUE,FALSE)</formula>
    </cfRule>
  </conditionalFormatting>
  <conditionalFormatting sqref="P19:AJ19">
    <cfRule type="expression" dxfId="2809" priority="13743">
      <formula>IF(RIGHT(TEXT(P19,"0.#"),1)=".",FALSE,TRUE)</formula>
    </cfRule>
    <cfRule type="expression" dxfId="2808" priority="13744">
      <formula>IF(RIGHT(TEXT(P19,"0.#"),1)=".",TRUE,FALSE)</formula>
    </cfRule>
  </conditionalFormatting>
  <conditionalFormatting sqref="AE101 AQ101">
    <cfRule type="expression" dxfId="2807" priority="13735">
      <formula>IF(RIGHT(TEXT(AE101,"0.#"),1)=".",FALSE,TRUE)</formula>
    </cfRule>
    <cfRule type="expression" dxfId="2806" priority="13736">
      <formula>IF(RIGHT(TEXT(AE101,"0.#"),1)=".",TRUE,FALSE)</formula>
    </cfRule>
  </conditionalFormatting>
  <conditionalFormatting sqref="Y783:Y790">
    <cfRule type="expression" dxfId="2805" priority="13721">
      <formula>IF(RIGHT(TEXT(Y783,"0.#"),1)=".",FALSE,TRUE)</formula>
    </cfRule>
    <cfRule type="expression" dxfId="2804" priority="13722">
      <formula>IF(RIGHT(TEXT(Y783,"0.#"),1)=".",TRUE,FALSE)</formula>
    </cfRule>
  </conditionalFormatting>
  <conditionalFormatting sqref="AU791">
    <cfRule type="expression" dxfId="2803" priority="13717">
      <formula>IF(RIGHT(TEXT(AU791,"0.#"),1)=".",FALSE,TRUE)</formula>
    </cfRule>
    <cfRule type="expression" dxfId="2802" priority="13718">
      <formula>IF(RIGHT(TEXT(AU791,"0.#"),1)=".",TRUE,FALSE)</formula>
    </cfRule>
  </conditionalFormatting>
  <conditionalFormatting sqref="AU784:AU790">
    <cfRule type="expression" dxfId="2801" priority="13715">
      <formula>IF(RIGHT(TEXT(AU784,"0.#"),1)=".",FALSE,TRUE)</formula>
    </cfRule>
    <cfRule type="expression" dxfId="2800" priority="13716">
      <formula>IF(RIGHT(TEXT(AU784,"0.#"),1)=".",TRUE,FALSE)</formula>
    </cfRule>
  </conditionalFormatting>
  <conditionalFormatting sqref="Y821 Y808 Y795">
    <cfRule type="expression" dxfId="2799" priority="13701">
      <formula>IF(RIGHT(TEXT(Y795,"0.#"),1)=".",FALSE,TRUE)</formula>
    </cfRule>
    <cfRule type="expression" dxfId="2798" priority="13702">
      <formula>IF(RIGHT(TEXT(Y795,"0.#"),1)=".",TRUE,FALSE)</formula>
    </cfRule>
  </conditionalFormatting>
  <conditionalFormatting sqref="Y830 Y817 Y804">
    <cfRule type="expression" dxfId="2797" priority="13699">
      <formula>IF(RIGHT(TEXT(Y804,"0.#"),1)=".",FALSE,TRUE)</formula>
    </cfRule>
    <cfRule type="expression" dxfId="2796" priority="13700">
      <formula>IF(RIGHT(TEXT(Y804,"0.#"),1)=".",TRUE,FALSE)</formula>
    </cfRule>
  </conditionalFormatting>
  <conditionalFormatting sqref="AU821 AU808 AU795">
    <cfRule type="expression" dxfId="2795" priority="13695">
      <formula>IF(RIGHT(TEXT(AU795,"0.#"),1)=".",FALSE,TRUE)</formula>
    </cfRule>
    <cfRule type="expression" dxfId="2794" priority="13696">
      <formula>IF(RIGHT(TEXT(AU795,"0.#"),1)=".",TRUE,FALSE)</formula>
    </cfRule>
  </conditionalFormatting>
  <conditionalFormatting sqref="AU830 AU817 AU804">
    <cfRule type="expression" dxfId="2793" priority="13693">
      <formula>IF(RIGHT(TEXT(AU804,"0.#"),1)=".",FALSE,TRUE)</formula>
    </cfRule>
    <cfRule type="expression" dxfId="2792" priority="13694">
      <formula>IF(RIGHT(TEXT(AU804,"0.#"),1)=".",TRUE,FALSE)</formula>
    </cfRule>
  </conditionalFormatting>
  <conditionalFormatting sqref="AU822:AU829 AU820 AU809:AU816 AU807 AU796:AU803 AU794">
    <cfRule type="expression" dxfId="2791" priority="13691">
      <formula>IF(RIGHT(TEXT(AU794,"0.#"),1)=".",FALSE,TRUE)</formula>
    </cfRule>
    <cfRule type="expression" dxfId="2790" priority="13692">
      <formula>IF(RIGHT(TEXT(AU794,"0.#"),1)=".",TRUE,FALSE)</formula>
    </cfRule>
  </conditionalFormatting>
  <conditionalFormatting sqref="AM87">
    <cfRule type="expression" dxfId="2789" priority="13345">
      <formula>IF(RIGHT(TEXT(AM87,"0.#"),1)=".",FALSE,TRUE)</formula>
    </cfRule>
    <cfRule type="expression" dxfId="2788" priority="13346">
      <formula>IF(RIGHT(TEXT(AM87,"0.#"),1)=".",TRUE,FALSE)</formula>
    </cfRule>
  </conditionalFormatting>
  <conditionalFormatting sqref="AE55">
    <cfRule type="expression" dxfId="2787" priority="13413">
      <formula>IF(RIGHT(TEXT(AE55,"0.#"),1)=".",FALSE,TRUE)</formula>
    </cfRule>
    <cfRule type="expression" dxfId="2786" priority="13414">
      <formula>IF(RIGHT(TEXT(AE55,"0.#"),1)=".",TRUE,FALSE)</formula>
    </cfRule>
  </conditionalFormatting>
  <conditionalFormatting sqref="AI55">
    <cfRule type="expression" dxfId="2785" priority="13411">
      <formula>IF(RIGHT(TEXT(AI55,"0.#"),1)=".",FALSE,TRUE)</formula>
    </cfRule>
    <cfRule type="expression" dxfId="2784" priority="13412">
      <formula>IF(RIGHT(TEXT(AI55,"0.#"),1)=".",TRUE,FALSE)</formula>
    </cfRule>
  </conditionalFormatting>
  <conditionalFormatting sqref="AM34">
    <cfRule type="expression" dxfId="2783" priority="13491">
      <formula>IF(RIGHT(TEXT(AM34,"0.#"),1)=".",FALSE,TRUE)</formula>
    </cfRule>
    <cfRule type="expression" dxfId="2782" priority="13492">
      <formula>IF(RIGHT(TEXT(AM34,"0.#"),1)=".",TRUE,FALSE)</formula>
    </cfRule>
  </conditionalFormatting>
  <conditionalFormatting sqref="AE33">
    <cfRule type="expression" dxfId="2781" priority="13505">
      <formula>IF(RIGHT(TEXT(AE33,"0.#"),1)=".",FALSE,TRUE)</formula>
    </cfRule>
    <cfRule type="expression" dxfId="2780" priority="13506">
      <formula>IF(RIGHT(TEXT(AE33,"0.#"),1)=".",TRUE,FALSE)</formula>
    </cfRule>
  </conditionalFormatting>
  <conditionalFormatting sqref="AE34">
    <cfRule type="expression" dxfId="2779" priority="13503">
      <formula>IF(RIGHT(TEXT(AE34,"0.#"),1)=".",FALSE,TRUE)</formula>
    </cfRule>
    <cfRule type="expression" dxfId="2778" priority="13504">
      <formula>IF(RIGHT(TEXT(AE34,"0.#"),1)=".",TRUE,FALSE)</formula>
    </cfRule>
  </conditionalFormatting>
  <conditionalFormatting sqref="AI34">
    <cfRule type="expression" dxfId="2777" priority="13501">
      <formula>IF(RIGHT(TEXT(AI34,"0.#"),1)=".",FALSE,TRUE)</formula>
    </cfRule>
    <cfRule type="expression" dxfId="2776" priority="13502">
      <formula>IF(RIGHT(TEXT(AI34,"0.#"),1)=".",TRUE,FALSE)</formula>
    </cfRule>
  </conditionalFormatting>
  <conditionalFormatting sqref="AI33">
    <cfRule type="expression" dxfId="2775" priority="13499">
      <formula>IF(RIGHT(TEXT(AI33,"0.#"),1)=".",FALSE,TRUE)</formula>
    </cfRule>
    <cfRule type="expression" dxfId="2774" priority="13500">
      <formula>IF(RIGHT(TEXT(AI33,"0.#"),1)=".",TRUE,FALSE)</formula>
    </cfRule>
  </conditionalFormatting>
  <conditionalFormatting sqref="AI32">
    <cfRule type="expression" dxfId="2773" priority="13497">
      <formula>IF(RIGHT(TEXT(AI32,"0.#"),1)=".",FALSE,TRUE)</formula>
    </cfRule>
    <cfRule type="expression" dxfId="2772" priority="13498">
      <formula>IF(RIGHT(TEXT(AI32,"0.#"),1)=".",TRUE,FALSE)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I101">
    <cfRule type="expression" dxfId="2679" priority="13267">
      <formula>IF(RIGHT(TEXT(AI101,"0.#"),1)=".",FALSE,TRUE)</formula>
    </cfRule>
    <cfRule type="expression" dxfId="2678" priority="13268">
      <formula>IF(RIGHT(TEXT(AI101,"0.#"),1)=".",TRUE,FALSE)</formula>
    </cfRule>
  </conditionalFormatting>
  <conditionalFormatting sqref="AM101">
    <cfRule type="expression" dxfId="2677" priority="13265">
      <formula>IF(RIGHT(TEXT(AM101,"0.#"),1)=".",FALSE,TRUE)</formula>
    </cfRule>
    <cfRule type="expression" dxfId="2676" priority="13266">
      <formula>IF(RIGHT(TEXT(AM101,"0.#"),1)=".",TRUE,FALSE)</formula>
    </cfRule>
  </conditionalFormatting>
  <conditionalFormatting sqref="AE102">
    <cfRule type="expression" dxfId="2675" priority="13263">
      <formula>IF(RIGHT(TEXT(AE102,"0.#"),1)=".",FALSE,TRUE)</formula>
    </cfRule>
    <cfRule type="expression" dxfId="2674" priority="13264">
      <formula>IF(RIGHT(TEXT(AE102,"0.#"),1)=".",TRUE,FALSE)</formula>
    </cfRule>
  </conditionalFormatting>
  <conditionalFormatting sqref="AI102">
    <cfRule type="expression" dxfId="2673" priority="13261">
      <formula>IF(RIGHT(TEXT(AI102,"0.#"),1)=".",FALSE,TRUE)</formula>
    </cfRule>
    <cfRule type="expression" dxfId="2672" priority="13262">
      <formula>IF(RIGHT(TEXT(AI102,"0.#"),1)=".",TRUE,FALSE)</formula>
    </cfRule>
  </conditionalFormatting>
  <conditionalFormatting sqref="AM102">
    <cfRule type="expression" dxfId="2671" priority="13259">
      <formula>IF(RIGHT(TEXT(AM102,"0.#"),1)=".",FALSE,TRUE)</formula>
    </cfRule>
    <cfRule type="expression" dxfId="2670" priority="13260">
      <formula>IF(RIGHT(TEXT(AM102,"0.#"),1)=".",TRUE,FALSE)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E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39:Y866">
    <cfRule type="expression" dxfId="2459" priority="2997">
      <formula>IF(RIGHT(TEXT(Y839,"0.#"),1)=".",FALSE,TRUE)</formula>
    </cfRule>
    <cfRule type="expression" dxfId="2458" priority="2998">
      <formula>IF(RIGHT(TEXT(Y839,"0.#"),1)=".",TRUE,FALSE)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2:AO1131">
    <cfRule type="expression" dxfId="2429" priority="2903">
      <formula>IF(AND(AL1102&gt;=0, RIGHT(TEXT(AL1102,"0.#"),1)&lt;&gt;"."),TRUE,FALSE)</formula>
    </cfRule>
    <cfRule type="expression" dxfId="2428" priority="2904">
      <formula>IF(AND(AL1102&gt;=0, RIGHT(TEXT(AL1102,"0.#"),1)="."),TRUE,FALSE)</formula>
    </cfRule>
    <cfRule type="expression" dxfId="2427" priority="2905">
      <formula>IF(AND(AL1102&lt;0, RIGHT(TEXT(AL1102,"0.#"),1)&lt;&gt;"."),TRUE,FALSE)</formula>
    </cfRule>
    <cfRule type="expression" dxfId="2426" priority="2906">
      <formula>IF(AND(AL1102&lt;0, RIGHT(TEXT(AL1102,"0.#"),1)="."),TRUE,FALSE)</formula>
    </cfRule>
  </conditionalFormatting>
  <conditionalFormatting sqref="Y1102:Y1131">
    <cfRule type="expression" dxfId="2425" priority="2901">
      <formula>IF(RIGHT(TEXT(Y1102,"0.#"),1)=".",FALSE,TRUE)</formula>
    </cfRule>
    <cfRule type="expression" dxfId="2424" priority="2902">
      <formula>IF(RIGHT(TEXT(Y1102,"0.#"),1)=".",TRUE,FALSE)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8:AO838">
    <cfRule type="expression" dxfId="2415" priority="2855">
      <formula>IF(AND(AL838&gt;=0, RIGHT(TEXT(AL838,"0.#"),1)&lt;&gt;"."),TRUE,FALSE)</formula>
    </cfRule>
    <cfRule type="expression" dxfId="2414" priority="2856">
      <formula>IF(AND(AL838&gt;=0, RIGHT(TEXT(AL838,"0.#"),1)="."),TRUE,FALSE)</formula>
    </cfRule>
    <cfRule type="expression" dxfId="2413" priority="2857">
      <formula>IF(AND(AL838&lt;0, RIGHT(TEXT(AL838,"0.#"),1)&lt;&gt;"."),TRUE,FALSE)</formula>
    </cfRule>
    <cfRule type="expression" dxfId="2412" priority="2858">
      <formula>IF(AND(AL838&lt;0, RIGHT(TEXT(AL838,"0.#"),1)="."),TRUE,FALSE)</formula>
    </cfRule>
  </conditionalFormatting>
  <conditionalFormatting sqref="Y838">
    <cfRule type="expression" dxfId="2411" priority="2853">
      <formula>IF(RIGHT(TEXT(Y838,"0.#"),1)=".",FALSE,TRUE)</formula>
    </cfRule>
    <cfRule type="expression" dxfId="2410" priority="2854">
      <formula>IF(RIGHT(TEXT(Y838,"0.#"),1)=".",TRUE,FALSE)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1">
    <cfRule type="expression" dxfId="2091" priority="2107">
      <formula>IF(RIGHT(TEXT(Y871,"0.#"),1)=".",FALSE,TRUE)</formula>
    </cfRule>
    <cfRule type="expression" dxfId="2090" priority="2108">
      <formula>IF(RIGHT(TEXT(Y871,"0.#"),1)=".",TRUE,FALSE)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2:AO899">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871:AO871">
    <cfRule type="expression" dxfId="1993" priority="2109">
      <formula>IF(AND(AL871&gt;=0, RIGHT(TEXT(AL871,"0.#"),1)&lt;&gt;"."),TRUE,FALSE)</formula>
    </cfRule>
    <cfRule type="expression" dxfId="1992" priority="2110">
      <formula>IF(AND(AL871&gt;=0, RIGHT(TEXT(AL871,"0.#"),1)="."),TRUE,FALSE)</formula>
    </cfRule>
    <cfRule type="expression" dxfId="1991" priority="2111">
      <formula>IF(AND(AL871&lt;0, RIGHT(TEXT(AL871,"0.#"),1)&lt;&gt;"."),TRUE,FALSE)</formula>
    </cfRule>
    <cfRule type="expression" dxfId="1990" priority="2112">
      <formula>IF(AND(AL871&lt;0, RIGHT(TEXT(AL871,"0.#"),1)="."),TRUE,FALSE)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782">
    <cfRule type="expression" dxfId="733" priority="37">
      <formula>IF(RIGHT(TEXT(Y782,"0.#"),1)=".",FALSE,TRUE)</formula>
    </cfRule>
    <cfRule type="expression" dxfId="732" priority="38">
      <formula>IF(RIGHT(TEXT(Y782,"0.#"),1)=".",TRUE,FALSE)</formula>
    </cfRule>
  </conditionalFormatting>
  <conditionalFormatting sqref="Y781">
    <cfRule type="expression" dxfId="731" priority="35">
      <formula>IF(RIGHT(TEXT(Y781,"0.#"),1)=".",FALSE,TRUE)</formula>
    </cfRule>
    <cfRule type="expression" dxfId="730" priority="36">
      <formula>IF(RIGHT(TEXT(Y781,"0.#"),1)=".",TRUE,FALSE)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AM104">
    <cfRule type="expression" dxfId="727" priority="31">
      <formula>IF(RIGHT(TEXT(AM104,"0.#"),1)=".",FALSE,TRUE)</formula>
    </cfRule>
    <cfRule type="expression" dxfId="726" priority="32">
      <formula>IF(RIGHT(TEXT(AM104,"0.#"),1)=".",TRUE,FALSE)</formula>
    </cfRule>
  </conditionalFormatting>
  <conditionalFormatting sqref="AQ105">
    <cfRule type="expression" dxfId="725" priority="29">
      <formula>IF(RIGHT(TEXT(AQ105,"0.#"),1)=".",FALSE,TRUE)</formula>
    </cfRule>
    <cfRule type="expression" dxfId="724" priority="30">
      <formula>IF(RIGHT(TEXT(AQ105,"0.#"),1)=".",TRUE,FALSE)</formula>
    </cfRule>
  </conditionalFormatting>
  <conditionalFormatting sqref="AU105">
    <cfRule type="expression" dxfId="723" priority="27">
      <formula>IF(RIGHT(TEXT(AU105,"0.#"),1)=".",FALSE,TRUE)</formula>
    </cfRule>
    <cfRule type="expression" dxfId="722" priority="28">
      <formula>IF(RIGHT(TEXT(AU105,"0.#"),1)=".",TRUE,FALSE)</formula>
    </cfRule>
  </conditionalFormatting>
  <conditionalFormatting sqref="AQ119">
    <cfRule type="expression" dxfId="721" priority="25">
      <formula>IF(RIGHT(TEXT(AQ119,"0.#"),1)=".",FALSE,TRUE)</formula>
    </cfRule>
    <cfRule type="expression" dxfId="720" priority="26">
      <formula>IF(RIGHT(TEXT(AQ119,"0.#"),1)=".",TRUE,FALSE)</formula>
    </cfRule>
  </conditionalFormatting>
  <conditionalFormatting sqref="AQ120">
    <cfRule type="expression" dxfId="719" priority="23">
      <formula>IF(RIGHT(TEXT(AQ120,"0.#"),1)=".",FALSE,TRUE)</formula>
    </cfRule>
    <cfRule type="expression" dxfId="718" priority="24">
      <formula>IF(RIGHT(TEXT(AQ120,"0.#"),1)=".",TRUE,FALSE)</formula>
    </cfRule>
  </conditionalFormatting>
  <conditionalFormatting sqref="AM119">
    <cfRule type="expression" dxfId="717" priority="21">
      <formula>IF(RIGHT(TEXT(AM119,"0.#"),1)=".",FALSE,TRUE)</formula>
    </cfRule>
    <cfRule type="expression" dxfId="716" priority="22">
      <formula>IF(RIGHT(TEXT(AM119,"0.#"),1)=".",TRUE,FALSE)</formula>
    </cfRule>
  </conditionalFormatting>
  <conditionalFormatting sqref="AM120">
    <cfRule type="expression" dxfId="715" priority="19">
      <formula>IF(RIGHT(TEXT(AM120,"0.#"),1)=".",FALSE,TRUE)</formula>
    </cfRule>
    <cfRule type="expression" dxfId="714" priority="20">
      <formula>IF(RIGHT(TEXT(AM120,"0.#"),1)=".",TRUE,FALSE)</formula>
    </cfRule>
  </conditionalFormatting>
  <conditionalFormatting sqref="AU782">
    <cfRule type="expression" dxfId="713" priority="17">
      <formula>IF(RIGHT(TEXT(AU782,"0.#"),1)=".",FALSE,TRUE)</formula>
    </cfRule>
    <cfRule type="expression" dxfId="712" priority="18">
      <formula>IF(RIGHT(TEXT(AU782,"0.#"),1)=".",TRUE,FALSE)</formula>
    </cfRule>
  </conditionalFormatting>
  <conditionalFormatting sqref="AU783 AU781">
    <cfRule type="expression" dxfId="711" priority="15">
      <formula>IF(RIGHT(TEXT(AU781,"0.#"),1)=".",FALSE,TRUE)</formula>
    </cfRule>
    <cfRule type="expression" dxfId="710" priority="16">
      <formula>IF(RIGHT(TEXT(AU781,"0.#"),1)=".",TRUE,FALSE)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870:AO870">
    <cfRule type="expression" dxfId="707" priority="11">
      <formula>IF(AND(AL870&gt;=0, RIGHT(TEXT(AL870,"0.#"),1)&lt;&gt;"."),TRUE,FALSE)</formula>
    </cfRule>
    <cfRule type="expression" dxfId="706" priority="12">
      <formula>IF(AND(AL870&gt;=0, RIGHT(TEXT(AL870,"0.#"),1)="."),TRUE,FALSE)</formula>
    </cfRule>
    <cfRule type="expression" dxfId="705" priority="13">
      <formula>IF(AND(AL870&lt;0, RIGHT(TEXT(AL870,"0.#"),1)&lt;&gt;"."),TRUE,FALSE)</formula>
    </cfRule>
    <cfRule type="expression" dxfId="704" priority="14">
      <formula>IF(AND(AL870&lt;0, RIGHT(TEXT(AL870,"0.#"),1)="."),TRUE,FALSE)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3" manualBreakCount="3">
    <brk id="36" max="16383" man="1"/>
    <brk id="699" max="49" man="1"/>
    <brk id="727" max="49" man="1"/>
  </rowBreaks>
  <colBreaks count="1" manualBreakCount="1">
    <brk id="15"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621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1"/>
      <c r="AA2" s="832"/>
      <c r="AB2" s="1037" t="s">
        <v>11</v>
      </c>
      <c r="AC2" s="1038"/>
      <c r="AD2" s="1039"/>
      <c r="AE2" s="1043" t="s">
        <v>554</v>
      </c>
      <c r="AF2" s="1043"/>
      <c r="AG2" s="1043"/>
      <c r="AH2" s="1043"/>
      <c r="AI2" s="1043" t="s">
        <v>551</v>
      </c>
      <c r="AJ2" s="1043"/>
      <c r="AK2" s="1043"/>
      <c r="AL2" s="1043"/>
      <c r="AM2" s="1043" t="s">
        <v>525</v>
      </c>
      <c r="AN2" s="1043"/>
      <c r="AO2" s="104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1"/>
      <c r="AA9" s="832"/>
      <c r="AB9" s="1037" t="s">
        <v>11</v>
      </c>
      <c r="AC9" s="1038"/>
      <c r="AD9" s="1039"/>
      <c r="AE9" s="1043" t="s">
        <v>555</v>
      </c>
      <c r="AF9" s="1043"/>
      <c r="AG9" s="1043"/>
      <c r="AH9" s="1043"/>
      <c r="AI9" s="1043" t="s">
        <v>551</v>
      </c>
      <c r="AJ9" s="1043"/>
      <c r="AK9" s="1043"/>
      <c r="AL9" s="1043"/>
      <c r="AM9" s="1043" t="s">
        <v>525</v>
      </c>
      <c r="AN9" s="1043"/>
      <c r="AO9" s="104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1"/>
      <c r="AA16" s="832"/>
      <c r="AB16" s="1037" t="s">
        <v>11</v>
      </c>
      <c r="AC16" s="1038"/>
      <c r="AD16" s="1039"/>
      <c r="AE16" s="1043" t="s">
        <v>554</v>
      </c>
      <c r="AF16" s="1043"/>
      <c r="AG16" s="1043"/>
      <c r="AH16" s="1043"/>
      <c r="AI16" s="1043" t="s">
        <v>552</v>
      </c>
      <c r="AJ16" s="1043"/>
      <c r="AK16" s="1043"/>
      <c r="AL16" s="1043"/>
      <c r="AM16" s="1043" t="s">
        <v>525</v>
      </c>
      <c r="AN16" s="1043"/>
      <c r="AO16" s="104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1"/>
      <c r="AA23" s="832"/>
      <c r="AB23" s="1037" t="s">
        <v>11</v>
      </c>
      <c r="AC23" s="1038"/>
      <c r="AD23" s="1039"/>
      <c r="AE23" s="1043" t="s">
        <v>556</v>
      </c>
      <c r="AF23" s="1043"/>
      <c r="AG23" s="1043"/>
      <c r="AH23" s="1043"/>
      <c r="AI23" s="1043" t="s">
        <v>551</v>
      </c>
      <c r="AJ23" s="1043"/>
      <c r="AK23" s="1043"/>
      <c r="AL23" s="1043"/>
      <c r="AM23" s="1043" t="s">
        <v>525</v>
      </c>
      <c r="AN23" s="1043"/>
      <c r="AO23" s="104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1"/>
      <c r="AA30" s="832"/>
      <c r="AB30" s="1037" t="s">
        <v>11</v>
      </c>
      <c r="AC30" s="1038"/>
      <c r="AD30" s="1039"/>
      <c r="AE30" s="1043" t="s">
        <v>554</v>
      </c>
      <c r="AF30" s="1043"/>
      <c r="AG30" s="1043"/>
      <c r="AH30" s="1043"/>
      <c r="AI30" s="1043" t="s">
        <v>551</v>
      </c>
      <c r="AJ30" s="1043"/>
      <c r="AK30" s="1043"/>
      <c r="AL30" s="1043"/>
      <c r="AM30" s="1043" t="s">
        <v>549</v>
      </c>
      <c r="AN30" s="1043"/>
      <c r="AO30" s="104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1"/>
      <c r="AA37" s="832"/>
      <c r="AB37" s="1037" t="s">
        <v>11</v>
      </c>
      <c r="AC37" s="1038"/>
      <c r="AD37" s="1039"/>
      <c r="AE37" s="1043" t="s">
        <v>556</v>
      </c>
      <c r="AF37" s="1043"/>
      <c r="AG37" s="1043"/>
      <c r="AH37" s="1043"/>
      <c r="AI37" s="1043" t="s">
        <v>553</v>
      </c>
      <c r="AJ37" s="1043"/>
      <c r="AK37" s="1043"/>
      <c r="AL37" s="1043"/>
      <c r="AM37" s="1043" t="s">
        <v>550</v>
      </c>
      <c r="AN37" s="1043"/>
      <c r="AO37" s="104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1"/>
      <c r="AA44" s="832"/>
      <c r="AB44" s="1037" t="s">
        <v>11</v>
      </c>
      <c r="AC44" s="1038"/>
      <c r="AD44" s="1039"/>
      <c r="AE44" s="1043" t="s">
        <v>554</v>
      </c>
      <c r="AF44" s="1043"/>
      <c r="AG44" s="1043"/>
      <c r="AH44" s="1043"/>
      <c r="AI44" s="1043" t="s">
        <v>551</v>
      </c>
      <c r="AJ44" s="1043"/>
      <c r="AK44" s="1043"/>
      <c r="AL44" s="1043"/>
      <c r="AM44" s="1043" t="s">
        <v>525</v>
      </c>
      <c r="AN44" s="1043"/>
      <c r="AO44" s="104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1"/>
      <c r="AA51" s="832"/>
      <c r="AB51" s="557" t="s">
        <v>11</v>
      </c>
      <c r="AC51" s="1038"/>
      <c r="AD51" s="1039"/>
      <c r="AE51" s="1043" t="s">
        <v>554</v>
      </c>
      <c r="AF51" s="1043"/>
      <c r="AG51" s="1043"/>
      <c r="AH51" s="1043"/>
      <c r="AI51" s="1043" t="s">
        <v>551</v>
      </c>
      <c r="AJ51" s="1043"/>
      <c r="AK51" s="1043"/>
      <c r="AL51" s="1043"/>
      <c r="AM51" s="1043" t="s">
        <v>525</v>
      </c>
      <c r="AN51" s="1043"/>
      <c r="AO51" s="104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1"/>
      <c r="AA58" s="832"/>
      <c r="AB58" s="1037" t="s">
        <v>11</v>
      </c>
      <c r="AC58" s="1038"/>
      <c r="AD58" s="1039"/>
      <c r="AE58" s="1043" t="s">
        <v>554</v>
      </c>
      <c r="AF58" s="1043"/>
      <c r="AG58" s="1043"/>
      <c r="AH58" s="1043"/>
      <c r="AI58" s="1043" t="s">
        <v>551</v>
      </c>
      <c r="AJ58" s="1043"/>
      <c r="AK58" s="1043"/>
      <c r="AL58" s="1043"/>
      <c r="AM58" s="1043" t="s">
        <v>525</v>
      </c>
      <c r="AN58" s="1043"/>
      <c r="AO58" s="104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1"/>
      <c r="AA65" s="832"/>
      <c r="AB65" s="1037" t="s">
        <v>11</v>
      </c>
      <c r="AC65" s="1038"/>
      <c r="AD65" s="1039"/>
      <c r="AE65" s="1043" t="s">
        <v>554</v>
      </c>
      <c r="AF65" s="1043"/>
      <c r="AG65" s="1043"/>
      <c r="AH65" s="1043"/>
      <c r="AI65" s="1043" t="s">
        <v>551</v>
      </c>
      <c r="AJ65" s="1043"/>
      <c r="AK65" s="1043"/>
      <c r="AL65" s="1043"/>
      <c r="AM65" s="1043" t="s">
        <v>525</v>
      </c>
      <c r="AN65" s="1043"/>
      <c r="AO65" s="104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1" t="s">
        <v>489</v>
      </c>
      <c r="H2" s="842"/>
      <c r="I2" s="842"/>
      <c r="J2" s="842"/>
      <c r="K2" s="842"/>
      <c r="L2" s="842"/>
      <c r="M2" s="842"/>
      <c r="N2" s="842"/>
      <c r="O2" s="842"/>
      <c r="P2" s="842"/>
      <c r="Q2" s="842"/>
      <c r="R2" s="842"/>
      <c r="S2" s="842"/>
      <c r="T2" s="842"/>
      <c r="U2" s="842"/>
      <c r="V2" s="842"/>
      <c r="W2" s="842"/>
      <c r="X2" s="842"/>
      <c r="Y2" s="842"/>
      <c r="Z2" s="842"/>
      <c r="AA2" s="842"/>
      <c r="AB2" s="843"/>
      <c r="AC2" s="841"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7" t="s">
        <v>17</v>
      </c>
      <c r="H3" s="670"/>
      <c r="I3" s="670"/>
      <c r="J3" s="670"/>
      <c r="K3" s="670"/>
      <c r="L3" s="669" t="s">
        <v>18</v>
      </c>
      <c r="M3" s="670"/>
      <c r="N3" s="670"/>
      <c r="O3" s="670"/>
      <c r="P3" s="670"/>
      <c r="Q3" s="670"/>
      <c r="R3" s="670"/>
      <c r="S3" s="670"/>
      <c r="T3" s="670"/>
      <c r="U3" s="670"/>
      <c r="V3" s="670"/>
      <c r="W3" s="670"/>
      <c r="X3" s="671"/>
      <c r="Y3" s="653" t="s">
        <v>19</v>
      </c>
      <c r="Z3" s="654"/>
      <c r="AA3" s="654"/>
      <c r="AB3" s="800"/>
      <c r="AC3" s="817"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6"/>
      <c r="B4" s="1057"/>
      <c r="C4" s="1057"/>
      <c r="D4" s="1057"/>
      <c r="E4" s="1057"/>
      <c r="F4" s="1058"/>
      <c r="G4" s="672"/>
      <c r="H4" s="673"/>
      <c r="I4" s="673"/>
      <c r="J4" s="673"/>
      <c r="K4" s="674"/>
      <c r="L4" s="664"/>
      <c r="M4" s="665"/>
      <c r="N4" s="665"/>
      <c r="O4" s="665"/>
      <c r="P4" s="665"/>
      <c r="Q4" s="665"/>
      <c r="R4" s="665"/>
      <c r="S4" s="665"/>
      <c r="T4" s="665"/>
      <c r="U4" s="665"/>
      <c r="V4" s="665"/>
      <c r="W4" s="665"/>
      <c r="X4" s="666"/>
      <c r="Y4" s="388"/>
      <c r="Z4" s="389"/>
      <c r="AA4" s="389"/>
      <c r="AB4" s="807"/>
      <c r="AC4" s="672"/>
      <c r="AD4" s="673"/>
      <c r="AE4" s="673"/>
      <c r="AF4" s="673"/>
      <c r="AG4" s="674"/>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6"/>
      <c r="B15" s="1057"/>
      <c r="C15" s="1057"/>
      <c r="D15" s="1057"/>
      <c r="E15" s="1057"/>
      <c r="F15" s="1058"/>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6"/>
      <c r="B16" s="1057"/>
      <c r="C16" s="1057"/>
      <c r="D16" s="1057"/>
      <c r="E16" s="1057"/>
      <c r="F16" s="1058"/>
      <c r="G16" s="817"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7"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6"/>
      <c r="B17" s="1057"/>
      <c r="C17" s="1057"/>
      <c r="D17" s="1057"/>
      <c r="E17" s="1057"/>
      <c r="F17" s="1058"/>
      <c r="G17" s="672"/>
      <c r="H17" s="673"/>
      <c r="I17" s="673"/>
      <c r="J17" s="673"/>
      <c r="K17" s="674"/>
      <c r="L17" s="664"/>
      <c r="M17" s="665"/>
      <c r="N17" s="665"/>
      <c r="O17" s="665"/>
      <c r="P17" s="665"/>
      <c r="Q17" s="665"/>
      <c r="R17" s="665"/>
      <c r="S17" s="665"/>
      <c r="T17" s="665"/>
      <c r="U17" s="665"/>
      <c r="V17" s="665"/>
      <c r="W17" s="665"/>
      <c r="X17" s="666"/>
      <c r="Y17" s="388"/>
      <c r="Z17" s="389"/>
      <c r="AA17" s="389"/>
      <c r="AB17" s="807"/>
      <c r="AC17" s="672"/>
      <c r="AD17" s="673"/>
      <c r="AE17" s="673"/>
      <c r="AF17" s="673"/>
      <c r="AG17" s="674"/>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6"/>
      <c r="B28" s="1057"/>
      <c r="C28" s="1057"/>
      <c r="D28" s="1057"/>
      <c r="E28" s="1057"/>
      <c r="F28" s="1058"/>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6"/>
      <c r="B29" s="1057"/>
      <c r="C29" s="1057"/>
      <c r="D29" s="1057"/>
      <c r="E29" s="1057"/>
      <c r="F29" s="1058"/>
      <c r="G29" s="817"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7"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6"/>
      <c r="B30" s="1057"/>
      <c r="C30" s="1057"/>
      <c r="D30" s="1057"/>
      <c r="E30" s="1057"/>
      <c r="F30" s="1058"/>
      <c r="G30" s="672"/>
      <c r="H30" s="673"/>
      <c r="I30" s="673"/>
      <c r="J30" s="673"/>
      <c r="K30" s="674"/>
      <c r="L30" s="664"/>
      <c r="M30" s="665"/>
      <c r="N30" s="665"/>
      <c r="O30" s="665"/>
      <c r="P30" s="665"/>
      <c r="Q30" s="665"/>
      <c r="R30" s="665"/>
      <c r="S30" s="665"/>
      <c r="T30" s="665"/>
      <c r="U30" s="665"/>
      <c r="V30" s="665"/>
      <c r="W30" s="665"/>
      <c r="X30" s="666"/>
      <c r="Y30" s="388"/>
      <c r="Z30" s="389"/>
      <c r="AA30" s="389"/>
      <c r="AB30" s="807"/>
      <c r="AC30" s="672"/>
      <c r="AD30" s="673"/>
      <c r="AE30" s="673"/>
      <c r="AF30" s="673"/>
      <c r="AG30" s="674"/>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6"/>
      <c r="B41" s="1057"/>
      <c r="C41" s="1057"/>
      <c r="D41" s="1057"/>
      <c r="E41" s="1057"/>
      <c r="F41" s="1058"/>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6"/>
      <c r="B42" s="1057"/>
      <c r="C42" s="1057"/>
      <c r="D42" s="1057"/>
      <c r="E42" s="1057"/>
      <c r="F42" s="1058"/>
      <c r="G42" s="817"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7"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6"/>
      <c r="B43" s="1057"/>
      <c r="C43" s="1057"/>
      <c r="D43" s="1057"/>
      <c r="E43" s="1057"/>
      <c r="F43" s="1058"/>
      <c r="G43" s="672"/>
      <c r="H43" s="673"/>
      <c r="I43" s="673"/>
      <c r="J43" s="673"/>
      <c r="K43" s="674"/>
      <c r="L43" s="664"/>
      <c r="M43" s="665"/>
      <c r="N43" s="665"/>
      <c r="O43" s="665"/>
      <c r="P43" s="665"/>
      <c r="Q43" s="665"/>
      <c r="R43" s="665"/>
      <c r="S43" s="665"/>
      <c r="T43" s="665"/>
      <c r="U43" s="665"/>
      <c r="V43" s="665"/>
      <c r="W43" s="665"/>
      <c r="X43" s="666"/>
      <c r="Y43" s="388"/>
      <c r="Z43" s="389"/>
      <c r="AA43" s="389"/>
      <c r="AB43" s="807"/>
      <c r="AC43" s="672"/>
      <c r="AD43" s="673"/>
      <c r="AE43" s="673"/>
      <c r="AF43" s="673"/>
      <c r="AG43" s="674"/>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6"/>
      <c r="B56" s="1057"/>
      <c r="C56" s="1057"/>
      <c r="D56" s="1057"/>
      <c r="E56" s="1057"/>
      <c r="F56" s="1058"/>
      <c r="G56" s="817"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7"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6"/>
      <c r="B57" s="1057"/>
      <c r="C57" s="1057"/>
      <c r="D57" s="1057"/>
      <c r="E57" s="1057"/>
      <c r="F57" s="1058"/>
      <c r="G57" s="672"/>
      <c r="H57" s="673"/>
      <c r="I57" s="673"/>
      <c r="J57" s="673"/>
      <c r="K57" s="674"/>
      <c r="L57" s="664"/>
      <c r="M57" s="665"/>
      <c r="N57" s="665"/>
      <c r="O57" s="665"/>
      <c r="P57" s="665"/>
      <c r="Q57" s="665"/>
      <c r="R57" s="665"/>
      <c r="S57" s="665"/>
      <c r="T57" s="665"/>
      <c r="U57" s="665"/>
      <c r="V57" s="665"/>
      <c r="W57" s="665"/>
      <c r="X57" s="666"/>
      <c r="Y57" s="388"/>
      <c r="Z57" s="389"/>
      <c r="AA57" s="389"/>
      <c r="AB57" s="807"/>
      <c r="AC57" s="672"/>
      <c r="AD57" s="673"/>
      <c r="AE57" s="673"/>
      <c r="AF57" s="673"/>
      <c r="AG57" s="674"/>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6"/>
      <c r="B68" s="1057"/>
      <c r="C68" s="1057"/>
      <c r="D68" s="1057"/>
      <c r="E68" s="1057"/>
      <c r="F68" s="1058"/>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6"/>
      <c r="B69" s="1057"/>
      <c r="C69" s="1057"/>
      <c r="D69" s="1057"/>
      <c r="E69" s="1057"/>
      <c r="F69" s="1058"/>
      <c r="G69" s="817"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7"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6"/>
      <c r="B70" s="1057"/>
      <c r="C70" s="1057"/>
      <c r="D70" s="1057"/>
      <c r="E70" s="1057"/>
      <c r="F70" s="1058"/>
      <c r="G70" s="672"/>
      <c r="H70" s="673"/>
      <c r="I70" s="673"/>
      <c r="J70" s="673"/>
      <c r="K70" s="674"/>
      <c r="L70" s="664"/>
      <c r="M70" s="665"/>
      <c r="N70" s="665"/>
      <c r="O70" s="665"/>
      <c r="P70" s="665"/>
      <c r="Q70" s="665"/>
      <c r="R70" s="665"/>
      <c r="S70" s="665"/>
      <c r="T70" s="665"/>
      <c r="U70" s="665"/>
      <c r="V70" s="665"/>
      <c r="W70" s="665"/>
      <c r="X70" s="666"/>
      <c r="Y70" s="388"/>
      <c r="Z70" s="389"/>
      <c r="AA70" s="389"/>
      <c r="AB70" s="807"/>
      <c r="AC70" s="672"/>
      <c r="AD70" s="673"/>
      <c r="AE70" s="673"/>
      <c r="AF70" s="673"/>
      <c r="AG70" s="674"/>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6"/>
      <c r="B81" s="1057"/>
      <c r="C81" s="1057"/>
      <c r="D81" s="1057"/>
      <c r="E81" s="1057"/>
      <c r="F81" s="1058"/>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6"/>
      <c r="B82" s="1057"/>
      <c r="C82" s="1057"/>
      <c r="D82" s="1057"/>
      <c r="E82" s="1057"/>
      <c r="F82" s="1058"/>
      <c r="G82" s="817"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7"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6"/>
      <c r="B83" s="1057"/>
      <c r="C83" s="1057"/>
      <c r="D83" s="1057"/>
      <c r="E83" s="1057"/>
      <c r="F83" s="1058"/>
      <c r="G83" s="672"/>
      <c r="H83" s="673"/>
      <c r="I83" s="673"/>
      <c r="J83" s="673"/>
      <c r="K83" s="674"/>
      <c r="L83" s="664"/>
      <c r="M83" s="665"/>
      <c r="N83" s="665"/>
      <c r="O83" s="665"/>
      <c r="P83" s="665"/>
      <c r="Q83" s="665"/>
      <c r="R83" s="665"/>
      <c r="S83" s="665"/>
      <c r="T83" s="665"/>
      <c r="U83" s="665"/>
      <c r="V83" s="665"/>
      <c r="W83" s="665"/>
      <c r="X83" s="666"/>
      <c r="Y83" s="388"/>
      <c r="Z83" s="389"/>
      <c r="AA83" s="389"/>
      <c r="AB83" s="807"/>
      <c r="AC83" s="672"/>
      <c r="AD83" s="673"/>
      <c r="AE83" s="673"/>
      <c r="AF83" s="673"/>
      <c r="AG83" s="674"/>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6"/>
      <c r="B94" s="1057"/>
      <c r="C94" s="1057"/>
      <c r="D94" s="1057"/>
      <c r="E94" s="1057"/>
      <c r="F94" s="1058"/>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6"/>
      <c r="B95" s="1057"/>
      <c r="C95" s="1057"/>
      <c r="D95" s="1057"/>
      <c r="E95" s="1057"/>
      <c r="F95" s="1058"/>
      <c r="G95" s="817"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7"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6"/>
      <c r="B96" s="1057"/>
      <c r="C96" s="1057"/>
      <c r="D96" s="1057"/>
      <c r="E96" s="1057"/>
      <c r="F96" s="1058"/>
      <c r="G96" s="672"/>
      <c r="H96" s="673"/>
      <c r="I96" s="673"/>
      <c r="J96" s="673"/>
      <c r="K96" s="674"/>
      <c r="L96" s="664"/>
      <c r="M96" s="665"/>
      <c r="N96" s="665"/>
      <c r="O96" s="665"/>
      <c r="P96" s="665"/>
      <c r="Q96" s="665"/>
      <c r="R96" s="665"/>
      <c r="S96" s="665"/>
      <c r="T96" s="665"/>
      <c r="U96" s="665"/>
      <c r="V96" s="665"/>
      <c r="W96" s="665"/>
      <c r="X96" s="666"/>
      <c r="Y96" s="388"/>
      <c r="Z96" s="389"/>
      <c r="AA96" s="389"/>
      <c r="AB96" s="807"/>
      <c r="AC96" s="672"/>
      <c r="AD96" s="673"/>
      <c r="AE96" s="673"/>
      <c r="AF96" s="673"/>
      <c r="AG96" s="674"/>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6"/>
      <c r="B109" s="1057"/>
      <c r="C109" s="1057"/>
      <c r="D109" s="1057"/>
      <c r="E109" s="1057"/>
      <c r="F109" s="1058"/>
      <c r="G109" s="817"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6"/>
      <c r="B110" s="1057"/>
      <c r="C110" s="1057"/>
      <c r="D110" s="1057"/>
      <c r="E110" s="1057"/>
      <c r="F110" s="1058"/>
      <c r="G110" s="672"/>
      <c r="H110" s="673"/>
      <c r="I110" s="673"/>
      <c r="J110" s="673"/>
      <c r="K110" s="674"/>
      <c r="L110" s="664"/>
      <c r="M110" s="665"/>
      <c r="N110" s="665"/>
      <c r="O110" s="665"/>
      <c r="P110" s="665"/>
      <c r="Q110" s="665"/>
      <c r="R110" s="665"/>
      <c r="S110" s="665"/>
      <c r="T110" s="665"/>
      <c r="U110" s="665"/>
      <c r="V110" s="665"/>
      <c r="W110" s="665"/>
      <c r="X110" s="666"/>
      <c r="Y110" s="388"/>
      <c r="Z110" s="389"/>
      <c r="AA110" s="389"/>
      <c r="AB110" s="807"/>
      <c r="AC110" s="672"/>
      <c r="AD110" s="673"/>
      <c r="AE110" s="673"/>
      <c r="AF110" s="673"/>
      <c r="AG110" s="674"/>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6"/>
      <c r="B121" s="1057"/>
      <c r="C121" s="1057"/>
      <c r="D121" s="1057"/>
      <c r="E121" s="1057"/>
      <c r="F121" s="1058"/>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6"/>
      <c r="B122" s="1057"/>
      <c r="C122" s="1057"/>
      <c r="D122" s="1057"/>
      <c r="E122" s="1057"/>
      <c r="F122" s="1058"/>
      <c r="G122" s="817"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6"/>
      <c r="B123" s="1057"/>
      <c r="C123" s="1057"/>
      <c r="D123" s="1057"/>
      <c r="E123" s="1057"/>
      <c r="F123" s="1058"/>
      <c r="G123" s="672"/>
      <c r="H123" s="673"/>
      <c r="I123" s="673"/>
      <c r="J123" s="673"/>
      <c r="K123" s="674"/>
      <c r="L123" s="664"/>
      <c r="M123" s="665"/>
      <c r="N123" s="665"/>
      <c r="O123" s="665"/>
      <c r="P123" s="665"/>
      <c r="Q123" s="665"/>
      <c r="R123" s="665"/>
      <c r="S123" s="665"/>
      <c r="T123" s="665"/>
      <c r="U123" s="665"/>
      <c r="V123" s="665"/>
      <c r="W123" s="665"/>
      <c r="X123" s="666"/>
      <c r="Y123" s="388"/>
      <c r="Z123" s="389"/>
      <c r="AA123" s="389"/>
      <c r="AB123" s="807"/>
      <c r="AC123" s="672"/>
      <c r="AD123" s="673"/>
      <c r="AE123" s="673"/>
      <c r="AF123" s="673"/>
      <c r="AG123" s="674"/>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6"/>
      <c r="B134" s="1057"/>
      <c r="C134" s="1057"/>
      <c r="D134" s="1057"/>
      <c r="E134" s="1057"/>
      <c r="F134" s="1058"/>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6"/>
      <c r="B135" s="1057"/>
      <c r="C135" s="1057"/>
      <c r="D135" s="1057"/>
      <c r="E135" s="1057"/>
      <c r="F135" s="1058"/>
      <c r="G135" s="817"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6"/>
      <c r="B136" s="1057"/>
      <c r="C136" s="1057"/>
      <c r="D136" s="1057"/>
      <c r="E136" s="1057"/>
      <c r="F136" s="1058"/>
      <c r="G136" s="672"/>
      <c r="H136" s="673"/>
      <c r="I136" s="673"/>
      <c r="J136" s="673"/>
      <c r="K136" s="674"/>
      <c r="L136" s="664"/>
      <c r="M136" s="665"/>
      <c r="N136" s="665"/>
      <c r="O136" s="665"/>
      <c r="P136" s="665"/>
      <c r="Q136" s="665"/>
      <c r="R136" s="665"/>
      <c r="S136" s="665"/>
      <c r="T136" s="665"/>
      <c r="U136" s="665"/>
      <c r="V136" s="665"/>
      <c r="W136" s="665"/>
      <c r="X136" s="666"/>
      <c r="Y136" s="388"/>
      <c r="Z136" s="389"/>
      <c r="AA136" s="389"/>
      <c r="AB136" s="807"/>
      <c r="AC136" s="672"/>
      <c r="AD136" s="673"/>
      <c r="AE136" s="673"/>
      <c r="AF136" s="673"/>
      <c r="AG136" s="674"/>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6"/>
      <c r="B147" s="1057"/>
      <c r="C147" s="1057"/>
      <c r="D147" s="1057"/>
      <c r="E147" s="1057"/>
      <c r="F147" s="1058"/>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6"/>
      <c r="B148" s="1057"/>
      <c r="C148" s="1057"/>
      <c r="D148" s="1057"/>
      <c r="E148" s="1057"/>
      <c r="F148" s="1058"/>
      <c r="G148" s="817"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6"/>
      <c r="B149" s="1057"/>
      <c r="C149" s="1057"/>
      <c r="D149" s="1057"/>
      <c r="E149" s="1057"/>
      <c r="F149" s="1058"/>
      <c r="G149" s="672"/>
      <c r="H149" s="673"/>
      <c r="I149" s="673"/>
      <c r="J149" s="673"/>
      <c r="K149" s="674"/>
      <c r="L149" s="664"/>
      <c r="M149" s="665"/>
      <c r="N149" s="665"/>
      <c r="O149" s="665"/>
      <c r="P149" s="665"/>
      <c r="Q149" s="665"/>
      <c r="R149" s="665"/>
      <c r="S149" s="665"/>
      <c r="T149" s="665"/>
      <c r="U149" s="665"/>
      <c r="V149" s="665"/>
      <c r="W149" s="665"/>
      <c r="X149" s="666"/>
      <c r="Y149" s="388"/>
      <c r="Z149" s="389"/>
      <c r="AA149" s="389"/>
      <c r="AB149" s="807"/>
      <c r="AC149" s="672"/>
      <c r="AD149" s="673"/>
      <c r="AE149" s="673"/>
      <c r="AF149" s="673"/>
      <c r="AG149" s="674"/>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6"/>
      <c r="B162" s="1057"/>
      <c r="C162" s="1057"/>
      <c r="D162" s="1057"/>
      <c r="E162" s="1057"/>
      <c r="F162" s="1058"/>
      <c r="G162" s="817"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6"/>
      <c r="B163" s="1057"/>
      <c r="C163" s="1057"/>
      <c r="D163" s="1057"/>
      <c r="E163" s="1057"/>
      <c r="F163" s="1058"/>
      <c r="G163" s="672"/>
      <c r="H163" s="673"/>
      <c r="I163" s="673"/>
      <c r="J163" s="673"/>
      <c r="K163" s="674"/>
      <c r="L163" s="664"/>
      <c r="M163" s="665"/>
      <c r="N163" s="665"/>
      <c r="O163" s="665"/>
      <c r="P163" s="665"/>
      <c r="Q163" s="665"/>
      <c r="R163" s="665"/>
      <c r="S163" s="665"/>
      <c r="T163" s="665"/>
      <c r="U163" s="665"/>
      <c r="V163" s="665"/>
      <c r="W163" s="665"/>
      <c r="X163" s="666"/>
      <c r="Y163" s="388"/>
      <c r="Z163" s="389"/>
      <c r="AA163" s="389"/>
      <c r="AB163" s="807"/>
      <c r="AC163" s="672"/>
      <c r="AD163" s="673"/>
      <c r="AE163" s="673"/>
      <c r="AF163" s="673"/>
      <c r="AG163" s="674"/>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6"/>
      <c r="B174" s="1057"/>
      <c r="C174" s="1057"/>
      <c r="D174" s="1057"/>
      <c r="E174" s="1057"/>
      <c r="F174" s="1058"/>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6"/>
      <c r="B175" s="1057"/>
      <c r="C175" s="1057"/>
      <c r="D175" s="1057"/>
      <c r="E175" s="1057"/>
      <c r="F175" s="1058"/>
      <c r="G175" s="817"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6"/>
      <c r="B176" s="1057"/>
      <c r="C176" s="1057"/>
      <c r="D176" s="1057"/>
      <c r="E176" s="1057"/>
      <c r="F176" s="1058"/>
      <c r="G176" s="672"/>
      <c r="H176" s="673"/>
      <c r="I176" s="673"/>
      <c r="J176" s="673"/>
      <c r="K176" s="674"/>
      <c r="L176" s="664"/>
      <c r="M176" s="665"/>
      <c r="N176" s="665"/>
      <c r="O176" s="665"/>
      <c r="P176" s="665"/>
      <c r="Q176" s="665"/>
      <c r="R176" s="665"/>
      <c r="S176" s="665"/>
      <c r="T176" s="665"/>
      <c r="U176" s="665"/>
      <c r="V176" s="665"/>
      <c r="W176" s="665"/>
      <c r="X176" s="666"/>
      <c r="Y176" s="388"/>
      <c r="Z176" s="389"/>
      <c r="AA176" s="389"/>
      <c r="AB176" s="807"/>
      <c r="AC176" s="672"/>
      <c r="AD176" s="673"/>
      <c r="AE176" s="673"/>
      <c r="AF176" s="673"/>
      <c r="AG176" s="674"/>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6"/>
      <c r="B187" s="1057"/>
      <c r="C187" s="1057"/>
      <c r="D187" s="1057"/>
      <c r="E187" s="1057"/>
      <c r="F187" s="1058"/>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6"/>
      <c r="B188" s="1057"/>
      <c r="C188" s="1057"/>
      <c r="D188" s="1057"/>
      <c r="E188" s="1057"/>
      <c r="F188" s="1058"/>
      <c r="G188" s="817"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6"/>
      <c r="B189" s="1057"/>
      <c r="C189" s="1057"/>
      <c r="D189" s="1057"/>
      <c r="E189" s="1057"/>
      <c r="F189" s="1058"/>
      <c r="G189" s="672"/>
      <c r="H189" s="673"/>
      <c r="I189" s="673"/>
      <c r="J189" s="673"/>
      <c r="K189" s="674"/>
      <c r="L189" s="664"/>
      <c r="M189" s="665"/>
      <c r="N189" s="665"/>
      <c r="O189" s="665"/>
      <c r="P189" s="665"/>
      <c r="Q189" s="665"/>
      <c r="R189" s="665"/>
      <c r="S189" s="665"/>
      <c r="T189" s="665"/>
      <c r="U189" s="665"/>
      <c r="V189" s="665"/>
      <c r="W189" s="665"/>
      <c r="X189" s="666"/>
      <c r="Y189" s="388"/>
      <c r="Z189" s="389"/>
      <c r="AA189" s="389"/>
      <c r="AB189" s="807"/>
      <c r="AC189" s="672"/>
      <c r="AD189" s="673"/>
      <c r="AE189" s="673"/>
      <c r="AF189" s="673"/>
      <c r="AG189" s="674"/>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6"/>
      <c r="B200" s="1057"/>
      <c r="C200" s="1057"/>
      <c r="D200" s="1057"/>
      <c r="E200" s="1057"/>
      <c r="F200" s="1058"/>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6"/>
      <c r="B201" s="1057"/>
      <c r="C201" s="1057"/>
      <c r="D201" s="1057"/>
      <c r="E201" s="1057"/>
      <c r="F201" s="1058"/>
      <c r="G201" s="817"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6"/>
      <c r="B202" s="1057"/>
      <c r="C202" s="1057"/>
      <c r="D202" s="1057"/>
      <c r="E202" s="1057"/>
      <c r="F202" s="1058"/>
      <c r="G202" s="672"/>
      <c r="H202" s="673"/>
      <c r="I202" s="673"/>
      <c r="J202" s="673"/>
      <c r="K202" s="674"/>
      <c r="L202" s="664"/>
      <c r="M202" s="665"/>
      <c r="N202" s="665"/>
      <c r="O202" s="665"/>
      <c r="P202" s="665"/>
      <c r="Q202" s="665"/>
      <c r="R202" s="665"/>
      <c r="S202" s="665"/>
      <c r="T202" s="665"/>
      <c r="U202" s="665"/>
      <c r="V202" s="665"/>
      <c r="W202" s="665"/>
      <c r="X202" s="666"/>
      <c r="Y202" s="388"/>
      <c r="Z202" s="389"/>
      <c r="AA202" s="389"/>
      <c r="AB202" s="807"/>
      <c r="AC202" s="672"/>
      <c r="AD202" s="673"/>
      <c r="AE202" s="673"/>
      <c r="AF202" s="673"/>
      <c r="AG202" s="674"/>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6"/>
      <c r="B215" s="1057"/>
      <c r="C215" s="1057"/>
      <c r="D215" s="1057"/>
      <c r="E215" s="1057"/>
      <c r="F215" s="1058"/>
      <c r="G215" s="817"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6"/>
      <c r="B216" s="1057"/>
      <c r="C216" s="1057"/>
      <c r="D216" s="1057"/>
      <c r="E216" s="1057"/>
      <c r="F216" s="1058"/>
      <c r="G216" s="672"/>
      <c r="H216" s="673"/>
      <c r="I216" s="673"/>
      <c r="J216" s="673"/>
      <c r="K216" s="674"/>
      <c r="L216" s="664"/>
      <c r="M216" s="665"/>
      <c r="N216" s="665"/>
      <c r="O216" s="665"/>
      <c r="P216" s="665"/>
      <c r="Q216" s="665"/>
      <c r="R216" s="665"/>
      <c r="S216" s="665"/>
      <c r="T216" s="665"/>
      <c r="U216" s="665"/>
      <c r="V216" s="665"/>
      <c r="W216" s="665"/>
      <c r="X216" s="666"/>
      <c r="Y216" s="388"/>
      <c r="Z216" s="389"/>
      <c r="AA216" s="389"/>
      <c r="AB216" s="807"/>
      <c r="AC216" s="672"/>
      <c r="AD216" s="673"/>
      <c r="AE216" s="673"/>
      <c r="AF216" s="673"/>
      <c r="AG216" s="674"/>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6"/>
      <c r="B227" s="1057"/>
      <c r="C227" s="1057"/>
      <c r="D227" s="1057"/>
      <c r="E227" s="1057"/>
      <c r="F227" s="1058"/>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6"/>
      <c r="B228" s="1057"/>
      <c r="C228" s="1057"/>
      <c r="D228" s="1057"/>
      <c r="E228" s="1057"/>
      <c r="F228" s="1058"/>
      <c r="G228" s="817"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6"/>
      <c r="B229" s="1057"/>
      <c r="C229" s="1057"/>
      <c r="D229" s="1057"/>
      <c r="E229" s="1057"/>
      <c r="F229" s="1058"/>
      <c r="G229" s="672"/>
      <c r="H229" s="673"/>
      <c r="I229" s="673"/>
      <c r="J229" s="673"/>
      <c r="K229" s="674"/>
      <c r="L229" s="664"/>
      <c r="M229" s="665"/>
      <c r="N229" s="665"/>
      <c r="O229" s="665"/>
      <c r="P229" s="665"/>
      <c r="Q229" s="665"/>
      <c r="R229" s="665"/>
      <c r="S229" s="665"/>
      <c r="T229" s="665"/>
      <c r="U229" s="665"/>
      <c r="V229" s="665"/>
      <c r="W229" s="665"/>
      <c r="X229" s="666"/>
      <c r="Y229" s="388"/>
      <c r="Z229" s="389"/>
      <c r="AA229" s="389"/>
      <c r="AB229" s="807"/>
      <c r="AC229" s="672"/>
      <c r="AD229" s="673"/>
      <c r="AE229" s="673"/>
      <c r="AF229" s="673"/>
      <c r="AG229" s="674"/>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6"/>
      <c r="B240" s="1057"/>
      <c r="C240" s="1057"/>
      <c r="D240" s="1057"/>
      <c r="E240" s="1057"/>
      <c r="F240" s="1058"/>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6"/>
      <c r="B241" s="1057"/>
      <c r="C241" s="1057"/>
      <c r="D241" s="1057"/>
      <c r="E241" s="1057"/>
      <c r="F241" s="1058"/>
      <c r="G241" s="817"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6"/>
      <c r="B242" s="1057"/>
      <c r="C242" s="1057"/>
      <c r="D242" s="1057"/>
      <c r="E242" s="1057"/>
      <c r="F242" s="1058"/>
      <c r="G242" s="672"/>
      <c r="H242" s="673"/>
      <c r="I242" s="673"/>
      <c r="J242" s="673"/>
      <c r="K242" s="674"/>
      <c r="L242" s="664"/>
      <c r="M242" s="665"/>
      <c r="N242" s="665"/>
      <c r="O242" s="665"/>
      <c r="P242" s="665"/>
      <c r="Q242" s="665"/>
      <c r="R242" s="665"/>
      <c r="S242" s="665"/>
      <c r="T242" s="665"/>
      <c r="U242" s="665"/>
      <c r="V242" s="665"/>
      <c r="W242" s="665"/>
      <c r="X242" s="666"/>
      <c r="Y242" s="388"/>
      <c r="Z242" s="389"/>
      <c r="AA242" s="389"/>
      <c r="AB242" s="807"/>
      <c r="AC242" s="672"/>
      <c r="AD242" s="673"/>
      <c r="AE242" s="673"/>
      <c r="AF242" s="673"/>
      <c r="AG242" s="674"/>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6"/>
      <c r="B253" s="1057"/>
      <c r="C253" s="1057"/>
      <c r="D253" s="1057"/>
      <c r="E253" s="1057"/>
      <c r="F253" s="1058"/>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6"/>
      <c r="B254" s="1057"/>
      <c r="C254" s="1057"/>
      <c r="D254" s="1057"/>
      <c r="E254" s="1057"/>
      <c r="F254" s="1058"/>
      <c r="G254" s="817"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6"/>
      <c r="B255" s="1057"/>
      <c r="C255" s="1057"/>
      <c r="D255" s="1057"/>
      <c r="E255" s="1057"/>
      <c r="F255" s="1058"/>
      <c r="G255" s="672"/>
      <c r="H255" s="673"/>
      <c r="I255" s="673"/>
      <c r="J255" s="673"/>
      <c r="K255" s="674"/>
      <c r="L255" s="664"/>
      <c r="M255" s="665"/>
      <c r="N255" s="665"/>
      <c r="O255" s="665"/>
      <c r="P255" s="665"/>
      <c r="Q255" s="665"/>
      <c r="R255" s="665"/>
      <c r="S255" s="665"/>
      <c r="T255" s="665"/>
      <c r="U255" s="665"/>
      <c r="V255" s="665"/>
      <c r="W255" s="665"/>
      <c r="X255" s="666"/>
      <c r="Y255" s="388"/>
      <c r="Z255" s="389"/>
      <c r="AA255" s="389"/>
      <c r="AB255" s="807"/>
      <c r="AC255" s="672"/>
      <c r="AD255" s="673"/>
      <c r="AE255" s="673"/>
      <c r="AF255" s="673"/>
      <c r="AG255" s="674"/>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2019-06-21T04:10:23Z</cp:lastPrinted>
  <dcterms:created xsi:type="dcterms:W3CDTF">2012-03-13T00:50:25Z</dcterms:created>
  <dcterms:modified xsi:type="dcterms:W3CDTF">2019-08-30T12:00:13Z</dcterms:modified>
</cp:coreProperties>
</file>