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医学教育係\12行政事業レビュー\R2\★過年度分レビューチェック\02元データ\R1\"/>
    </mc:Choice>
  </mc:AlternateContent>
  <bookViews>
    <workbookView xWindow="4905" yWindow="0" windowWidth="28800" windowHeight="11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<sst xmlns="http://schemas.openxmlformats.org/spreadsheetml/2006/main" count="3001" uniqueCount="683">
  <si>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</si>
  <si>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</si>
  <si>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</si>
  <si>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</si>
  <si>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</si>
  <si>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</si>
  <si>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</si>
  <si>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</si>
  <si>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</si>
  <si>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</si>
  <si>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</si>
  <si>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</si>
  <si>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</si>
  <si>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</si>
  <si>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</si>
  <si>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</si>
  <si>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</si>
  <si>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</si>
  <si>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</si>
  <si>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</si>
  <si>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</si>
  <si>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</si>
  <si>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</si>
  <si>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</si>
  <si>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</si>
  <si>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</si>
  <si>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</si>
  <si>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</si>
  <si>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</si>
  <si>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</si>
  <si>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</si>
  <si>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</si>
  <si>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</si>
  <si>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</si>
  <si>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</si>
  <si>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</si>
  <si>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</si>
  <si>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</si>
  <si>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</si>
  <si>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</si>
  <si>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</si>
  <si>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</si>
  <si>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</si>
  <si>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</si>
  <si>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</si>
  <si>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</si>
  <si>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</si>
  <si>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</si>
  <si>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</si>
  <si>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</si>
  <si>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</si>
  <si>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</si>
  <si>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</si>
  <si>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</si>
  <si>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</si>
  <si>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</si>
  <si>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</si>
  <si>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</si>
  <si>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</si>
  <si>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</si>
  <si>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</si>
  <si>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</si>
  <si>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</si>
  <si>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</si>
  <si>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</si>
  <si>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</si>
  <si>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</si>
  <si>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</si>
  <si>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</si>
  <si>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</si>
  <si>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</si>
  <si>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</si>
  <si>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</si>
  <si>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</si>
  <si>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</si>
  <si>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</si>
  <si>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</si>
  <si>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</si>
  <si>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</si>
  <si>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</si>
  <si>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</si>
  <si>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</si>
  <si>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</si>
  <si>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</si>
  <si>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</si>
  <si>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</si>
  <si>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</si>
  <si>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</si>
  <si>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</si>
  <si>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</si>
  <si>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</si>
  <si>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</si>
  <si>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</si>
  <si>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</si>
  <si>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</si>
  <si>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</si>
  <si>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</si>
  <si>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</si>
  <si>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</si>
  <si>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</si>
  <si>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</si>
  <si>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</si>
  <si>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</si>
  <si>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</si>
  <si>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</si>
  <si>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</si>
  <si>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</si>
  <si>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</si>
  <si>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</si>
  <si>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</si>
  <si>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</si>
  <si>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</si>
  <si>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</si>
  <si>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</si>
  <si>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</si>
  <si>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</si>
  <si>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</si>
  <si>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</si>
  <si>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</si>
  <si>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</si>
  <si>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</si>
  <si>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</si>
  <si>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</si>
  <si>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</si>
  <si>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</si>
  <si>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</si>
  <si>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</si>
  <si>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</si>
  <si>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</si>
  <si>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</si>
  <si>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</si>
  <si>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</si>
  <si>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</si>
  <si>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</si>
  <si>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</si>
  <si>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</si>
  <si>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</si>
  <si>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</si>
  <si>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</si>
  <si>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</si>
  <si>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</si>
  <si>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</si>
  <si>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</si>
  <si>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</si>
  <si>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</si>
  <si>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</si>
  <si>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</si>
  <si>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</si>
  <si>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</si>
  <si>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</si>
  <si>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</si>
  <si>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</si>
  <si>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</si>
  <si>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</si>
  <si>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</si>
  <si>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</si>
  <si>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</si>
  <si>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</si>
  <si>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</si>
  <si>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</si>
  <si>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</si>
  <si>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</si>
  <si>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</si>
  <si>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</si>
  <si>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</si>
  <si>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</si>
  <si>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</si>
  <si>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</si>
  <si>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</si>
  <si>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</si>
  <si>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</si>
  <si>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</si>
  <si>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</si>
  <si>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</si>
  <si>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</si>
  <si>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</si>
  <si>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</si>
  <si>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</si>
  <si>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</si>
  <si>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</si>
  <si>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</si>
  <si>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</si>
  <si>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</si>
  <si>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</si>
  <si>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</si>
  <si>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</si>
  <si>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</si>
  <si>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</si>
  <si>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</si>
  <si>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</si>
  <si>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</si>
  <si>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</si>
  <si>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</si>
  <si>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</si>
  <si>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</si>
  <si>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</si>
  <si>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</si>
  <si>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</si>
  <si>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</si>
  <si>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</si>
  <si>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</si>
  <si>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</si>
  <si>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</si>
  <si>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</si>
  <si>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</si>
  <si>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</si>
  <si>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</si>
  <si>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</si>
  <si>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</si>
  <si>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</si>
  <si>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</si>
  <si>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</si>
  <si>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</si>
  <si>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</si>
  <si>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</si>
  <si>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</si>
  <si>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</si>
  <si>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</si>
  <si>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</si>
  <si>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</si>
  <si>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</si>
  <si>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</si>
  <si>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</si>
  <si>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</si>
  <si>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</si>
  <si>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</si>
  <si>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</si>
  <si>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</si>
  <si>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</si>
  <si>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</si>
  <si>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</si>
  <si>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</si>
  <si>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</si>
  <si>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</si>
  <si>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</si>
  <si>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</si>
  <si>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</si>
  <si>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</si>
  <si>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</si>
  <si>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</si>
  <si>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</si>
  <si>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</si>
  <si>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</si>
  <si>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</si>
  <si>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</si>
  <si>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</si>
  <si>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</si>
  <si>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</si>
  <si>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</si>
  <si>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</si>
  <si>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</si>
  <si>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</si>
  <si>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</si>
  <si>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</si>
  <si>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</si>
  <si>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</si>
  <si>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</si>
  <si>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</si>
  <si>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</si>
  <si>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</si>
  <si>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</si>
  <si>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</si>
  <si>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</si>
  <si>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</si>
  <si>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</si>
  <si>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</si>
  <si>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</si>
  <si>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</si>
  <si>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</si>
  <si>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</si>
  <si>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</si>
  <si>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</si>
  <si>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</si>
  <si>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</si>
  <si>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</si>
  <si>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</si>
  <si>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</si>
  <si>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</si>
  <si>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</si>
  <si>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</si>
  <si>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</si>
  <si>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</si>
  <si>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</si>
  <si>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</si>
  <si>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</si>
  <si>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</si>
  <si>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</si>
  <si>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</si>
  <si>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</si>
  <si>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</si>
  <si>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</si>
  <si>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</si>
  <si>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</si>
  <si>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</si>
  <si>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</si>
  <si>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</si>
  <si>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</si>
  <si>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</si>
  <si>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</si>
  <si>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</si>
  <si>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</si>
  <si>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</si>
  <si>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</si>
  <si>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</si>
  <si>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</si>
  <si>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</si>
  <si>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</si>
  <si>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</si>
  <si>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</si>
  <si>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</si>
  <si>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</si>
  <si>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</si>
  <si>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</si>
  <si>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</si>
  <si>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</si>
  <si>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</si>
  <si>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</si>
  <si>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</si>
  <si>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</si>
  <si>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</si>
  <si>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</si>
  <si>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</si>
  <si>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</si>
  <si>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</si>
  <si>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</si>
  <si>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</si>
  <si>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</si>
  <si>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</si>
  <si>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</si>
  <si>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</si>
  <si>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</si>
  <si>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</si>
  <si>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</si>
  <si>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</si>
  <si>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</si>
  <si>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</si>
  <si>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</si>
  <si>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</si>
  <si>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</si>
  <si>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</si>
  <si>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</si>
  <si>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</si>
  <si>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</si>
  <si>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</si>
  <si>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</si>
  <si>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</si>
  <si>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</si>
  <si>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</si>
  <si>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</si>
  <si>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</si>
  <si>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</si>
  <si>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</si>
  <si>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</si>
  <si>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</si>
  <si>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</si>
  <si>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</si>
  <si>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</si>
  <si>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</si>
  <si>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</si>
  <si>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</si>
  <si>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</si>
  <si>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</si>
  <si>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</si>
  <si>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</si>
  <si>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</si>
  <si>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</si>
  <si>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</si>
  <si>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</si>
  <si>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</si>
  <si>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</si>
  <si>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</si>
  <si>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</si>
  <si>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</si>
  <si>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</si>
  <si>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</si>
  <si>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</si>
  <si>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</si>
  <si>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</si>
  <si>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</si>
  <si>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</si>
  <si>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</si>
  <si>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</si>
  <si>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</si>
  <si>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</si>
  <si>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</si>
  <si>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</si>
  <si>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</si>
  <si>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</si>
  <si>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</si>
  <si>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</si>
  <si>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</si>
  <si>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</si>
  <si>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</si>
  <si>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</si>
  <si>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</si>
  <si>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</si>
  <si>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</si>
  <si>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</si>
  <si>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</si>
  <si>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</si>
  <si>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</si>
  <si>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</si>
  <si>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</si>
  <si>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</si>
  <si>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</si>
  <si>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</si>
  <si>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</si>
  <si>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</si>
  <si>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</si>
  <si>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</si>
  <si>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</si>
  <si>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</si>
  <si>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</si>
  <si>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</si>
  <si>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</si>
  <si>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</si>
  <si>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</si>
  <si>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</si>
  <si>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</si>
  <si>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</si>
  <si>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</si>
  <si>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</si>
  <si>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</si>
  <si>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</si>
  <si>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</si>
  <si>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</si>
  <si>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</si>
  <si>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</si>
  <si>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</si>
  <si>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</si>
  <si>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</si>
  <si>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</si>
  <si>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</si>
  <si>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</si>
  <si>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</si>
  <si>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</si>
  <si>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</si>
  <si>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</si>
  <si>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</si>
  <si>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</si>
  <si>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</si>
  <si>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</si>
  <si>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</si>
  <si>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</si>
  <si>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</si>
  <si>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</si>
  <si>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</si>
  <si>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</si>
  <si>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</si>
  <si>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</si>
  <si>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</si>
  <si>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</si>
  <si>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</si>
  <si>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</si>
  <si>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</si>
  <si>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</si>
  <si>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</si>
  <si>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</si>
  <si>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</si>
  <si>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</si>
  <si>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</si>
  <si>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</si>
  <si>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</si>
  <si>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</si>
  <si>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</si>
  <si>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</si>
  <si>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</si>
  <si>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</si>
  <si>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</si>
  <si>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</si>
  <si>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</si>
  <si>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</si>
  <si>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</si>
  <si>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</si>
  <si>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</si>
  <si>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</si>
  <si>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</si>
  <si>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</si>
  <si>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</si>
  <si>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</si>
  <si>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</si>
  <si>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</si>
  <si>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</si>
  <si>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</si>
  <si>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</si>
  <si>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</si>
  <si>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</si>
  <si>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</si>
  <si>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</si>
  <si>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</si>
  <si>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</si>
  <si>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</si>
  <si>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</si>
  <si>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</si>
  <si>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</si>
  <si>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</si>
  <si>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</si>
  <si>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</si>
  <si>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</si>
  <si>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</si>
  <si>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</si>
  <si>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</si>
  <si>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</si>
  <si>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</si>
  <si>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</si>
  <si>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</si>
  <si>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</si>
  <si>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</si>
  <si>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</si>
  <si>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</si>
  <si>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</si>
  <si>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</si>
  <si>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</si>
  <si>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</si>
  <si>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</si>
  <si>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</si>
  <si>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</si>
  <si>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</si>
  <si>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</si>
  <si>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</si>
  <si>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</si>
  <si>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</si>
  <si>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</si>
  <si>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</si>
  <si>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</si>
  <si>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</si>
  <si>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</si>
  <si>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</si>
  <si>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</si>
  <si>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</si>
  <si>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</si>
  <si>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</si>
  <si>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</si>
  <si>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</si>
  <si>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</si>
  <si>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</si>
  <si>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</si>
  <si>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</si>
  <si>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</si>
  <si>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</si>
  <si>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</si>
  <si>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</si>
  <si>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</si>
  <si>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</si>
  <si>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</si>
  <si>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</si>
  <si>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</si>
  <si>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</si>
  <si>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</si>
  <si>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</si>
  <si>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</si>
  <si>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</si>
  <si>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</si>
  <si>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</si>
  <si>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</si>
  <si>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</si>
  <si>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</si>
  <si>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</si>
  <si>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</si>
  <si>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</si>
  <si>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</si>
  <si>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</si>
  <si>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</si>
  <si>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</si>
  <si>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</si>
  <si>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</si>
  <si>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</si>
  <si>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</si>
  <si>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</si>
  <si>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</si>
  <si>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</si>
  <si>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</si>
  <si>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</si>
  <si>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</si>
  <si>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</si>
  <si>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平成２９年度</t>
  </si>
  <si>
    <t>大学改革推進等補助金</t>
  </si>
  <si>
    <t>各大学が設定した基礎研究医養成プログラム・コースにおける養成人数</t>
  </si>
  <si>
    <t>人</t>
  </si>
  <si>
    <t>成果実績：基礎研究医養成活性化プログラム取組状況調査
目標値：基礎研究医養成活性化プログラム申請書における教育プログラム・コース受入目標人数　</t>
  </si>
  <si>
    <t>各大学が設定した基礎研究医養成に関するシンポジウムやセミナー等の参加大学数</t>
  </si>
  <si>
    <t>校</t>
  </si>
  <si>
    <t>成果実績：基礎研究医養成活性化プログラム取組状況調査
目標値：基礎研究医養成活性化プログラム申請書における達成目標・評価指標</t>
  </si>
  <si>
    <t>基礎研究医養成に係るプログラム・コース実施数</t>
  </si>
  <si>
    <t>件</t>
  </si>
  <si>
    <t>執行額／採択件数
（事務費は除く）　　　　　　　　　　　　　　</t>
    <phoneticPr fontId="5"/>
  </si>
  <si>
    <t>百万円</t>
  </si>
  <si>
    <t>　　執行額（百万円）/採択件数（件）</t>
    <phoneticPr fontId="5"/>
  </si>
  <si>
    <t>100百万円/5大学</t>
  </si>
  <si>
    <t>／　</t>
    <phoneticPr fontId="5"/>
  </si>
  <si>
    <t>　　/</t>
    <phoneticPr fontId="5"/>
  </si>
  <si>
    <t>／　　　　　　　　　　　　　　</t>
    <phoneticPr fontId="5"/>
  </si>
  <si>
    <t>医師・歯科医師等の高度医療人材養成数</t>
  </si>
  <si>
    <t>医師・歯科医師等の高度医療人材を養成するためのプログラム実施数</t>
  </si>
  <si>
    <t>本事業により、各大学が連携しキャリアパスの構築までを見据えた体系的な教育を実施する取組を支援することにより、教育が活性化し、病理学や法医学分野等における優れた基礎研究医が養成される。</t>
  </si>
  <si>
    <t>-</t>
    <phoneticPr fontId="5"/>
  </si>
  <si>
    <t>-</t>
    <phoneticPr fontId="5"/>
  </si>
  <si>
    <t>-</t>
    <phoneticPr fontId="5"/>
  </si>
  <si>
    <t>-</t>
    <phoneticPr fontId="5"/>
  </si>
  <si>
    <t>-</t>
    <phoneticPr fontId="5"/>
  </si>
  <si>
    <t>健康長寿社会の実現には、高度な知識・技術を有する医師等の養成による医療体制の構築が必要。また、基礎研究医の減少及び基礎医学研究における国際競争力の強化が課題となっていることから、本事業は社会のニーズを反映しているものである。</t>
  </si>
  <si>
    <t>我が国の健康長寿社会を実現していくためには、国民が安心・安全な医療を享受できる環境を確保し、医療の高度化を担う基礎研究医を養成することが求められている。このため、本事業において、我が国全体の基礎研究医を養成するための教育の活性化を図ることは、国が実施すべき優先度の高い事業である。</t>
  </si>
  <si>
    <t>支出先の選定に当たっては、公募を実施し、第三者委員会で選定することにより、その妥当性や競争性を確保する。</t>
  </si>
  <si>
    <t>支出先の選定に当たっては、公募を実施し、第三者委員会で選定することとしており、国費の負担割合は妥当であると考えている。</t>
  </si>
  <si>
    <t>交付決定・額の確定の際に、交付先から提出される申請書及び実績報告書等に基づいて、支出先・使途を把握し、厳正に確認することで妥当なコスト水準かを確認することとしている。</t>
  </si>
  <si>
    <t>交付決定・額の確定の際に、連携先や分担金について厳正に確認するなど、資金の流れを確認することとしている。</t>
  </si>
  <si>
    <t>交付決定・額の確定の際に、支出先・使途について厳正に確認することで、事業目的に即した真に必要なものに限定する。</t>
  </si>
  <si>
    <t>事業の実施に当たっては、事業の中間評価の結果を各大学の経費配分に反映させるなど、効率化に努める。</t>
  </si>
  <si>
    <t>○</t>
  </si>
  <si>
    <t>4　個性が輝く高等教育の振興</t>
    <phoneticPr fontId="5"/>
  </si>
  <si>
    <t>4-1  大学などにおける教育研究の質の向上</t>
    <phoneticPr fontId="5"/>
  </si>
  <si>
    <t>基礎研究医養成活性化プログラム</t>
    <phoneticPr fontId="5"/>
  </si>
  <si>
    <t>高等教育局</t>
    <phoneticPr fontId="5"/>
  </si>
  <si>
    <t>医学教育課</t>
    <phoneticPr fontId="5"/>
  </si>
  <si>
    <t>-</t>
    <phoneticPr fontId="5"/>
  </si>
  <si>
    <t>75百万円/5大学</t>
    <phoneticPr fontId="5"/>
  </si>
  <si>
    <t>‐</t>
  </si>
  <si>
    <t>本事業は、国民が安心・安全な医療を享受できる環境を確保するとともに、我が国における基礎研究医の減少及び基礎医学研究における国際競争力の強化といった課題に対応するために、医療の高度化を担う基礎研究医の養成を推進するものであり、国が実施すべき事業である。補助事業者の選定にあたっては、第三者委員会において選定され、事業者から事前に提出される申請書等の厳正な審査を実施する等、競争性の確保や支出内容ついて検討を行うこととしている。</t>
    <phoneticPr fontId="5"/>
  </si>
  <si>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phoneticPr fontId="5"/>
  </si>
  <si>
    <t>国立大学法人筑波大学</t>
    <rPh sb="0" eb="6">
      <t>コクリツダイガクホウジン</t>
    </rPh>
    <rPh sb="6" eb="8">
      <t>ツクバ</t>
    </rPh>
    <rPh sb="8" eb="10">
      <t>ダイガク</t>
    </rPh>
    <phoneticPr fontId="5"/>
  </si>
  <si>
    <t>病理専門医資格を担保した基礎研究医育成</t>
    <phoneticPr fontId="5"/>
  </si>
  <si>
    <t>補助金等交付</t>
  </si>
  <si>
    <t>-</t>
    <phoneticPr fontId="5"/>
  </si>
  <si>
    <t>国立大学法人千葉大学</t>
    <rPh sb="0" eb="6">
      <t>コクリツダイガクホウジン</t>
    </rPh>
    <rPh sb="6" eb="8">
      <t>チバ</t>
    </rPh>
    <rPh sb="8" eb="10">
      <t>ダイガク</t>
    </rPh>
    <phoneticPr fontId="5"/>
  </si>
  <si>
    <t>病理・法医学教育イノベーションハブの構築</t>
    <phoneticPr fontId="5"/>
  </si>
  <si>
    <t>国立大学法人東京大学</t>
    <rPh sb="0" eb="6">
      <t>コクリツダイガクホウジン</t>
    </rPh>
    <rPh sb="6" eb="8">
      <t>トウキョウ</t>
    </rPh>
    <rPh sb="8" eb="10">
      <t>ダイガク</t>
    </rPh>
    <phoneticPr fontId="5"/>
  </si>
  <si>
    <t>福島関東病理法医連携プログラム「つなぐ」</t>
    <phoneticPr fontId="5"/>
  </si>
  <si>
    <t>-</t>
    <phoneticPr fontId="5"/>
  </si>
  <si>
    <t>国立大学法人名古屋大学</t>
    <rPh sb="0" eb="6">
      <t>コクリツダイガクホウジン</t>
    </rPh>
    <rPh sb="6" eb="9">
      <t>ナゴヤ</t>
    </rPh>
    <rPh sb="9" eb="11">
      <t>ダイガク</t>
    </rPh>
    <phoneticPr fontId="5"/>
  </si>
  <si>
    <t>人体を統合的に理解できる基礎研究医の養成</t>
    <phoneticPr fontId="5"/>
  </si>
  <si>
    <t>公立大学法人横浜市立大学</t>
    <rPh sb="0" eb="2">
      <t>コウリツ</t>
    </rPh>
    <rPh sb="2" eb="6">
      <t>ダイガクホウジン</t>
    </rPh>
    <rPh sb="6" eb="8">
      <t>ヨコハマ</t>
    </rPh>
    <rPh sb="8" eb="10">
      <t>シリツ</t>
    </rPh>
    <rPh sb="10" eb="12">
      <t>ダイガク</t>
    </rPh>
    <phoneticPr fontId="5"/>
  </si>
  <si>
    <t>国立大学法人山梨大学</t>
    <rPh sb="0" eb="6">
      <t>コクリツダイガクホウジン</t>
    </rPh>
    <phoneticPr fontId="5"/>
  </si>
  <si>
    <t>病理・法医学教育イノベーションハブの構築（分担金）</t>
    <rPh sb="21" eb="24">
      <t>ブンタンキン</t>
    </rPh>
    <phoneticPr fontId="5"/>
  </si>
  <si>
    <t>-</t>
    <phoneticPr fontId="5"/>
  </si>
  <si>
    <t>国立大学法人群馬大学</t>
    <rPh sb="0" eb="6">
      <t>コクリツダイガクホウジン</t>
    </rPh>
    <phoneticPr fontId="5"/>
  </si>
  <si>
    <t>病理専門医資格を担保した基礎研究医育成（分担金）</t>
    <rPh sb="20" eb="23">
      <t>ブンタンキン</t>
    </rPh>
    <phoneticPr fontId="5"/>
  </si>
  <si>
    <t>学校法人自治医科大学</t>
    <rPh sb="0" eb="4">
      <t>ガッコウホウジン</t>
    </rPh>
    <phoneticPr fontId="5"/>
  </si>
  <si>
    <t>国立大学法人岐阜大学</t>
    <rPh sb="0" eb="6">
      <t>コクリツダイガクホウジン</t>
    </rPh>
    <phoneticPr fontId="5"/>
  </si>
  <si>
    <t>国立大学法人三重大学</t>
    <rPh sb="0" eb="6">
      <t>コクリツダイガクホウジン</t>
    </rPh>
    <phoneticPr fontId="5"/>
  </si>
  <si>
    <t>国立大学法人浜松医科大学</t>
    <rPh sb="0" eb="6">
      <t>コクリツダイガクホウジン</t>
    </rPh>
    <phoneticPr fontId="5"/>
  </si>
  <si>
    <t>-</t>
    <phoneticPr fontId="5"/>
  </si>
  <si>
    <t>学校法人北里研究所</t>
    <rPh sb="0" eb="4">
      <t>ガッコウホウジン</t>
    </rPh>
    <rPh sb="4" eb="6">
      <t>キタザト</t>
    </rPh>
    <rPh sb="6" eb="9">
      <t>ケンキュウジョ</t>
    </rPh>
    <phoneticPr fontId="5"/>
  </si>
  <si>
    <t>国立大学法人琉球大学</t>
    <rPh sb="0" eb="6">
      <t>コクリツダイガクホウジン</t>
    </rPh>
    <rPh sb="6" eb="10">
      <t>リュウキュウダイガク</t>
    </rPh>
    <phoneticPr fontId="5"/>
  </si>
  <si>
    <t>実践力と研究力を備えた法医学者育成事業</t>
    <phoneticPr fontId="5"/>
  </si>
  <si>
    <t>実践力と研究力を備えた法医学者育成事業（分担金）</t>
    <phoneticPr fontId="5"/>
  </si>
  <si>
    <t>A.国立大学法人筑波大学</t>
    <rPh sb="2" eb="8">
      <t>コクリツダイガクホウジン</t>
    </rPh>
    <rPh sb="8" eb="12">
      <t>ツクバダイガク</t>
    </rPh>
    <phoneticPr fontId="5"/>
  </si>
  <si>
    <t>分担金</t>
    <rPh sb="0" eb="3">
      <t>ブンタンキン</t>
    </rPh>
    <phoneticPr fontId="5"/>
  </si>
  <si>
    <t>連携2大学への分担金</t>
    <phoneticPr fontId="5"/>
  </si>
  <si>
    <t>人件費・謝金</t>
    <rPh sb="0" eb="3">
      <t>ジンケンヒ</t>
    </rPh>
    <rPh sb="4" eb="6">
      <t>シャキン</t>
    </rPh>
    <phoneticPr fontId="5"/>
  </si>
  <si>
    <t>助教雇用経費等、外部評価委員会謝金</t>
    <phoneticPr fontId="5"/>
  </si>
  <si>
    <t>B.学校法人自治医科大学</t>
    <rPh sb="2" eb="6">
      <t>ガッコウホウジン</t>
    </rPh>
    <phoneticPr fontId="5"/>
  </si>
  <si>
    <t>事務補助職員雇用経費等</t>
    <rPh sb="0" eb="2">
      <t>ジム</t>
    </rPh>
    <rPh sb="2" eb="4">
      <t>ホジョ</t>
    </rPh>
    <rPh sb="4" eb="6">
      <t>ショクイン</t>
    </rPh>
    <rPh sb="6" eb="8">
      <t>コヨウ</t>
    </rPh>
    <rPh sb="8" eb="10">
      <t>ケイヒ</t>
    </rPh>
    <rPh sb="10" eb="11">
      <t>トウ</t>
    </rPh>
    <phoneticPr fontId="5"/>
  </si>
  <si>
    <t>その他</t>
    <rPh sb="2" eb="3">
      <t>タ</t>
    </rPh>
    <phoneticPr fontId="5"/>
  </si>
  <si>
    <t>HP維持費、会議費等</t>
    <rPh sb="2" eb="5">
      <t>イジヒ</t>
    </rPh>
    <rPh sb="6" eb="9">
      <t>カイギヒ</t>
    </rPh>
    <rPh sb="9" eb="10">
      <t>トウ</t>
    </rPh>
    <phoneticPr fontId="5"/>
  </si>
  <si>
    <t>セミナー講師旅費、ホームページ関係業務委託費等</t>
    <rPh sb="4" eb="6">
      <t>コウシ</t>
    </rPh>
    <rPh sb="6" eb="8">
      <t>リョヒ</t>
    </rPh>
    <phoneticPr fontId="5"/>
  </si>
  <si>
    <t>無</t>
  </si>
  <si>
    <t>76百万円/5大学</t>
    <phoneticPr fontId="5"/>
  </si>
  <si>
    <t xml:space="preserve">健康長寿社会の実現には、国民が安心・安全な医療を享受できる環境を確保し、医療の高度化を担う基礎研究医を養成することが求められている。このため、我が国全体の基礎研究医養成を推進していくことが重要であり、教育を活性化して人材養成を担う大学に対して、国が財政支援を行いながら強力に推進する必要がある。 </t>
    <phoneticPr fontId="5"/>
  </si>
  <si>
    <t>国公私立大学を通じた競争的環境の下、国として進めるべき事業を積極的に推進する大学の取組を選定・支援するため、効果的・低コストで実施することができる事業である。</t>
    <rPh sb="12" eb="13">
      <t>テキ</t>
    </rPh>
    <phoneticPr fontId="5"/>
  </si>
  <si>
    <t>新29-0020</t>
    <phoneticPr fontId="5"/>
  </si>
  <si>
    <t>新29-0018</t>
    <phoneticPr fontId="5"/>
  </si>
  <si>
    <r>
      <t>人体を統合的に理解できる基礎研究医の養成(分担金</t>
    </r>
    <r>
      <rPr>
        <sz val="11"/>
        <rFont val="ＭＳ Ｐゴシック"/>
        <family val="3"/>
        <charset val="128"/>
      </rPr>
      <t>)</t>
    </r>
    <rPh sb="21" eb="24">
      <t>ブンタンキン</t>
    </rPh>
    <phoneticPr fontId="5"/>
  </si>
  <si>
    <t xml:space="preserve">本事業では、基礎医学を志す医師の減少に歯止めをかけるとともに、我が国の国際競争力を強化するため、各大学がそれぞれの強みを生かして連携し、キャリアパスの構築までを見据えた体系的な教育プログラムを構築するなどの基礎研究医養成を活性化させる取組を支援する。
【補助率：定額補助】
</t>
    <phoneticPr fontId="5"/>
  </si>
  <si>
    <t>医学教育課長
丸山　浩</t>
    <rPh sb="7" eb="9">
      <t>マルヤマ</t>
    </rPh>
    <rPh sb="10" eb="11">
      <t>ヒロシ</t>
    </rPh>
    <phoneticPr fontId="5"/>
  </si>
  <si>
    <t>１．事業評価の観点：この事業は、病理学や法医学分野における医師の不足や、死因究明等推進計画（平成26年６月閣議決定）において、死因究明等を担う人材が求められていることから、基礎研究医の養成に向けた取組を推進することで、一層の活性化を進め、我が国の競争力強化を図ることを目的とした補助事業であり、事業成果等の観点から検証を行った。
２．所見：この事業は国民が安心・安全な医療を享受できる環境を確保するために、医療の高度化を担う基礎研究医の養成を推進するものであり、国が実施すべき事業である。事業目的に即した成果目標・指標は設定されているが、今後はフォローアップ調査を行うなど、事業の成果をより的確に把握できるよう工夫すべきである。</t>
    <phoneticPr fontId="5"/>
  </si>
  <si>
    <t>執行等改善</t>
  </si>
  <si>
    <t>引き続き、毎年度の事業の進捗状況のフォローアップを実施するとともに、効果的・効率的な予算執行に努める。また、令和元年度に実施する中間評価の結果を踏まえ、施策の目的を達成するための事業成果のより的確な把握方法等について検討を行う。</t>
    <phoneticPr fontId="5"/>
  </si>
  <si>
    <t>-</t>
    <phoneticPr fontId="5"/>
  </si>
  <si>
    <t>外部有識者による点検対象外</t>
    <phoneticPr fontId="5"/>
  </si>
  <si>
    <t>諸謝金</t>
    <rPh sb="0" eb="3">
      <t>ショシャキン</t>
    </rPh>
    <phoneticPr fontId="20"/>
  </si>
  <si>
    <t>庁費</t>
    <rPh sb="0" eb="2">
      <t>チョウヒ</t>
    </rPh>
    <phoneticPr fontId="20"/>
  </si>
  <si>
    <t>委員等旅費</t>
    <rPh sb="0" eb="2">
      <t>イイン</t>
    </rPh>
    <rPh sb="2" eb="3">
      <t>トウ</t>
    </rPh>
    <rPh sb="3" eb="5">
      <t>リョヒ</t>
    </rPh>
    <phoneticPr fontId="20"/>
  </si>
  <si>
    <t>職員旅費</t>
    <rPh sb="0" eb="2">
      <t>ショクイン</t>
    </rPh>
    <rPh sb="2" eb="4">
      <t>リョヒ</t>
    </rPh>
    <phoneticPr fontId="20"/>
  </si>
  <si>
    <t>-</t>
    <phoneticPr fontId="5"/>
  </si>
  <si>
    <t>申請大学の計画に基づき、基礎研究医を養成する</t>
    <rPh sb="0" eb="4">
      <t>シンセイダイガク</t>
    </rPh>
    <rPh sb="5" eb="7">
      <t>ケイカク</t>
    </rPh>
    <rPh sb="8" eb="9">
      <t>モト</t>
    </rPh>
    <rPh sb="12" eb="14">
      <t>キソ</t>
    </rPh>
    <rPh sb="18" eb="20">
      <t>ヨウセイ</t>
    </rPh>
    <phoneticPr fontId="5"/>
  </si>
  <si>
    <t>申請大学の計画に基づき、基礎研究医養成に関する取組や成果を波及させる</t>
    <rPh sb="0" eb="1">
      <t>スウ</t>
    </rPh>
    <phoneticPr fontId="5"/>
  </si>
  <si>
    <t>医学・医療の基盤である基礎医学研究は、医学部学生への教育や臨床への橋渡し研究においても重要な役割を果たしている。一方で、基礎医学研究においては、キャリアパスに不安を持つ者も多く将来を担う若手医師の割合が減少しているほか、中国等の新興国の台頭により我が国の国際競争力は相対的に低下傾向にある。また、特に病理学や法医学分野における医師が不足しているほか、死因究明等推進計画（平成26年６月閣議決定）において、死因究明等を担う人材が求められていることから、基礎研究医の養成に向けた取組を推進することで、一層の活性化を進め、我が国の競争力強化を図る。</t>
    <phoneticPr fontId="5"/>
  </si>
  <si>
    <t>死因究明等推進基本法第10条、第11条
児童虐待の防止に関する法律第5条</t>
    <phoneticPr fontId="5"/>
  </si>
  <si>
    <t>「死因究明等推進計画」（平成26年6月閣議決定）
「健康・医療戦略」（平成26年7月閣議決定、平成29年2月一部変更）
「医療分野研究開発推進計画」（平成26年7月）
「児童虐待防止対策の抜本的強化について」（平成31年3月）</t>
    <rPh sb="47" eb="49">
      <t>ヘイセイ</t>
    </rPh>
    <rPh sb="51" eb="52">
      <t>ネン</t>
    </rPh>
    <rPh sb="53" eb="54">
      <t>ガツ</t>
    </rPh>
    <rPh sb="54" eb="56">
      <t>イチブ</t>
    </rPh>
    <rPh sb="56" eb="58">
      <t>ヘンコウ</t>
    </rPh>
    <phoneticPr fontId="5"/>
  </si>
  <si>
    <t>-</t>
    <phoneticPr fontId="5"/>
  </si>
  <si>
    <t>「新しい日本のための優先課題推進枠」180
新たな領域に対応する基礎研究医の養成に向けた事業の拡充に伴う増。
※金額は単位未満四捨五入して記載していることから、合計が一致しない場合がある</t>
    <rPh sb="33" eb="35">
      <t>キソ</t>
    </rPh>
    <rPh sb="35" eb="38">
      <t>ケンキュウイ</t>
    </rPh>
    <rPh sb="42" eb="43">
      <t>ム</t>
    </rPh>
    <rPh sb="45" eb="47">
      <t>ジギョウ</t>
    </rPh>
    <rPh sb="48" eb="50">
      <t>カクジュウ</t>
    </rPh>
    <phoneticPr fontId="5"/>
  </si>
  <si>
    <t>学校法人獨協学園</t>
    <rPh sb="0" eb="4">
      <t>ガッコウホウジン</t>
    </rPh>
    <rPh sb="6" eb="8">
      <t>ガクエン</t>
    </rPh>
    <phoneticPr fontId="5"/>
  </si>
  <si>
    <t>学校法人愛知医科大学</t>
    <rPh sb="0" eb="2">
      <t>ガッコウ</t>
    </rPh>
    <rPh sb="2" eb="4">
      <t>ホウジン</t>
    </rPh>
    <rPh sb="4" eb="6">
      <t>アイチ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</si>
</sst>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33256</xdr:colOff>
      <xdr:row>742</xdr:row>
      <xdr:rowOff>0</xdr:rowOff>
    </xdr:from>
    <xdr:to>
      <xdr:col>30</xdr:col>
      <xdr:colOff>141015</xdr:colOff>
      <xdr:row>745</xdr:row>
      <xdr:rowOff>105457</xdr:rowOff>
    </xdr:to>
    <xdr:sp macro="" textlink="">
      <xdr:nvSpPr>
        <xdr:cNvPr id="3" name="正方形/長方形 2">
          <a:extLst>
            <a:ext uri="{FF2B5EF4-FFF2-40B4-BE49-F238E27FC236}">
              <a16:creationId xmlns:a16="http://schemas.microsoft.com/office/drawing/2014/main" id="{4CB37D95-853C-4416-9BFE-2D6D45F3F5F3}"/>
            </a:ext>
          </a:extLst>
        </xdr:cNvPr>
        <xdr:cNvSpPr/>
      </xdr:nvSpPr>
      <xdr:spPr>
        <a:xfrm>
          <a:off x="2509756" y="62357000"/>
          <a:ext cx="3822509" cy="115320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174098</xdr:colOff>
      <xdr:row>745</xdr:row>
      <xdr:rowOff>239926</xdr:rowOff>
    </xdr:from>
    <xdr:to>
      <xdr:col>31</xdr:col>
      <xdr:colOff>1875</xdr:colOff>
      <xdr:row>747</xdr:row>
      <xdr:rowOff>153989</xdr:rowOff>
    </xdr:to>
    <xdr:sp macro="" textlink="">
      <xdr:nvSpPr>
        <xdr:cNvPr id="6" name="大かっこ 5">
          <a:extLst>
            <a:ext uri="{FF2B5EF4-FFF2-40B4-BE49-F238E27FC236}">
              <a16:creationId xmlns:a16="http://schemas.microsoft.com/office/drawing/2014/main" id="{94ECE505-4C03-457D-9308-C8F4966E12B2}"/>
            </a:ext>
          </a:extLst>
        </xdr:cNvPr>
        <xdr:cNvSpPr/>
      </xdr:nvSpPr>
      <xdr:spPr>
        <a:xfrm>
          <a:off x="2444223" y="63644676"/>
          <a:ext cx="3955277" cy="61256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21</xdr:col>
      <xdr:colOff>166427</xdr:colOff>
      <xdr:row>748</xdr:row>
      <xdr:rowOff>33020</xdr:rowOff>
    </xdr:from>
    <xdr:to>
      <xdr:col>21</xdr:col>
      <xdr:colOff>168831</xdr:colOff>
      <xdr:row>750</xdr:row>
      <xdr:rowOff>31279</xdr:rowOff>
    </xdr:to>
    <xdr:cxnSp macro="">
      <xdr:nvCxnSpPr>
        <xdr:cNvPr id="7" name="直線矢印コネクタ 6">
          <a:extLst>
            <a:ext uri="{FF2B5EF4-FFF2-40B4-BE49-F238E27FC236}">
              <a16:creationId xmlns:a16="http://schemas.microsoft.com/office/drawing/2014/main" id="{A8036B84-222C-48E6-8BBA-8F4FA2AACF32}"/>
            </a:ext>
          </a:extLst>
        </xdr:cNvPr>
        <xdr:cNvCxnSpPr/>
      </xdr:nvCxnSpPr>
      <xdr:spPr>
        <a:xfrm flipH="1">
          <a:off x="4500302" y="64485520"/>
          <a:ext cx="2404" cy="69675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62393</xdr:colOff>
      <xdr:row>750</xdr:row>
      <xdr:rowOff>268731</xdr:rowOff>
    </xdr:from>
    <xdr:to>
      <xdr:col>30</xdr:col>
      <xdr:colOff>170151</xdr:colOff>
      <xdr:row>753</xdr:row>
      <xdr:rowOff>277813</xdr:rowOff>
    </xdr:to>
    <xdr:sp macro="" textlink="">
      <xdr:nvSpPr>
        <xdr:cNvPr id="8" name="正方形/長方形 7">
          <a:extLst>
            <a:ext uri="{FF2B5EF4-FFF2-40B4-BE49-F238E27FC236}">
              <a16:creationId xmlns:a16="http://schemas.microsoft.com/office/drawing/2014/main" id="{DE19F284-53B4-4E37-BD67-194B60846301}"/>
            </a:ext>
          </a:extLst>
        </xdr:cNvPr>
        <xdr:cNvSpPr/>
      </xdr:nvSpPr>
      <xdr:spPr>
        <a:xfrm>
          <a:off x="2538893" y="65419731"/>
          <a:ext cx="3822508" cy="10568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754</xdr:row>
      <xdr:rowOff>106029</xdr:rowOff>
    </xdr:from>
    <xdr:to>
      <xdr:col>36</xdr:col>
      <xdr:colOff>171685</xdr:colOff>
      <xdr:row>755</xdr:row>
      <xdr:rowOff>331788</xdr:rowOff>
    </xdr:to>
    <xdr:sp macro="" textlink="">
      <xdr:nvSpPr>
        <xdr:cNvPr id="9" name="大かっこ 8">
          <a:extLst>
            <a:ext uri="{FF2B5EF4-FFF2-40B4-BE49-F238E27FC236}">
              <a16:creationId xmlns:a16="http://schemas.microsoft.com/office/drawing/2014/main" id="{11634750-5C48-4EA2-99D1-2AD94F273145}"/>
            </a:ext>
          </a:extLst>
        </xdr:cNvPr>
        <xdr:cNvSpPr/>
      </xdr:nvSpPr>
      <xdr:spPr>
        <a:xfrm>
          <a:off x="1444625" y="66654029"/>
          <a:ext cx="6156560" cy="57500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各大学が連携しキャリアパスの構築までを見据えた体系的な教育を実施するなど、教育を活性化することで、病理学や法医学分野等における優れた基礎研究医を養成する。</a:t>
          </a:r>
          <a:endParaRPr lang="ja-JP" altLang="ja-JP">
            <a:effectLst/>
          </a:endParaRPr>
        </a:p>
      </xdr:txBody>
    </xdr:sp>
    <xdr:clientData/>
  </xdr:twoCellAnchor>
  <xdr:twoCellAnchor>
    <xdr:from>
      <xdr:col>11</xdr:col>
      <xdr:colOff>162891</xdr:colOff>
      <xdr:row>749</xdr:row>
      <xdr:rowOff>302093</xdr:rowOff>
    </xdr:from>
    <xdr:to>
      <xdr:col>17</xdr:col>
      <xdr:colOff>190205</xdr:colOff>
      <xdr:row>750</xdr:row>
      <xdr:rowOff>303627</xdr:rowOff>
    </xdr:to>
    <xdr:sp macro="" textlink="">
      <xdr:nvSpPr>
        <xdr:cNvPr id="10" name="テキスト ボックス 9">
          <a:extLst>
            <a:ext uri="{FF2B5EF4-FFF2-40B4-BE49-F238E27FC236}">
              <a16:creationId xmlns:a16="http://schemas.microsoft.com/office/drawing/2014/main" id="{1FCDA601-866E-428A-8730-F10537A6C282}"/>
            </a:ext>
          </a:extLst>
        </xdr:cNvPr>
        <xdr:cNvSpPr txBox="1"/>
      </xdr:nvSpPr>
      <xdr:spPr>
        <a:xfrm>
          <a:off x="2433016" y="65103843"/>
          <a:ext cx="1265564" cy="3507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171450</xdr:colOff>
      <xdr:row>757</xdr:row>
      <xdr:rowOff>104775</xdr:rowOff>
    </xdr:from>
    <xdr:to>
      <xdr:col>21</xdr:col>
      <xdr:colOff>173854</xdr:colOff>
      <xdr:row>758</xdr:row>
      <xdr:rowOff>118909</xdr:rowOff>
    </xdr:to>
    <xdr:cxnSp macro="">
      <xdr:nvCxnSpPr>
        <xdr:cNvPr id="11" name="直線矢印コネクタ 10">
          <a:extLst>
            <a:ext uri="{FF2B5EF4-FFF2-40B4-BE49-F238E27FC236}">
              <a16:creationId xmlns:a16="http://schemas.microsoft.com/office/drawing/2014/main" id="{AA1C3B05-9315-4502-89FC-98AF105EAA0A}"/>
            </a:ext>
          </a:extLst>
        </xdr:cNvPr>
        <xdr:cNvCxnSpPr/>
      </xdr:nvCxnSpPr>
      <xdr:spPr>
        <a:xfrm flipH="1">
          <a:off x="4505325" y="68018025"/>
          <a:ext cx="2404" cy="6808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93663</xdr:colOff>
      <xdr:row>758</xdr:row>
      <xdr:rowOff>454025</xdr:rowOff>
    </xdr:from>
    <xdr:to>
      <xdr:col>30</xdr:col>
      <xdr:colOff>201421</xdr:colOff>
      <xdr:row>761</xdr:row>
      <xdr:rowOff>244032</xdr:rowOff>
    </xdr:to>
    <xdr:sp macro="" textlink="">
      <xdr:nvSpPr>
        <xdr:cNvPr id="12" name="正方形/長方形 11">
          <a:extLst>
            <a:ext uri="{FF2B5EF4-FFF2-40B4-BE49-F238E27FC236}">
              <a16:creationId xmlns:a16="http://schemas.microsoft.com/office/drawing/2014/main" id="{D53CA9E2-6453-4DFA-8945-CC1D2015ECFD}"/>
            </a:ext>
          </a:extLst>
        </xdr:cNvPr>
        <xdr:cNvSpPr/>
      </xdr:nvSpPr>
      <xdr:spPr>
        <a:xfrm>
          <a:off x="2570163" y="69034025"/>
          <a:ext cx="3822508" cy="10441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17463</xdr:colOff>
      <xdr:row>758</xdr:row>
      <xdr:rowOff>123825</xdr:rowOff>
    </xdr:from>
    <xdr:to>
      <xdr:col>18</xdr:col>
      <xdr:colOff>45571</xdr:colOff>
      <xdr:row>758</xdr:row>
      <xdr:rowOff>473022</xdr:rowOff>
    </xdr:to>
    <xdr:sp macro="" textlink="">
      <xdr:nvSpPr>
        <xdr:cNvPr id="13" name="テキスト ボックス 12">
          <a:extLst>
            <a:ext uri="{FF2B5EF4-FFF2-40B4-BE49-F238E27FC236}">
              <a16:creationId xmlns:a16="http://schemas.microsoft.com/office/drawing/2014/main" id="{2CABA307-C145-426E-BDF0-5478805AF5DF}"/>
            </a:ext>
          </a:extLst>
        </xdr:cNvPr>
        <xdr:cNvSpPr txBox="1"/>
      </xdr:nvSpPr>
      <xdr:spPr>
        <a:xfrm>
          <a:off x="2493963" y="68703825"/>
          <a:ext cx="1266358"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P878" sqref="P878:X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141</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91</v>
      </c>
      <c r="T5" s="559"/>
      <c r="U5" s="559"/>
      <c r="V5" s="559"/>
      <c r="W5" s="559"/>
      <c r="X5" s="564"/>
      <c r="Y5" s="714" t="s">
        <v>3</v>
      </c>
      <c r="Z5" s="715"/>
      <c r="AA5" s="715"/>
      <c r="AB5" s="715"/>
      <c r="AC5" s="715"/>
      <c r="AD5" s="716"/>
      <c r="AE5" s="717" t="s">
        <v>613</v>
      </c>
      <c r="AF5" s="717"/>
      <c r="AG5" s="717"/>
      <c r="AH5" s="717"/>
      <c r="AI5" s="717"/>
      <c r="AJ5" s="717"/>
      <c r="AK5" s="717"/>
      <c r="AL5" s="717"/>
      <c r="AM5" s="717"/>
      <c r="AN5" s="717"/>
      <c r="AO5" s="717"/>
      <c r="AP5" s="718"/>
      <c r="AQ5" s="719" t="s">
        <v>663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8.5" customHeight="1" x14ac:dyDescent="0.15">
      <c r="A7" s="826" t="s">
        <v>22</v>
      </c>
      <c r="B7" s="827"/>
      <c r="C7" s="827"/>
      <c r="D7" s="827"/>
      <c r="E7" s="827"/>
      <c r="F7" s="828"/>
      <c r="G7" s="829" t="s">
        <v>677</v>
      </c>
      <c r="H7" s="830"/>
      <c r="I7" s="830"/>
      <c r="J7" s="830"/>
      <c r="K7" s="830"/>
      <c r="L7" s="830"/>
      <c r="M7" s="830"/>
      <c r="N7" s="830"/>
      <c r="O7" s="830"/>
      <c r="P7" s="830"/>
      <c r="Q7" s="830"/>
      <c r="R7" s="830"/>
      <c r="S7" s="830"/>
      <c r="T7" s="830"/>
      <c r="U7" s="830"/>
      <c r="V7" s="830"/>
      <c r="W7" s="830"/>
      <c r="X7" s="831"/>
      <c r="Y7" s="396" t="s">
        <v>513</v>
      </c>
      <c r="Z7" s="296"/>
      <c r="AA7" s="296"/>
      <c r="AB7" s="296"/>
      <c r="AC7" s="296"/>
      <c r="AD7" s="397"/>
      <c r="AE7" s="384" t="s">
        <v>678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39" t="s">
        <v>30</v>
      </c>
      <c r="B10" s="740"/>
      <c r="C10" s="740"/>
      <c r="D10" s="740"/>
      <c r="E10" s="740"/>
      <c r="F10" s="740"/>
      <c r="G10" s="672" t="s">
        <v>662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569</v>
      </c>
      <c r="Q13" s="109"/>
      <c r="R13" s="109"/>
      <c r="S13" s="109"/>
      <c r="T13" s="109"/>
      <c r="U13" s="109"/>
      <c r="V13" s="110"/>
      <c r="W13" s="108">
        <v>101</v>
      </c>
      <c r="X13" s="109"/>
      <c r="Y13" s="109"/>
      <c r="Z13" s="109"/>
      <c r="AA13" s="109"/>
      <c r="AB13" s="109"/>
      <c r="AC13" s="110"/>
      <c r="AD13" s="108">
        <v>75</v>
      </c>
      <c r="AE13" s="109"/>
      <c r="AF13" s="109"/>
      <c r="AG13" s="109"/>
      <c r="AH13" s="109"/>
      <c r="AI13" s="109"/>
      <c r="AJ13" s="110"/>
      <c r="AK13" s="108">
        <v>75</v>
      </c>
      <c r="AL13" s="109"/>
      <c r="AM13" s="109"/>
      <c r="AN13" s="109"/>
      <c r="AO13" s="109"/>
      <c r="AP13" s="109"/>
      <c r="AQ13" s="110"/>
      <c r="AR13" s="105">
        <v>248</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614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t="s">
        <v>667</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101</v>
      </c>
      <c r="X18" s="115"/>
      <c r="Y18" s="115"/>
      <c r="Z18" s="115"/>
      <c r="AA18" s="115"/>
      <c r="AB18" s="115"/>
      <c r="AC18" s="116"/>
      <c r="AD18" s="114">
        <f>SUM(AD13:AJ17)</f>
        <v>75</v>
      </c>
      <c r="AE18" s="115"/>
      <c r="AF18" s="115"/>
      <c r="AG18" s="115"/>
      <c r="AH18" s="115"/>
      <c r="AI18" s="115"/>
      <c r="AJ18" s="116"/>
      <c r="AK18" s="114">
        <f>SUM(AK13:AQ17)</f>
        <v>75</v>
      </c>
      <c r="AL18" s="115"/>
      <c r="AM18" s="115"/>
      <c r="AN18" s="115"/>
      <c r="AO18" s="115"/>
      <c r="AP18" s="115"/>
      <c r="AQ18" s="116"/>
      <c r="AR18" s="114">
        <f>SUM(AR13:AX17)</f>
        <v>248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101</v>
      </c>
      <c r="X19" s="109"/>
      <c r="Y19" s="109"/>
      <c r="Z19" s="109"/>
      <c r="AA19" s="109"/>
      <c r="AB19" s="109"/>
      <c r="AC19" s="110"/>
      <c r="AD19" s="108">
        <v>75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75</v>
      </c>
      <c r="Q23" s="106"/>
      <c r="R23" s="106"/>
      <c r="S23" s="106"/>
      <c r="T23" s="106"/>
      <c r="U23" s="106"/>
      <c r="V23" s="107"/>
      <c r="W23" s="105">
        <v>247</v>
      </c>
      <c r="X23" s="106"/>
      <c r="Y23" s="106"/>
      <c r="Z23" s="106"/>
      <c r="AA23" s="106"/>
      <c r="AB23" s="106"/>
      <c r="AC23" s="107"/>
      <c r="AD23" s="209" t="s">
        <v>680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669</v>
      </c>
      <c r="H24" s="190"/>
      <c r="I24" s="190"/>
      <c r="J24" s="190"/>
      <c r="K24" s="190"/>
      <c r="L24" s="190"/>
      <c r="M24" s="190"/>
      <c r="N24" s="190"/>
      <c r="O24" s="191"/>
      <c r="P24" s="108">
        <v>0.2</v>
      </c>
      <c r="Q24" s="109"/>
      <c r="R24" s="109"/>
      <c r="S24" s="109"/>
      <c r="T24" s="109"/>
      <c r="U24" s="109"/>
      <c r="V24" s="110"/>
      <c r="W24" s="108">
        <v>0.49099999999999999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670</v>
      </c>
      <c r="H25" s="190"/>
      <c r="I25" s="190"/>
      <c r="J25" s="190"/>
      <c r="K25" s="190"/>
      <c r="L25" s="190"/>
      <c r="M25" s="190"/>
      <c r="N25" s="190"/>
      <c r="O25" s="191"/>
      <c r="P25" s="108">
        <v>0.04</v>
      </c>
      <c r="Q25" s="109"/>
      <c r="R25" s="109"/>
      <c r="S25" s="109"/>
      <c r="T25" s="109"/>
      <c r="U25" s="109"/>
      <c r="V25" s="110"/>
      <c r="W25" s="108">
        <v>0.27800000000000002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671</v>
      </c>
      <c r="H26" s="190"/>
      <c r="I26" s="190"/>
      <c r="J26" s="190"/>
      <c r="K26" s="190"/>
      <c r="L26" s="190"/>
      <c r="M26" s="190"/>
      <c r="N26" s="190"/>
      <c r="O26" s="191"/>
      <c r="P26" s="108">
        <v>0.1</v>
      </c>
      <c r="Q26" s="109"/>
      <c r="R26" s="109"/>
      <c r="S26" s="109"/>
      <c r="T26" s="109"/>
      <c r="U26" s="109"/>
      <c r="V26" s="110"/>
      <c r="W26" s="108">
        <v>0.19500000000000001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672</v>
      </c>
      <c r="H27" s="190"/>
      <c r="I27" s="190"/>
      <c r="J27" s="190"/>
      <c r="K27" s="190"/>
      <c r="L27" s="190"/>
      <c r="M27" s="190"/>
      <c r="N27" s="190"/>
      <c r="O27" s="191"/>
      <c r="P27" s="108">
        <v>3.7999999999999999E-2</v>
      </c>
      <c r="Q27" s="109"/>
      <c r="R27" s="109"/>
      <c r="S27" s="109"/>
      <c r="T27" s="109"/>
      <c r="U27" s="109"/>
      <c r="V27" s="110"/>
      <c r="W27" s="108">
        <v>4.2000000000000003E-2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-0.37800000000000011</v>
      </c>
      <c r="Q28" s="115"/>
      <c r="R28" s="115"/>
      <c r="S28" s="115"/>
      <c r="T28" s="115"/>
      <c r="U28" s="115"/>
      <c r="V28" s="116"/>
      <c r="W28" s="114">
        <f>W29-SUM(W23:W27)</f>
        <v>-6.0000000000002274E-3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75</v>
      </c>
      <c r="Q29" s="109"/>
      <c r="R29" s="109"/>
      <c r="S29" s="109"/>
      <c r="T29" s="109"/>
      <c r="U29" s="109"/>
      <c r="V29" s="110"/>
      <c r="W29" s="227">
        <f>AR13</f>
        <v>248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673</v>
      </c>
      <c r="AR31" s="136"/>
      <c r="AS31" s="137" t="s">
        <v>355</v>
      </c>
      <c r="AT31" s="172"/>
      <c r="AU31" s="271" t="s">
        <v>673</v>
      </c>
      <c r="AV31" s="271"/>
      <c r="AW31" s="380" t="s">
        <v>300</v>
      </c>
      <c r="AX31" s="381"/>
    </row>
    <row r="32" spans="1:50" ht="23.25" customHeight="1" x14ac:dyDescent="0.15">
      <c r="A32" s="515"/>
      <c r="B32" s="513"/>
      <c r="C32" s="513"/>
      <c r="D32" s="513"/>
      <c r="E32" s="513"/>
      <c r="F32" s="514"/>
      <c r="G32" s="540" t="s">
        <v>674</v>
      </c>
      <c r="H32" s="541"/>
      <c r="I32" s="541"/>
      <c r="J32" s="541"/>
      <c r="K32" s="541"/>
      <c r="L32" s="541"/>
      <c r="M32" s="541"/>
      <c r="N32" s="541"/>
      <c r="O32" s="542"/>
      <c r="P32" s="161" t="s">
        <v>577</v>
      </c>
      <c r="Q32" s="161"/>
      <c r="R32" s="161"/>
      <c r="S32" s="161"/>
      <c r="T32" s="161"/>
      <c r="U32" s="161"/>
      <c r="V32" s="161"/>
      <c r="W32" s="161"/>
      <c r="X32" s="231"/>
      <c r="Y32" s="339" t="s">
        <v>12</v>
      </c>
      <c r="Z32" s="549"/>
      <c r="AA32" s="550"/>
      <c r="AB32" s="551" t="s">
        <v>578</v>
      </c>
      <c r="AC32" s="551"/>
      <c r="AD32" s="551"/>
      <c r="AE32" s="365" t="s">
        <v>569</v>
      </c>
      <c r="AF32" s="366"/>
      <c r="AG32" s="366"/>
      <c r="AH32" s="366"/>
      <c r="AI32" s="365">
        <v>4</v>
      </c>
      <c r="AJ32" s="366"/>
      <c r="AK32" s="366"/>
      <c r="AL32" s="366"/>
      <c r="AM32" s="365">
        <v>36</v>
      </c>
      <c r="AN32" s="366"/>
      <c r="AO32" s="366"/>
      <c r="AP32" s="366"/>
      <c r="AQ32" s="111" t="s">
        <v>569</v>
      </c>
      <c r="AR32" s="112"/>
      <c r="AS32" s="112"/>
      <c r="AT32" s="113"/>
      <c r="AU32" s="366" t="s">
        <v>569</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5" t="s">
        <v>569</v>
      </c>
      <c r="AF33" s="366"/>
      <c r="AG33" s="366"/>
      <c r="AH33" s="366"/>
      <c r="AI33" s="365">
        <v>1</v>
      </c>
      <c r="AJ33" s="366"/>
      <c r="AK33" s="366"/>
      <c r="AL33" s="366"/>
      <c r="AM33" s="365">
        <v>18</v>
      </c>
      <c r="AN33" s="366"/>
      <c r="AO33" s="366"/>
      <c r="AP33" s="366"/>
      <c r="AQ33" s="111" t="s">
        <v>673</v>
      </c>
      <c r="AR33" s="112"/>
      <c r="AS33" s="112"/>
      <c r="AT33" s="113"/>
      <c r="AU33" s="366" t="s">
        <v>673</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569</v>
      </c>
      <c r="AF34" s="366"/>
      <c r="AG34" s="366"/>
      <c r="AH34" s="366"/>
      <c r="AI34" s="365">
        <v>400</v>
      </c>
      <c r="AJ34" s="366"/>
      <c r="AK34" s="366"/>
      <c r="AL34" s="366"/>
      <c r="AM34" s="365">
        <v>200</v>
      </c>
      <c r="AN34" s="366"/>
      <c r="AO34" s="366"/>
      <c r="AP34" s="366"/>
      <c r="AQ34" s="111" t="s">
        <v>569</v>
      </c>
      <c r="AR34" s="112"/>
      <c r="AS34" s="112"/>
      <c r="AT34" s="113"/>
      <c r="AU34" s="366" t="s">
        <v>569</v>
      </c>
      <c r="AV34" s="366"/>
      <c r="AW34" s="366"/>
      <c r="AX34" s="368"/>
    </row>
    <row r="35" spans="1:50" ht="23.25" customHeight="1" x14ac:dyDescent="0.15">
      <c r="A35" s="897" t="s">
        <v>503</v>
      </c>
      <c r="B35" s="898"/>
      <c r="C35" s="898"/>
      <c r="D35" s="898"/>
      <c r="E35" s="898"/>
      <c r="F35" s="899"/>
      <c r="G35" s="903" t="s">
        <v>579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673</v>
      </c>
      <c r="AR38" s="136"/>
      <c r="AS38" s="137" t="s">
        <v>355</v>
      </c>
      <c r="AT38" s="172"/>
      <c r="AU38" s="271" t="s">
        <v>673</v>
      </c>
      <c r="AV38" s="271"/>
      <c r="AW38" s="380" t="s">
        <v>300</v>
      </c>
      <c r="AX38" s="381"/>
    </row>
    <row r="39" spans="1:50" ht="23.25" customHeight="1" x14ac:dyDescent="0.15">
      <c r="A39" s="515"/>
      <c r="B39" s="513"/>
      <c r="C39" s="513"/>
      <c r="D39" s="513"/>
      <c r="E39" s="513"/>
      <c r="F39" s="514"/>
      <c r="G39" s="540" t="s">
        <v>675</v>
      </c>
      <c r="H39" s="541"/>
      <c r="I39" s="541"/>
      <c r="J39" s="541"/>
      <c r="K39" s="541"/>
      <c r="L39" s="541"/>
      <c r="M39" s="541"/>
      <c r="N39" s="541"/>
      <c r="O39" s="542"/>
      <c r="P39" s="161" t="s">
        <v>580</v>
      </c>
      <c r="Q39" s="161"/>
      <c r="R39" s="161"/>
      <c r="S39" s="161"/>
      <c r="T39" s="161"/>
      <c r="U39" s="161"/>
      <c r="V39" s="161"/>
      <c r="W39" s="161"/>
      <c r="X39" s="231"/>
      <c r="Y39" s="339" t="s">
        <v>12</v>
      </c>
      <c r="Z39" s="549"/>
      <c r="AA39" s="550"/>
      <c r="AB39" s="551" t="s">
        <v>581</v>
      </c>
      <c r="AC39" s="551"/>
      <c r="AD39" s="551"/>
      <c r="AE39" s="365" t="s">
        <v>569</v>
      </c>
      <c r="AF39" s="366"/>
      <c r="AG39" s="366"/>
      <c r="AH39" s="366"/>
      <c r="AI39" s="365">
        <v>100</v>
      </c>
      <c r="AJ39" s="366"/>
      <c r="AK39" s="366"/>
      <c r="AL39" s="366"/>
      <c r="AM39" s="365">
        <v>220</v>
      </c>
      <c r="AN39" s="366"/>
      <c r="AO39" s="366"/>
      <c r="AP39" s="366"/>
      <c r="AQ39" s="111" t="s">
        <v>569</v>
      </c>
      <c r="AR39" s="112"/>
      <c r="AS39" s="112"/>
      <c r="AT39" s="113"/>
      <c r="AU39" s="366" t="s">
        <v>569</v>
      </c>
      <c r="AV39" s="366"/>
      <c r="AW39" s="366"/>
      <c r="AX39" s="368"/>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5" t="s">
        <v>569</v>
      </c>
      <c r="AF40" s="366"/>
      <c r="AG40" s="366"/>
      <c r="AH40" s="366"/>
      <c r="AI40" s="365">
        <v>31</v>
      </c>
      <c r="AJ40" s="366"/>
      <c r="AK40" s="366"/>
      <c r="AL40" s="366"/>
      <c r="AM40" s="365">
        <v>96</v>
      </c>
      <c r="AN40" s="366"/>
      <c r="AO40" s="366"/>
      <c r="AP40" s="366"/>
      <c r="AQ40" s="111" t="s">
        <v>673</v>
      </c>
      <c r="AR40" s="112"/>
      <c r="AS40" s="112"/>
      <c r="AT40" s="113"/>
      <c r="AU40" s="366" t="s">
        <v>673</v>
      </c>
      <c r="AV40" s="366"/>
      <c r="AW40" s="366"/>
      <c r="AX40" s="368"/>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t="s">
        <v>569</v>
      </c>
      <c r="AF41" s="366"/>
      <c r="AG41" s="366"/>
      <c r="AH41" s="366"/>
      <c r="AI41" s="365">
        <v>323</v>
      </c>
      <c r="AJ41" s="366"/>
      <c r="AK41" s="366"/>
      <c r="AL41" s="366"/>
      <c r="AM41" s="365">
        <v>229</v>
      </c>
      <c r="AN41" s="366"/>
      <c r="AO41" s="366"/>
      <c r="AP41" s="366"/>
      <c r="AQ41" s="111" t="s">
        <v>569</v>
      </c>
      <c r="AR41" s="112"/>
      <c r="AS41" s="112"/>
      <c r="AT41" s="113"/>
      <c r="AU41" s="366" t="s">
        <v>569</v>
      </c>
      <c r="AV41" s="366"/>
      <c r="AW41" s="366"/>
      <c r="AX41" s="368"/>
    </row>
    <row r="42" spans="1:50" ht="23.25" customHeight="1" x14ac:dyDescent="0.15">
      <c r="A42" s="897" t="s">
        <v>503</v>
      </c>
      <c r="B42" s="898"/>
      <c r="C42" s="898"/>
      <c r="D42" s="898"/>
      <c r="E42" s="898"/>
      <c r="F42" s="899"/>
      <c r="G42" s="903" t="s">
        <v>582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533</v>
      </c>
      <c r="AF65" s="370"/>
      <c r="AG65" s="370"/>
      <c r="AH65" s="371"/>
      <c r="AI65" s="369" t="s">
        <v>530</v>
      </c>
      <c r="AJ65" s="370"/>
      <c r="AK65" s="370"/>
      <c r="AL65" s="371"/>
      <c r="AM65" s="376" t="s">
        <v>525</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506</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5" t="s">
        <v>569</v>
      </c>
      <c r="AF101" s="366"/>
      <c r="AG101" s="366"/>
      <c r="AH101" s="367"/>
      <c r="AI101" s="365">
        <v>3</v>
      </c>
      <c r="AJ101" s="366"/>
      <c r="AK101" s="366"/>
      <c r="AL101" s="367"/>
      <c r="AM101" s="365">
        <v>12</v>
      </c>
      <c r="AN101" s="366"/>
      <c r="AO101" s="366"/>
      <c r="AP101" s="367"/>
      <c r="AQ101" s="365" t="s">
        <v>569</v>
      </c>
      <c r="AR101" s="366"/>
      <c r="AS101" s="366"/>
      <c r="AT101" s="367"/>
      <c r="AU101" s="365" t="s">
        <v>569</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584</v>
      </c>
      <c r="AC102" s="551"/>
      <c r="AD102" s="551"/>
      <c r="AE102" s="359" t="s">
        <v>569</v>
      </c>
      <c r="AF102" s="359"/>
      <c r="AG102" s="359"/>
      <c r="AH102" s="359"/>
      <c r="AI102" s="359">
        <v>1</v>
      </c>
      <c r="AJ102" s="359"/>
      <c r="AK102" s="359"/>
      <c r="AL102" s="359"/>
      <c r="AM102" s="359">
        <v>13</v>
      </c>
      <c r="AN102" s="359"/>
      <c r="AO102" s="359"/>
      <c r="AP102" s="359"/>
      <c r="AQ102" s="814">
        <v>17</v>
      </c>
      <c r="AR102" s="815"/>
      <c r="AS102" s="815"/>
      <c r="AT102" s="816"/>
      <c r="AU102" s="814" t="s">
        <v>679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586</v>
      </c>
      <c r="AC116" s="301"/>
      <c r="AD116" s="302"/>
      <c r="AE116" s="359" t="s">
        <v>569</v>
      </c>
      <c r="AF116" s="359"/>
      <c r="AG116" s="359"/>
      <c r="AH116" s="359"/>
      <c r="AI116" s="359">
        <v>20</v>
      </c>
      <c r="AJ116" s="359"/>
      <c r="AK116" s="359"/>
      <c r="AL116" s="359"/>
      <c r="AM116" s="359">
        <v>15</v>
      </c>
      <c r="AN116" s="359"/>
      <c r="AO116" s="359"/>
      <c r="AP116" s="359"/>
      <c r="AQ116" s="365">
        <v>15</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306" t="s">
        <v>569</v>
      </c>
      <c r="AF117" s="306"/>
      <c r="AG117" s="306"/>
      <c r="AH117" s="306"/>
      <c r="AI117" s="306" t="s">
        <v>588</v>
      </c>
      <c r="AJ117" s="306"/>
      <c r="AK117" s="306"/>
      <c r="AL117" s="306"/>
      <c r="AM117" s="306" t="s">
        <v>615</v>
      </c>
      <c r="AN117" s="306"/>
      <c r="AO117" s="306"/>
      <c r="AP117" s="306"/>
      <c r="AQ117" s="306" t="s">
        <v>656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589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591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673</v>
      </c>
      <c r="AR133" s="271"/>
      <c r="AS133" s="137" t="s">
        <v>355</v>
      </c>
      <c r="AT133" s="172"/>
      <c r="AU133" s="136" t="s">
        <v>673</v>
      </c>
      <c r="AV133" s="136"/>
      <c r="AW133" s="137" t="s">
        <v>300</v>
      </c>
      <c r="AX133" s="138"/>
    </row>
    <row r="134" spans="1:50" ht="39.75" customHeight="1" x14ac:dyDescent="0.15">
      <c r="A134" s="99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v>32330</v>
      </c>
      <c r="AF134" s="112"/>
      <c r="AG134" s="112"/>
      <c r="AH134" s="112"/>
      <c r="AI134" s="266">
        <v>47117</v>
      </c>
      <c r="AJ134" s="112"/>
      <c r="AK134" s="112"/>
      <c r="AL134" s="112"/>
      <c r="AM134" s="266">
        <v>38326</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v>23549</v>
      </c>
      <c r="AF135" s="112"/>
      <c r="AG135" s="112"/>
      <c r="AH135" s="112"/>
      <c r="AI135" s="266">
        <v>30870</v>
      </c>
      <c r="AJ135" s="112"/>
      <c r="AK135" s="112"/>
      <c r="AL135" s="112"/>
      <c r="AM135" s="266">
        <v>22108</v>
      </c>
      <c r="AN135" s="112"/>
      <c r="AO135" s="112"/>
      <c r="AP135" s="112"/>
      <c r="AQ135" s="266" t="s">
        <v>673</v>
      </c>
      <c r="AR135" s="112"/>
      <c r="AS135" s="112"/>
      <c r="AT135" s="112"/>
      <c r="AU135" s="266" t="s">
        <v>673</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673</v>
      </c>
      <c r="AR137" s="271"/>
      <c r="AS137" s="137" t="s">
        <v>355</v>
      </c>
      <c r="AT137" s="172"/>
      <c r="AU137" s="136" t="s">
        <v>673</v>
      </c>
      <c r="AV137" s="136"/>
      <c r="AW137" s="137" t="s">
        <v>300</v>
      </c>
      <c r="AX137" s="138"/>
    </row>
    <row r="138" spans="1:50" ht="39.75" customHeight="1" x14ac:dyDescent="0.15">
      <c r="A138" s="994"/>
      <c r="B138" s="252"/>
      <c r="C138" s="251"/>
      <c r="D138" s="252"/>
      <c r="E138" s="251"/>
      <c r="F138" s="314"/>
      <c r="G138" s="230" t="s">
        <v>593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584</v>
      </c>
      <c r="AC138" s="221"/>
      <c r="AD138" s="221"/>
      <c r="AE138" s="266" t="s">
        <v>569</v>
      </c>
      <c r="AF138" s="112"/>
      <c r="AG138" s="112"/>
      <c r="AH138" s="112"/>
      <c r="AI138" s="266">
        <v>82</v>
      </c>
      <c r="AJ138" s="112"/>
      <c r="AK138" s="112"/>
      <c r="AL138" s="112"/>
      <c r="AM138" s="266">
        <v>64</v>
      </c>
      <c r="AN138" s="112"/>
      <c r="AO138" s="112"/>
      <c r="AP138" s="112"/>
      <c r="AQ138" s="266" t="s">
        <v>569</v>
      </c>
      <c r="AR138" s="112"/>
      <c r="AS138" s="112"/>
      <c r="AT138" s="112"/>
      <c r="AU138" s="266" t="s">
        <v>569</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t="s">
        <v>569</v>
      </c>
      <c r="AF139" s="112"/>
      <c r="AG139" s="112"/>
      <c r="AH139" s="112"/>
      <c r="AI139" s="266">
        <v>79</v>
      </c>
      <c r="AJ139" s="112"/>
      <c r="AK139" s="112"/>
      <c r="AL139" s="112"/>
      <c r="AM139" s="266">
        <v>61</v>
      </c>
      <c r="AN139" s="112"/>
      <c r="AO139" s="112"/>
      <c r="AP139" s="112"/>
      <c r="AQ139" s="266" t="s">
        <v>673</v>
      </c>
      <c r="AR139" s="112"/>
      <c r="AS139" s="112"/>
      <c r="AT139" s="112"/>
      <c r="AU139" s="266" t="s">
        <v>673</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595</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571</v>
      </c>
      <c r="AR432" s="136"/>
      <c r="AS432" s="137" t="s">
        <v>355</v>
      </c>
      <c r="AT432" s="172"/>
      <c r="AU432" s="136" t="s">
        <v>598</v>
      </c>
      <c r="AV432" s="136"/>
      <c r="AW432" s="137" t="s">
        <v>300</v>
      </c>
      <c r="AX432" s="138"/>
    </row>
    <row r="433" spans="1:50" ht="23.25" customHeight="1" x14ac:dyDescent="0.15">
      <c r="A433" s="994"/>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595</v>
      </c>
      <c r="AF433" s="112"/>
      <c r="AG433" s="112"/>
      <c r="AH433" s="113"/>
      <c r="AI433" s="111" t="s">
        <v>595</v>
      </c>
      <c r="AJ433" s="112"/>
      <c r="AK433" s="112"/>
      <c r="AL433" s="112"/>
      <c r="AM433" s="111" t="s">
        <v>569</v>
      </c>
      <c r="AN433" s="112"/>
      <c r="AO433" s="112"/>
      <c r="AP433" s="113"/>
      <c r="AQ433" s="111" t="s">
        <v>595</v>
      </c>
      <c r="AR433" s="112"/>
      <c r="AS433" s="112"/>
      <c r="AT433" s="113"/>
      <c r="AU433" s="112" t="s">
        <v>595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597</v>
      </c>
      <c r="AF434" s="112"/>
      <c r="AG434" s="112"/>
      <c r="AH434" s="113"/>
      <c r="AI434" s="111" t="s">
        <v>595</v>
      </c>
      <c r="AJ434" s="112"/>
      <c r="AK434" s="112"/>
      <c r="AL434" s="112"/>
      <c r="AM434" s="111" t="s">
        <v>569</v>
      </c>
      <c r="AN434" s="112"/>
      <c r="AO434" s="112"/>
      <c r="AP434" s="113"/>
      <c r="AQ434" s="111" t="s">
        <v>595</v>
      </c>
      <c r="AR434" s="112"/>
      <c r="AS434" s="112"/>
      <c r="AT434" s="113"/>
      <c r="AU434" s="112" t="s">
        <v>595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597</v>
      </c>
      <c r="AJ435" s="112"/>
      <c r="AK435" s="112"/>
      <c r="AL435" s="112"/>
      <c r="AM435" s="111" t="s">
        <v>569</v>
      </c>
      <c r="AN435" s="112"/>
      <c r="AO435" s="112"/>
      <c r="AP435" s="113"/>
      <c r="AQ435" s="111" t="s">
        <v>595</v>
      </c>
      <c r="AR435" s="112"/>
      <c r="AS435" s="112"/>
      <c r="AT435" s="113"/>
      <c r="AU435" s="112" t="s">
        <v>595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598</v>
      </c>
      <c r="AV457" s="136"/>
      <c r="AW457" s="137" t="s">
        <v>300</v>
      </c>
      <c r="AX457" s="138"/>
    </row>
    <row r="458" spans="1:50" ht="23.25" customHeight="1" x14ac:dyDescent="0.15">
      <c r="A458" s="994"/>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599</v>
      </c>
      <c r="AF458" s="112"/>
      <c r="AG458" s="112"/>
      <c r="AH458" s="112"/>
      <c r="AI458" s="111" t="s">
        <v>595</v>
      </c>
      <c r="AJ458" s="112"/>
      <c r="AK458" s="112"/>
      <c r="AL458" s="112"/>
      <c r="AM458" s="111" t="s">
        <v>569</v>
      </c>
      <c r="AN458" s="112"/>
      <c r="AO458" s="112"/>
      <c r="AP458" s="113"/>
      <c r="AQ458" s="111" t="s">
        <v>597</v>
      </c>
      <c r="AR458" s="112"/>
      <c r="AS458" s="112"/>
      <c r="AT458" s="113"/>
      <c r="AU458" s="112" t="s">
        <v>595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595</v>
      </c>
      <c r="AF459" s="112"/>
      <c r="AG459" s="112"/>
      <c r="AH459" s="113"/>
      <c r="AI459" s="111" t="s">
        <v>599</v>
      </c>
      <c r="AJ459" s="112"/>
      <c r="AK459" s="112"/>
      <c r="AL459" s="112"/>
      <c r="AM459" s="111" t="s">
        <v>569</v>
      </c>
      <c r="AN459" s="112"/>
      <c r="AO459" s="112"/>
      <c r="AP459" s="113"/>
      <c r="AQ459" s="111" t="s">
        <v>599</v>
      </c>
      <c r="AR459" s="112"/>
      <c r="AS459" s="112"/>
      <c r="AT459" s="113"/>
      <c r="AU459" s="112" t="s">
        <v>595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595</v>
      </c>
      <c r="AJ460" s="112"/>
      <c r="AK460" s="112"/>
      <c r="AL460" s="112"/>
      <c r="AM460" s="111" t="s">
        <v>569</v>
      </c>
      <c r="AN460" s="112"/>
      <c r="AO460" s="112"/>
      <c r="AP460" s="113"/>
      <c r="AQ460" s="111" t="s">
        <v>595</v>
      </c>
      <c r="AR460" s="112"/>
      <c r="AS460" s="112"/>
      <c r="AT460" s="113"/>
      <c r="AU460" s="112" t="s">
        <v>595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608</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8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608</v>
      </c>
      <c r="AE703" s="155"/>
      <c r="AF703" s="155"/>
      <c r="AG703" s="664" t="s">
        <v>657</v>
      </c>
      <c r="AH703" s="665"/>
      <c r="AI703" s="665"/>
      <c r="AJ703" s="665"/>
      <c r="AK703" s="665"/>
      <c r="AL703" s="665"/>
      <c r="AM703" s="665"/>
      <c r="AN703" s="665"/>
      <c r="AO703" s="665"/>
      <c r="AP703" s="665"/>
      <c r="AQ703" s="665"/>
      <c r="AR703" s="665"/>
      <c r="AS703" s="665"/>
      <c r="AT703" s="665"/>
      <c r="AU703" s="665"/>
      <c r="AV703" s="665"/>
      <c r="AW703" s="665"/>
      <c r="AX703" s="666"/>
    </row>
    <row r="704" spans="1:50" ht="8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608</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5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608</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38.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608</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616</v>
      </c>
      <c r="AE715" s="668"/>
      <c r="AF715" s="777"/>
      <c r="AG715" s="526" t="s">
        <v>569</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t="s">
        <v>658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616</v>
      </c>
      <c r="AE717" s="155"/>
      <c r="AF717" s="155"/>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616</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616</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34.25" customHeight="1" thickBot="1" x14ac:dyDescent="0.2">
      <c r="A731" s="618" t="s">
        <v>256</v>
      </c>
      <c r="B731" s="619"/>
      <c r="C731" s="619"/>
      <c r="D731" s="619"/>
      <c r="E731" s="620"/>
      <c r="F731" s="680" t="s">
        <v>664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665</v>
      </c>
      <c r="B733" s="750"/>
      <c r="C733" s="750"/>
      <c r="D733" s="750"/>
      <c r="E733" s="751"/>
      <c r="F733" s="766" t="s">
        <v>666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569</v>
      </c>
      <c r="S738" s="122"/>
      <c r="T738" s="122"/>
      <c r="U738" s="122"/>
      <c r="V738" s="122"/>
      <c r="W738" s="122"/>
      <c r="X738" s="122"/>
      <c r="Y738" s="122"/>
      <c r="Z738" s="122"/>
      <c r="AA738" s="101" t="s">
        <v>535</v>
      </c>
      <c r="AB738" s="101"/>
      <c r="AC738" s="101"/>
      <c r="AD738" s="101"/>
      <c r="AE738" s="122" t="s">
        <v>659</v>
      </c>
      <c r="AF738" s="122"/>
      <c r="AG738" s="122"/>
      <c r="AH738" s="122"/>
      <c r="AI738" s="122"/>
      <c r="AJ738" s="122"/>
      <c r="AK738" s="122"/>
      <c r="AL738" s="122"/>
      <c r="AM738" s="122"/>
      <c r="AN738" s="101" t="s">
        <v>531</v>
      </c>
      <c r="AO738" s="101"/>
      <c r="AP738" s="101"/>
      <c r="AQ738" s="101"/>
      <c r="AR738" s="102" t="s">
        <v>660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646</v>
      </c>
      <c r="H781" s="450"/>
      <c r="I781" s="450"/>
      <c r="J781" s="450"/>
      <c r="K781" s="451"/>
      <c r="L781" s="452" t="s">
        <v>647</v>
      </c>
      <c r="M781" s="453"/>
      <c r="N781" s="453"/>
      <c r="O781" s="453"/>
      <c r="P781" s="453"/>
      <c r="Q781" s="453"/>
      <c r="R781" s="453"/>
      <c r="S781" s="453"/>
      <c r="T781" s="453"/>
      <c r="U781" s="453"/>
      <c r="V781" s="453"/>
      <c r="W781" s="453"/>
      <c r="X781" s="454"/>
      <c r="Y781" s="455">
        <v>8</v>
      </c>
      <c r="Z781" s="456"/>
      <c r="AA781" s="456"/>
      <c r="AB781" s="557"/>
      <c r="AC781" s="449" t="s">
        <v>648</v>
      </c>
      <c r="AD781" s="450"/>
      <c r="AE781" s="450"/>
      <c r="AF781" s="450"/>
      <c r="AG781" s="451"/>
      <c r="AH781" s="452" t="s">
        <v>651</v>
      </c>
      <c r="AI781" s="453"/>
      <c r="AJ781" s="453"/>
      <c r="AK781" s="453"/>
      <c r="AL781" s="453"/>
      <c r="AM781" s="453"/>
      <c r="AN781" s="453"/>
      <c r="AO781" s="453"/>
      <c r="AP781" s="453"/>
      <c r="AQ781" s="453"/>
      <c r="AR781" s="453"/>
      <c r="AS781" s="453"/>
      <c r="AT781" s="454"/>
      <c r="AU781" s="455">
        <v>3</v>
      </c>
      <c r="AV781" s="456"/>
      <c r="AW781" s="456"/>
      <c r="AX781" s="457"/>
    </row>
    <row r="782" spans="1:50" ht="24.75" customHeight="1" x14ac:dyDescent="0.15">
      <c r="A782" s="556"/>
      <c r="B782" s="763"/>
      <c r="C782" s="763"/>
      <c r="D782" s="763"/>
      <c r="E782" s="763"/>
      <c r="F782" s="764"/>
      <c r="G782" s="349" t="s">
        <v>648</v>
      </c>
      <c r="H782" s="350"/>
      <c r="I782" s="350"/>
      <c r="J782" s="350"/>
      <c r="K782" s="351"/>
      <c r="L782" s="402" t="s">
        <v>649</v>
      </c>
      <c r="M782" s="403"/>
      <c r="N782" s="403"/>
      <c r="O782" s="403"/>
      <c r="P782" s="403"/>
      <c r="Q782" s="403"/>
      <c r="R782" s="403"/>
      <c r="S782" s="403"/>
      <c r="T782" s="403"/>
      <c r="U782" s="403"/>
      <c r="V782" s="403"/>
      <c r="W782" s="403"/>
      <c r="X782" s="404"/>
      <c r="Y782" s="399">
        <v>6</v>
      </c>
      <c r="Z782" s="400"/>
      <c r="AA782" s="400"/>
      <c r="AB782" s="406"/>
      <c r="AC782" s="349" t="s">
        <v>652</v>
      </c>
      <c r="AD782" s="350"/>
      <c r="AE782" s="350"/>
      <c r="AF782" s="350"/>
      <c r="AG782" s="351"/>
      <c r="AH782" s="402" t="s">
        <v>654</v>
      </c>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15">
      <c r="A783" s="556"/>
      <c r="B783" s="763"/>
      <c r="C783" s="763"/>
      <c r="D783" s="763"/>
      <c r="E783" s="763"/>
      <c r="F783" s="764"/>
      <c r="G783" s="349" t="s">
        <v>652</v>
      </c>
      <c r="H783" s="350"/>
      <c r="I783" s="350"/>
      <c r="J783" s="350"/>
      <c r="K783" s="351"/>
      <c r="L783" s="402" t="s">
        <v>653</v>
      </c>
      <c r="M783" s="403"/>
      <c r="N783" s="403"/>
      <c r="O783" s="403"/>
      <c r="P783" s="403"/>
      <c r="Q783" s="403"/>
      <c r="R783" s="403"/>
      <c r="S783" s="403"/>
      <c r="T783" s="403"/>
      <c r="U783" s="403"/>
      <c r="V783" s="403"/>
      <c r="W783" s="403"/>
      <c r="X783" s="404"/>
      <c r="Y783" s="399">
        <v>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619</v>
      </c>
      <c r="D837" s="419"/>
      <c r="E837" s="419"/>
      <c r="F837" s="419"/>
      <c r="G837" s="419"/>
      <c r="H837" s="419"/>
      <c r="I837" s="419"/>
      <c r="J837" s="420">
        <v>5050005005266</v>
      </c>
      <c r="K837" s="421"/>
      <c r="L837" s="421"/>
      <c r="M837" s="421"/>
      <c r="N837" s="421"/>
      <c r="O837" s="421"/>
      <c r="P837" s="425" t="s">
        <v>620</v>
      </c>
      <c r="Q837" s="317"/>
      <c r="R837" s="317"/>
      <c r="S837" s="317"/>
      <c r="T837" s="317"/>
      <c r="U837" s="317"/>
      <c r="V837" s="317"/>
      <c r="W837" s="317"/>
      <c r="X837" s="317"/>
      <c r="Y837" s="318">
        <v>15</v>
      </c>
      <c r="Z837" s="319"/>
      <c r="AA837" s="319"/>
      <c r="AB837" s="320"/>
      <c r="AC837" s="328" t="s">
        <v>621</v>
      </c>
      <c r="AD837" s="329"/>
      <c r="AE837" s="329"/>
      <c r="AF837" s="329"/>
      <c r="AG837" s="329"/>
      <c r="AH837" s="422" t="s">
        <v>570</v>
      </c>
      <c r="AI837" s="423"/>
      <c r="AJ837" s="423"/>
      <c r="AK837" s="423"/>
      <c r="AL837" s="325" t="s">
        <v>570</v>
      </c>
      <c r="AM837" s="326"/>
      <c r="AN837" s="326"/>
      <c r="AO837" s="327"/>
      <c r="AP837" s="321" t="s">
        <v>622</v>
      </c>
      <c r="AQ837" s="321"/>
      <c r="AR837" s="321"/>
      <c r="AS837" s="321"/>
      <c r="AT837" s="321"/>
      <c r="AU837" s="321"/>
      <c r="AV837" s="321"/>
      <c r="AW837" s="321"/>
      <c r="AX837" s="321"/>
    </row>
    <row r="838" spans="1:50" ht="30" customHeight="1" x14ac:dyDescent="0.15">
      <c r="A838" s="405">
        <v>2</v>
      </c>
      <c r="B838" s="405">
        <v>1</v>
      </c>
      <c r="C838" s="424" t="s">
        <v>623</v>
      </c>
      <c r="D838" s="419"/>
      <c r="E838" s="419"/>
      <c r="F838" s="419"/>
      <c r="G838" s="419"/>
      <c r="H838" s="419"/>
      <c r="I838" s="419"/>
      <c r="J838" s="420">
        <v>2040005001905</v>
      </c>
      <c r="K838" s="421"/>
      <c r="L838" s="421"/>
      <c r="M838" s="421"/>
      <c r="N838" s="421"/>
      <c r="O838" s="421"/>
      <c r="P838" s="425" t="s">
        <v>624</v>
      </c>
      <c r="Q838" s="317"/>
      <c r="R838" s="317"/>
      <c r="S838" s="317"/>
      <c r="T838" s="317"/>
      <c r="U838" s="317"/>
      <c r="V838" s="317"/>
      <c r="W838" s="317"/>
      <c r="X838" s="317"/>
      <c r="Y838" s="318">
        <v>15</v>
      </c>
      <c r="Z838" s="319"/>
      <c r="AA838" s="319"/>
      <c r="AB838" s="320"/>
      <c r="AC838" s="328" t="s">
        <v>621</v>
      </c>
      <c r="AD838" s="329"/>
      <c r="AE838" s="329"/>
      <c r="AF838" s="329"/>
      <c r="AG838" s="329"/>
      <c r="AH838" s="422" t="s">
        <v>622</v>
      </c>
      <c r="AI838" s="423"/>
      <c r="AJ838" s="423"/>
      <c r="AK838" s="423"/>
      <c r="AL838" s="325" t="s">
        <v>622</v>
      </c>
      <c r="AM838" s="326"/>
      <c r="AN838" s="326"/>
      <c r="AO838" s="327"/>
      <c r="AP838" s="321" t="s">
        <v>622</v>
      </c>
      <c r="AQ838" s="321"/>
      <c r="AR838" s="321"/>
      <c r="AS838" s="321"/>
      <c r="AT838" s="321"/>
      <c r="AU838" s="321"/>
      <c r="AV838" s="321"/>
      <c r="AW838" s="321"/>
      <c r="AX838" s="321"/>
    </row>
    <row r="839" spans="1:50" ht="30" customHeight="1" x14ac:dyDescent="0.15">
      <c r="A839" s="405">
        <v>3</v>
      </c>
      <c r="B839" s="405">
        <v>1</v>
      </c>
      <c r="C839" s="424" t="s">
        <v>625</v>
      </c>
      <c r="D839" s="419"/>
      <c r="E839" s="419"/>
      <c r="F839" s="419"/>
      <c r="G839" s="419"/>
      <c r="H839" s="419"/>
      <c r="I839" s="419"/>
      <c r="J839" s="420">
        <v>5010005007398</v>
      </c>
      <c r="K839" s="421"/>
      <c r="L839" s="421"/>
      <c r="M839" s="421"/>
      <c r="N839" s="421"/>
      <c r="O839" s="421"/>
      <c r="P839" s="425" t="s">
        <v>626</v>
      </c>
      <c r="Q839" s="317"/>
      <c r="R839" s="317"/>
      <c r="S839" s="317"/>
      <c r="T839" s="317"/>
      <c r="U839" s="317"/>
      <c r="V839" s="317"/>
      <c r="W839" s="317"/>
      <c r="X839" s="317"/>
      <c r="Y839" s="318">
        <v>15</v>
      </c>
      <c r="Z839" s="319"/>
      <c r="AA839" s="319"/>
      <c r="AB839" s="320"/>
      <c r="AC839" s="328" t="s">
        <v>621</v>
      </c>
      <c r="AD839" s="329"/>
      <c r="AE839" s="329"/>
      <c r="AF839" s="329"/>
      <c r="AG839" s="329"/>
      <c r="AH839" s="422" t="s">
        <v>627</v>
      </c>
      <c r="AI839" s="423"/>
      <c r="AJ839" s="423"/>
      <c r="AK839" s="423"/>
      <c r="AL839" s="325" t="s">
        <v>622</v>
      </c>
      <c r="AM839" s="326"/>
      <c r="AN839" s="326"/>
      <c r="AO839" s="327"/>
      <c r="AP839" s="321" t="s">
        <v>622</v>
      </c>
      <c r="AQ839" s="321"/>
      <c r="AR839" s="321"/>
      <c r="AS839" s="321"/>
      <c r="AT839" s="321"/>
      <c r="AU839" s="321"/>
      <c r="AV839" s="321"/>
      <c r="AW839" s="321"/>
      <c r="AX839" s="321"/>
    </row>
    <row r="840" spans="1:50" ht="30" customHeight="1" x14ac:dyDescent="0.15">
      <c r="A840" s="405">
        <v>4</v>
      </c>
      <c r="B840" s="405">
        <v>1</v>
      </c>
      <c r="C840" s="424" t="s">
        <v>628</v>
      </c>
      <c r="D840" s="419"/>
      <c r="E840" s="419"/>
      <c r="F840" s="419"/>
      <c r="G840" s="419"/>
      <c r="H840" s="419"/>
      <c r="I840" s="419"/>
      <c r="J840" s="420">
        <v>3180005006071</v>
      </c>
      <c r="K840" s="421"/>
      <c r="L840" s="421"/>
      <c r="M840" s="421"/>
      <c r="N840" s="421"/>
      <c r="O840" s="421"/>
      <c r="P840" s="425" t="s">
        <v>629</v>
      </c>
      <c r="Q840" s="317"/>
      <c r="R840" s="317"/>
      <c r="S840" s="317"/>
      <c r="T840" s="317"/>
      <c r="U840" s="317"/>
      <c r="V840" s="317"/>
      <c r="W840" s="317"/>
      <c r="X840" s="317"/>
      <c r="Y840" s="318">
        <v>15</v>
      </c>
      <c r="Z840" s="319"/>
      <c r="AA840" s="319"/>
      <c r="AB840" s="320"/>
      <c r="AC840" s="328" t="s">
        <v>621</v>
      </c>
      <c r="AD840" s="329"/>
      <c r="AE840" s="329"/>
      <c r="AF840" s="329"/>
      <c r="AG840" s="329"/>
      <c r="AH840" s="422" t="s">
        <v>627</v>
      </c>
      <c r="AI840" s="423"/>
      <c r="AJ840" s="423"/>
      <c r="AK840" s="423"/>
      <c r="AL840" s="325" t="s">
        <v>627</v>
      </c>
      <c r="AM840" s="326"/>
      <c r="AN840" s="326"/>
      <c r="AO840" s="327"/>
      <c r="AP840" s="321" t="s">
        <v>627</v>
      </c>
      <c r="AQ840" s="321"/>
      <c r="AR840" s="321"/>
      <c r="AS840" s="321"/>
      <c r="AT840" s="321"/>
      <c r="AU840" s="321"/>
      <c r="AV840" s="321"/>
      <c r="AW840" s="321"/>
      <c r="AX840" s="321"/>
    </row>
    <row r="841" spans="1:50" ht="30" customHeight="1" x14ac:dyDescent="0.15">
      <c r="A841" s="405">
        <v>5</v>
      </c>
      <c r="B841" s="405">
        <v>1</v>
      </c>
      <c r="C841" s="424" t="s">
        <v>630</v>
      </c>
      <c r="D841" s="419"/>
      <c r="E841" s="419"/>
      <c r="F841" s="419"/>
      <c r="G841" s="419"/>
      <c r="H841" s="419"/>
      <c r="I841" s="419"/>
      <c r="J841" s="420">
        <v>5020005005343</v>
      </c>
      <c r="K841" s="421"/>
      <c r="L841" s="421"/>
      <c r="M841" s="421"/>
      <c r="N841" s="421"/>
      <c r="O841" s="421"/>
      <c r="P841" s="425" t="s">
        <v>643</v>
      </c>
      <c r="Q841" s="317"/>
      <c r="R841" s="317"/>
      <c r="S841" s="317"/>
      <c r="T841" s="317"/>
      <c r="U841" s="317"/>
      <c r="V841" s="317"/>
      <c r="W841" s="317"/>
      <c r="X841" s="317"/>
      <c r="Y841" s="318">
        <v>15</v>
      </c>
      <c r="Z841" s="319"/>
      <c r="AA841" s="319"/>
      <c r="AB841" s="320"/>
      <c r="AC841" s="328" t="s">
        <v>621</v>
      </c>
      <c r="AD841" s="329"/>
      <c r="AE841" s="329"/>
      <c r="AF841" s="329"/>
      <c r="AG841" s="329"/>
      <c r="AH841" s="422" t="s">
        <v>627</v>
      </c>
      <c r="AI841" s="423"/>
      <c r="AJ841" s="423"/>
      <c r="AK841" s="423"/>
      <c r="AL841" s="325" t="s">
        <v>627</v>
      </c>
      <c r="AM841" s="326"/>
      <c r="AN841" s="326"/>
      <c r="AO841" s="327"/>
      <c r="AP841" s="321" t="s">
        <v>627</v>
      </c>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636</v>
      </c>
      <c r="D870" s="419"/>
      <c r="E870" s="419"/>
      <c r="F870" s="419"/>
      <c r="G870" s="419"/>
      <c r="H870" s="419"/>
      <c r="I870" s="419"/>
      <c r="J870" s="420">
        <v>4010005002334</v>
      </c>
      <c r="K870" s="421"/>
      <c r="L870" s="421"/>
      <c r="M870" s="421"/>
      <c r="N870" s="421"/>
      <c r="O870" s="421"/>
      <c r="P870" s="425" t="s">
        <v>635</v>
      </c>
      <c r="Q870" s="317"/>
      <c r="R870" s="317"/>
      <c r="S870" s="317"/>
      <c r="T870" s="317"/>
      <c r="U870" s="317"/>
      <c r="V870" s="317"/>
      <c r="W870" s="317"/>
      <c r="X870" s="317"/>
      <c r="Y870" s="318">
        <v>4</v>
      </c>
      <c r="Z870" s="319"/>
      <c r="AA870" s="319"/>
      <c r="AB870" s="320"/>
      <c r="AC870" s="328" t="s">
        <v>196</v>
      </c>
      <c r="AD870" s="329"/>
      <c r="AE870" s="329"/>
      <c r="AF870" s="329"/>
      <c r="AG870" s="329"/>
      <c r="AH870" s="422" t="s">
        <v>640</v>
      </c>
      <c r="AI870" s="423"/>
      <c r="AJ870" s="423"/>
      <c r="AK870" s="423"/>
      <c r="AL870" s="325" t="s">
        <v>640</v>
      </c>
      <c r="AM870" s="326"/>
      <c r="AN870" s="326"/>
      <c r="AO870" s="327"/>
      <c r="AP870" s="321"/>
      <c r="AQ870" s="321"/>
      <c r="AR870" s="321"/>
      <c r="AS870" s="321"/>
      <c r="AT870" s="321"/>
      <c r="AU870" s="321"/>
      <c r="AV870" s="321"/>
      <c r="AW870" s="321"/>
      <c r="AX870" s="321"/>
    </row>
    <row r="871" spans="1:50" ht="30" customHeight="1" x14ac:dyDescent="0.15">
      <c r="A871" s="405">
        <v>2</v>
      </c>
      <c r="B871" s="405">
        <v>1</v>
      </c>
      <c r="C871" s="424" t="s">
        <v>681</v>
      </c>
      <c r="D871" s="419"/>
      <c r="E871" s="419"/>
      <c r="F871" s="419"/>
      <c r="G871" s="419"/>
      <c r="H871" s="419"/>
      <c r="I871" s="419"/>
      <c r="J871" s="420">
        <v>2030005005840</v>
      </c>
      <c r="K871" s="421"/>
      <c r="L871" s="421"/>
      <c r="M871" s="421"/>
      <c r="N871" s="421"/>
      <c r="O871" s="421"/>
      <c r="P871" s="425" t="s">
        <v>635</v>
      </c>
      <c r="Q871" s="317"/>
      <c r="R871" s="317"/>
      <c r="S871" s="317"/>
      <c r="T871" s="317"/>
      <c r="U871" s="317"/>
      <c r="V871" s="317"/>
      <c r="W871" s="317"/>
      <c r="X871" s="317"/>
      <c r="Y871" s="318">
        <v>4</v>
      </c>
      <c r="Z871" s="319"/>
      <c r="AA871" s="319"/>
      <c r="AB871" s="320"/>
      <c r="AC871" s="328" t="s">
        <v>196</v>
      </c>
      <c r="AD871" s="329"/>
      <c r="AE871" s="329"/>
      <c r="AF871" s="329"/>
      <c r="AG871" s="329"/>
      <c r="AH871" s="422" t="s">
        <v>640</v>
      </c>
      <c r="AI871" s="423"/>
      <c r="AJ871" s="423"/>
      <c r="AK871" s="423"/>
      <c r="AL871" s="325" t="s">
        <v>633</v>
      </c>
      <c r="AM871" s="326"/>
      <c r="AN871" s="326"/>
      <c r="AO871" s="327"/>
      <c r="AP871" s="321"/>
      <c r="AQ871" s="321"/>
      <c r="AR871" s="321"/>
      <c r="AS871" s="321"/>
      <c r="AT871" s="321"/>
      <c r="AU871" s="321"/>
      <c r="AV871" s="321"/>
      <c r="AW871" s="321"/>
      <c r="AX871" s="321"/>
    </row>
    <row r="872" spans="1:50" ht="30" customHeight="1" x14ac:dyDescent="0.15">
      <c r="A872" s="405">
        <v>3</v>
      </c>
      <c r="B872" s="405">
        <v>1</v>
      </c>
      <c r="C872" s="424" t="s">
        <v>634</v>
      </c>
      <c r="D872" s="419"/>
      <c r="E872" s="419"/>
      <c r="F872" s="419"/>
      <c r="G872" s="419"/>
      <c r="H872" s="419"/>
      <c r="I872" s="419"/>
      <c r="J872" s="420">
        <v>9070005001680</v>
      </c>
      <c r="K872" s="421"/>
      <c r="L872" s="421"/>
      <c r="M872" s="421"/>
      <c r="N872" s="421"/>
      <c r="O872" s="421"/>
      <c r="P872" s="317" t="s">
        <v>632</v>
      </c>
      <c r="Q872" s="317"/>
      <c r="R872" s="317"/>
      <c r="S872" s="317"/>
      <c r="T872" s="317"/>
      <c r="U872" s="317"/>
      <c r="V872" s="317"/>
      <c r="W872" s="317"/>
      <c r="X872" s="317"/>
      <c r="Y872" s="318">
        <v>3</v>
      </c>
      <c r="Z872" s="319"/>
      <c r="AA872" s="319"/>
      <c r="AB872" s="320"/>
      <c r="AC872" s="328" t="s">
        <v>196</v>
      </c>
      <c r="AD872" s="329"/>
      <c r="AE872" s="329"/>
      <c r="AF872" s="329"/>
      <c r="AG872" s="329"/>
      <c r="AH872" s="422" t="s">
        <v>633</v>
      </c>
      <c r="AI872" s="423"/>
      <c r="AJ872" s="423"/>
      <c r="AK872" s="423"/>
      <c r="AL872" s="325" t="s">
        <v>633</v>
      </c>
      <c r="AM872" s="326"/>
      <c r="AN872" s="326"/>
      <c r="AO872" s="327"/>
      <c r="AP872" s="321"/>
      <c r="AQ872" s="321"/>
      <c r="AR872" s="321"/>
      <c r="AS872" s="321"/>
      <c r="AT872" s="321"/>
      <c r="AU872" s="321"/>
      <c r="AV872" s="321"/>
      <c r="AW872" s="321"/>
      <c r="AX872" s="321"/>
    </row>
    <row r="873" spans="1:50" ht="30" customHeight="1" x14ac:dyDescent="0.15">
      <c r="A873" s="405">
        <v>4</v>
      </c>
      <c r="B873" s="405">
        <v>1</v>
      </c>
      <c r="C873" s="424" t="s">
        <v>631</v>
      </c>
      <c r="D873" s="419"/>
      <c r="E873" s="419"/>
      <c r="F873" s="419"/>
      <c r="G873" s="419"/>
      <c r="H873" s="419"/>
      <c r="I873" s="419"/>
      <c r="J873" s="420">
        <v>9090005001670</v>
      </c>
      <c r="K873" s="421"/>
      <c r="L873" s="421"/>
      <c r="M873" s="421"/>
      <c r="N873" s="421"/>
      <c r="O873" s="421"/>
      <c r="P873" s="425" t="s">
        <v>632</v>
      </c>
      <c r="Q873" s="317"/>
      <c r="R873" s="317"/>
      <c r="S873" s="317"/>
      <c r="T873" s="317"/>
      <c r="U873" s="317"/>
      <c r="V873" s="317"/>
      <c r="W873" s="317"/>
      <c r="X873" s="317"/>
      <c r="Y873" s="318">
        <v>3</v>
      </c>
      <c r="Z873" s="319"/>
      <c r="AA873" s="319"/>
      <c r="AB873" s="320"/>
      <c r="AC873" s="328" t="s">
        <v>196</v>
      </c>
      <c r="AD873" s="329"/>
      <c r="AE873" s="329"/>
      <c r="AF873" s="329"/>
      <c r="AG873" s="329"/>
      <c r="AH873" s="422" t="s">
        <v>633</v>
      </c>
      <c r="AI873" s="423"/>
      <c r="AJ873" s="423"/>
      <c r="AK873" s="423"/>
      <c r="AL873" s="325" t="s">
        <v>633</v>
      </c>
      <c r="AM873" s="326"/>
      <c r="AN873" s="326"/>
      <c r="AO873" s="327"/>
      <c r="AP873" s="321"/>
      <c r="AQ873" s="321"/>
      <c r="AR873" s="321"/>
      <c r="AS873" s="321"/>
      <c r="AT873" s="321"/>
      <c r="AU873" s="321"/>
      <c r="AV873" s="321"/>
      <c r="AW873" s="321"/>
      <c r="AX873" s="321"/>
    </row>
    <row r="874" spans="1:50" ht="30" customHeight="1" x14ac:dyDescent="0.15">
      <c r="A874" s="405">
        <v>5</v>
      </c>
      <c r="B874" s="405">
        <v>1</v>
      </c>
      <c r="C874" s="424" t="s">
        <v>642</v>
      </c>
      <c r="D874" s="419"/>
      <c r="E874" s="419"/>
      <c r="F874" s="419"/>
      <c r="G874" s="419"/>
      <c r="H874" s="419"/>
      <c r="I874" s="419"/>
      <c r="J874" s="420">
        <v>6360005001332</v>
      </c>
      <c r="K874" s="421"/>
      <c r="L874" s="421"/>
      <c r="M874" s="421"/>
      <c r="N874" s="421"/>
      <c r="O874" s="421"/>
      <c r="P874" s="425" t="s">
        <v>644</v>
      </c>
      <c r="Q874" s="317"/>
      <c r="R874" s="317"/>
      <c r="S874" s="317"/>
      <c r="T874" s="317"/>
      <c r="U874" s="317"/>
      <c r="V874" s="317"/>
      <c r="W874" s="317"/>
      <c r="X874" s="317"/>
      <c r="Y874" s="318">
        <v>1</v>
      </c>
      <c r="Z874" s="319"/>
      <c r="AA874" s="319"/>
      <c r="AB874" s="320"/>
      <c r="AC874" s="328" t="s">
        <v>196</v>
      </c>
      <c r="AD874" s="329"/>
      <c r="AE874" s="329"/>
      <c r="AF874" s="329"/>
      <c r="AG874" s="329"/>
      <c r="AH874" s="422" t="s">
        <v>640</v>
      </c>
      <c r="AI874" s="423"/>
      <c r="AJ874" s="423"/>
      <c r="AK874" s="423"/>
      <c r="AL874" s="325" t="s">
        <v>640</v>
      </c>
      <c r="AM874" s="326"/>
      <c r="AN874" s="326"/>
      <c r="AO874" s="327"/>
      <c r="AP874" s="321"/>
      <c r="AQ874" s="321"/>
      <c r="AR874" s="321"/>
      <c r="AS874" s="321"/>
      <c r="AT874" s="321"/>
      <c r="AU874" s="321"/>
      <c r="AV874" s="321"/>
      <c r="AW874" s="321"/>
      <c r="AX874" s="321"/>
    </row>
    <row r="875" spans="1:50" ht="30" customHeight="1" x14ac:dyDescent="0.15">
      <c r="A875" s="405">
        <v>6</v>
      </c>
      <c r="B875" s="405">
        <v>1</v>
      </c>
      <c r="C875" s="424" t="s">
        <v>641</v>
      </c>
      <c r="D875" s="419"/>
      <c r="E875" s="419"/>
      <c r="F875" s="419"/>
      <c r="G875" s="419"/>
      <c r="H875" s="419"/>
      <c r="I875" s="419"/>
      <c r="J875" s="420">
        <v>6010405001652</v>
      </c>
      <c r="K875" s="421"/>
      <c r="L875" s="421"/>
      <c r="M875" s="421"/>
      <c r="N875" s="421"/>
      <c r="O875" s="421"/>
      <c r="P875" s="425" t="s">
        <v>644</v>
      </c>
      <c r="Q875" s="317"/>
      <c r="R875" s="317"/>
      <c r="S875" s="317"/>
      <c r="T875" s="317"/>
      <c r="U875" s="317"/>
      <c r="V875" s="317"/>
      <c r="W875" s="317"/>
      <c r="X875" s="317"/>
      <c r="Y875" s="318">
        <v>1</v>
      </c>
      <c r="Z875" s="319"/>
      <c r="AA875" s="319"/>
      <c r="AB875" s="320"/>
      <c r="AC875" s="328" t="s">
        <v>196</v>
      </c>
      <c r="AD875" s="329"/>
      <c r="AE875" s="329"/>
      <c r="AF875" s="329"/>
      <c r="AG875" s="329"/>
      <c r="AH875" s="422" t="s">
        <v>627</v>
      </c>
      <c r="AI875" s="423"/>
      <c r="AJ875" s="423"/>
      <c r="AK875" s="423"/>
      <c r="AL875" s="325" t="s">
        <v>627</v>
      </c>
      <c r="AM875" s="326"/>
      <c r="AN875" s="326"/>
      <c r="AO875" s="327"/>
      <c r="AP875" s="321"/>
      <c r="AQ875" s="321"/>
      <c r="AR875" s="321"/>
      <c r="AS875" s="321"/>
      <c r="AT875" s="321"/>
      <c r="AU875" s="321"/>
      <c r="AV875" s="321"/>
      <c r="AW875" s="321"/>
      <c r="AX875" s="321"/>
    </row>
    <row r="876" spans="1:50" ht="45" customHeight="1" x14ac:dyDescent="0.15">
      <c r="A876" s="405">
        <v>7</v>
      </c>
      <c r="B876" s="405">
        <v>1</v>
      </c>
      <c r="C876" s="424" t="s">
        <v>637</v>
      </c>
      <c r="D876" s="419"/>
      <c r="E876" s="419"/>
      <c r="F876" s="419"/>
      <c r="G876" s="419"/>
      <c r="H876" s="419"/>
      <c r="I876" s="419"/>
      <c r="J876" s="420">
        <v>5200005002181</v>
      </c>
      <c r="K876" s="421"/>
      <c r="L876" s="421"/>
      <c r="M876" s="421"/>
      <c r="N876" s="421"/>
      <c r="O876" s="421"/>
      <c r="P876" s="425" t="s">
        <v>661</v>
      </c>
      <c r="Q876" s="317"/>
      <c r="R876" s="317"/>
      <c r="S876" s="317"/>
      <c r="T876" s="317"/>
      <c r="U876" s="317"/>
      <c r="V876" s="317"/>
      <c r="W876" s="317"/>
      <c r="X876" s="317"/>
      <c r="Y876" s="318">
        <v>1</v>
      </c>
      <c r="Z876" s="319"/>
      <c r="AA876" s="319"/>
      <c r="AB876" s="320"/>
      <c r="AC876" s="328" t="s">
        <v>196</v>
      </c>
      <c r="AD876" s="329"/>
      <c r="AE876" s="329"/>
      <c r="AF876" s="329"/>
      <c r="AG876" s="329"/>
      <c r="AH876" s="422" t="s">
        <v>627</v>
      </c>
      <c r="AI876" s="423"/>
      <c r="AJ876" s="423"/>
      <c r="AK876" s="423"/>
      <c r="AL876" s="325" t="s">
        <v>633</v>
      </c>
      <c r="AM876" s="326"/>
      <c r="AN876" s="326"/>
      <c r="AO876" s="327"/>
      <c r="AP876" s="321"/>
      <c r="AQ876" s="321"/>
      <c r="AR876" s="321"/>
      <c r="AS876" s="321"/>
      <c r="AT876" s="321"/>
      <c r="AU876" s="321"/>
      <c r="AV876" s="321"/>
      <c r="AW876" s="321"/>
      <c r="AX876" s="321"/>
    </row>
    <row r="877" spans="1:50" ht="45" customHeight="1" x14ac:dyDescent="0.15">
      <c r="A877" s="405">
        <v>8</v>
      </c>
      <c r="B877" s="405">
        <v>1</v>
      </c>
      <c r="C877" s="424" t="s">
        <v>638</v>
      </c>
      <c r="D877" s="419"/>
      <c r="E877" s="419"/>
      <c r="F877" s="419"/>
      <c r="G877" s="419"/>
      <c r="H877" s="419"/>
      <c r="I877" s="419"/>
      <c r="J877" s="420">
        <v>2190005003044</v>
      </c>
      <c r="K877" s="421"/>
      <c r="L877" s="421"/>
      <c r="M877" s="421"/>
      <c r="N877" s="421"/>
      <c r="O877" s="421"/>
      <c r="P877" s="425" t="s">
        <v>661</v>
      </c>
      <c r="Q877" s="317"/>
      <c r="R877" s="317"/>
      <c r="S877" s="317"/>
      <c r="T877" s="317"/>
      <c r="U877" s="317"/>
      <c r="V877" s="317"/>
      <c r="W877" s="317"/>
      <c r="X877" s="317"/>
      <c r="Y877" s="318">
        <v>1</v>
      </c>
      <c r="Z877" s="319"/>
      <c r="AA877" s="319"/>
      <c r="AB877" s="320"/>
      <c r="AC877" s="328" t="s">
        <v>196</v>
      </c>
      <c r="AD877" s="329"/>
      <c r="AE877" s="329"/>
      <c r="AF877" s="329"/>
      <c r="AG877" s="329"/>
      <c r="AH877" s="422" t="s">
        <v>633</v>
      </c>
      <c r="AI877" s="423"/>
      <c r="AJ877" s="423"/>
      <c r="AK877" s="423"/>
      <c r="AL877" s="325" t="s">
        <v>633</v>
      </c>
      <c r="AM877" s="326"/>
      <c r="AN877" s="326"/>
      <c r="AO877" s="327"/>
      <c r="AP877" s="321"/>
      <c r="AQ877" s="321"/>
      <c r="AR877" s="321"/>
      <c r="AS877" s="321"/>
      <c r="AT877" s="321"/>
      <c r="AU877" s="321"/>
      <c r="AV877" s="321"/>
      <c r="AW877" s="321"/>
      <c r="AX877" s="321"/>
    </row>
    <row r="878" spans="1:50" ht="45" customHeight="1" x14ac:dyDescent="0.15">
      <c r="A878" s="405">
        <v>9</v>
      </c>
      <c r="B878" s="405">
        <v>1</v>
      </c>
      <c r="C878" s="424" t="s">
        <v>639</v>
      </c>
      <c r="D878" s="419"/>
      <c r="E878" s="419"/>
      <c r="F878" s="419"/>
      <c r="G878" s="419"/>
      <c r="H878" s="419"/>
      <c r="I878" s="419"/>
      <c r="J878" s="420">
        <v>6080405003188</v>
      </c>
      <c r="K878" s="421"/>
      <c r="L878" s="421"/>
      <c r="M878" s="421"/>
      <c r="N878" s="421"/>
      <c r="O878" s="421"/>
      <c r="P878" s="425" t="s">
        <v>661</v>
      </c>
      <c r="Q878" s="317"/>
      <c r="R878" s="317"/>
      <c r="S878" s="317"/>
      <c r="T878" s="317"/>
      <c r="U878" s="317"/>
      <c r="V878" s="317"/>
      <c r="W878" s="317"/>
      <c r="X878" s="317"/>
      <c r="Y878" s="318">
        <v>1</v>
      </c>
      <c r="Z878" s="319"/>
      <c r="AA878" s="319"/>
      <c r="AB878" s="320"/>
      <c r="AC878" s="328" t="s">
        <v>196</v>
      </c>
      <c r="AD878" s="329"/>
      <c r="AE878" s="329"/>
      <c r="AF878" s="329"/>
      <c r="AG878" s="329"/>
      <c r="AH878" s="422" t="s">
        <v>633</v>
      </c>
      <c r="AI878" s="423"/>
      <c r="AJ878" s="423"/>
      <c r="AK878" s="423"/>
      <c r="AL878" s="325" t="s">
        <v>633</v>
      </c>
      <c r="AM878" s="326"/>
      <c r="AN878" s="326"/>
      <c r="AO878" s="327"/>
      <c r="AP878" s="321"/>
      <c r="AQ878" s="321"/>
      <c r="AR878" s="321"/>
      <c r="AS878" s="321"/>
      <c r="AT878" s="321"/>
      <c r="AU878" s="321"/>
      <c r="AV878" s="321"/>
      <c r="AW878" s="321"/>
      <c r="AX878" s="321"/>
    </row>
    <row r="879" spans="1:50" ht="45" customHeight="1" x14ac:dyDescent="0.15">
      <c r="A879" s="405">
        <v>10</v>
      </c>
      <c r="B879" s="405">
        <v>1</v>
      </c>
      <c r="C879" s="424" t="s">
        <v>682</v>
      </c>
      <c r="D879" s="419"/>
      <c r="E879" s="419"/>
      <c r="F879" s="419"/>
      <c r="G879" s="419"/>
      <c r="H879" s="419"/>
      <c r="I879" s="419"/>
      <c r="J879" s="420">
        <v>9180005007452</v>
      </c>
      <c r="K879" s="421"/>
      <c r="L879" s="421"/>
      <c r="M879" s="421"/>
      <c r="N879" s="421"/>
      <c r="O879" s="421"/>
      <c r="P879" s="425" t="s">
        <v>661</v>
      </c>
      <c r="Q879" s="317"/>
      <c r="R879" s="317"/>
      <c r="S879" s="317"/>
      <c r="T879" s="317"/>
      <c r="U879" s="317"/>
      <c r="V879" s="317"/>
      <c r="W879" s="317"/>
      <c r="X879" s="317"/>
      <c r="Y879" s="318">
        <v>1</v>
      </c>
      <c r="Z879" s="319"/>
      <c r="AA879" s="319"/>
      <c r="AB879" s="320"/>
      <c r="AC879" s="328" t="s">
        <v>196</v>
      </c>
      <c r="AD879" s="329"/>
      <c r="AE879" s="329"/>
      <c r="AF879" s="329"/>
      <c r="AG879" s="329"/>
      <c r="AH879" s="422" t="s">
        <v>633</v>
      </c>
      <c r="AI879" s="423"/>
      <c r="AJ879" s="423"/>
      <c r="AK879" s="423"/>
      <c r="AL879" s="325" t="s">
        <v>633</v>
      </c>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570</v>
      </c>
      <c r="F1102" s="892"/>
      <c r="G1102" s="892"/>
      <c r="H1102" s="892"/>
      <c r="I1102" s="892"/>
      <c r="J1102" s="420" t="s">
        <v>571</v>
      </c>
      <c r="K1102" s="421"/>
      <c r="L1102" s="421"/>
      <c r="M1102" s="421"/>
      <c r="N1102" s="421"/>
      <c r="O1102" s="421"/>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Y781">
    <cfRule type="expression" dxfId="2787" priority="13697">
      <formula>IF(RIGHT(TEXT(Y781,"0.#"),1)=".",FALSE,TRUE)</formula>
    </cfRule>
    <cfRule type="expression" dxfId="2786" priority="13698">
      <formula>IF(RIGHT(TEXT(Y781,"0.#"),1)=".",TRUE,FALSE)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42:AO866">
    <cfRule type="expression" dxfId="2505" priority="6645">
      <formula>IF(AND(AL842&gt;=0, RIGHT(TEXT(AL842,"0.#"),1)&lt;&gt;"."),TRUE,FALSE)</formula>
    </cfRule>
    <cfRule type="expression" dxfId="2504" priority="6646">
      <formula>IF(AND(AL842&gt;=0, RIGHT(TEXT(AL842,"0.#"),1)="."),TRUE,FALSE)</formula>
    </cfRule>
    <cfRule type="expression" dxfId="2503" priority="6647">
      <formula>IF(AND(AL842&lt;0, RIGHT(TEXT(AL842,"0.#"),1)&lt;&gt;"."),TRUE,FALSE)</formula>
    </cfRule>
    <cfRule type="expression" dxfId="2502" priority="6648">
      <formula>IF(AND(AL842&lt;0, RIGHT(TEXT(AL842,"0.#"),1)="."),TRUE,FALSE)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42:Y866">
    <cfRule type="expression" dxfId="2431" priority="2973">
      <formula>IF(RIGHT(TEXT(Y842,"0.#"),1)=".",FALSE,TRUE)</formula>
    </cfRule>
    <cfRule type="expression" dxfId="2430" priority="2974">
      <formula>IF(RIGHT(TEXT(Y842,"0.#"),1)=".",TRUE,FALSE)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80:Y899">
    <cfRule type="expression" dxfId="2071" priority="2089">
      <formula>IF(RIGHT(TEXT(Y880,"0.#"),1)=".",FALSE,TRUE)</formula>
    </cfRule>
    <cfRule type="expression" dxfId="2070" priority="2090">
      <formula>IF(RIGHT(TEXT(Y880,"0.#"),1)=".",TRUE,FALSE)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80:AO899">
    <cfRule type="expression" dxfId="1975" priority="2091">
      <formula>IF(AND(AL880&gt;=0, RIGHT(TEXT(AL880,"0.#"),1)&lt;&gt;"."),TRUE,FALSE)</formula>
    </cfRule>
    <cfRule type="expression" dxfId="1974" priority="2092">
      <formula>IF(AND(AL880&gt;=0, RIGHT(TEXT(AL880,"0.#"),1)="."),TRUE,FALSE)</formula>
    </cfRule>
    <cfRule type="expression" dxfId="1973" priority="2093">
      <formula>IF(AND(AL880&lt;0, RIGHT(TEXT(AL880,"0.#"),1)&lt;&gt;"."),TRUE,FALSE)</formula>
    </cfRule>
    <cfRule type="expression" dxfId="1972" priority="2094">
      <formula>IF(AND(AL880&lt;0, RIGHT(TEXT(AL880,"0.#"),1)="."),TRUE,FALSE)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37:AO841">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38 Y840">
    <cfRule type="expression" dxfId="713" priority="13">
      <formula>IF(RIGHT(TEXT(Y838,"0.#"),1)=".",FALSE,TRUE)</formula>
    </cfRule>
    <cfRule type="expression" dxfId="712" priority="14">
      <formula>IF(RIGHT(TEXT(Y838,"0.#"),1)=".",TRUE,FALSE)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Y870:Y871">
    <cfRule type="expression" dxfId="705" priority="1">
      <formula>IF(RIGHT(TEXT(Y870,"0.#"),1)=".",FALSE,TRUE)</formula>
    </cfRule>
    <cfRule type="expression" dxfId="704" priority="2">
      <formula>IF(RIGHT(TEXT(Y870,"0.#"),1)=".",TRUE,FALSE)</formula>
    </cfRule>
  </conditionalFormatting>
  <conditionalFormatting sqref="AL870:AO87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7"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608</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2019-08-23T10:42:21Z</cp:lastPrinted>
  <dcterms:created xsi:type="dcterms:W3CDTF">2012-03-13T00:50:25Z</dcterms:created>
  <dcterms:modified xsi:type="dcterms:W3CDTF">2020-11-11T09:43:44Z</dcterms:modified>
</cp:coreProperties>
</file>