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BAEBB683-2C92-4901-86B6-472A103CD6FB}" xr6:coauthVersionLast="36" xr6:coauthVersionMax="36" xr10:uidLastSave="{00000000-0000-0000-0000-000000000000}"/>
  <bookViews>
    <workbookView xWindow="26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16" i="3" l="1"/>
  <c r="AI41" i="3" l="1"/>
  <c r="AM34" i="3" l="1"/>
  <c r="AI34" i="3"/>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<sst xmlns="http://schemas.openxmlformats.org/spreadsheetml/2006/main" count="2941" uniqueCount="657">
  <si>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</si>
  <si>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</si>
  <si>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</si>
  <si>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</si>
  <si>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</si>
  <si>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</si>
  <si>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</si>
  <si>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</si>
  <si>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</si>
  <si>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</si>
  <si>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</si>
  <si>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</si>
  <si>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</si>
  <si>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</si>
  <si>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</si>
  <si>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</si>
  <si>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</si>
  <si>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</si>
  <si>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</si>
  <si>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</si>
  <si>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</si>
  <si>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</si>
  <si>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</si>
  <si>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</si>
  <si>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</si>
  <si>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</si>
  <si>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</si>
  <si>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</si>
  <si>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</si>
  <si>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</si>
  <si>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</si>
  <si>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</si>
  <si>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</si>
  <si>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</si>
  <si>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</si>
  <si>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</si>
  <si>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</si>
  <si>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</si>
  <si>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</si>
  <si>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</si>
  <si>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</si>
  <si>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</si>
  <si>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</si>
  <si>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</si>
  <si>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</si>
  <si>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</si>
  <si>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</si>
  <si>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</si>
  <si>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</si>
  <si>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</si>
  <si>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</si>
  <si>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</si>
  <si>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</si>
  <si>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</si>
  <si>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</si>
  <si>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</si>
  <si>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</si>
  <si>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</si>
  <si>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</si>
  <si>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</si>
  <si>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</si>
  <si>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</si>
  <si>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</si>
  <si>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</si>
  <si>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</si>
  <si>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</si>
  <si>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</si>
  <si>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</si>
  <si>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</si>
  <si>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</si>
  <si>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</si>
  <si>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</si>
  <si>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</si>
  <si>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</si>
  <si>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</si>
  <si>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</si>
  <si>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</si>
  <si>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</si>
  <si>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</si>
  <si>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</si>
  <si>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</si>
  <si>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</si>
  <si>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</si>
  <si>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</si>
  <si>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</si>
  <si>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</si>
  <si>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</si>
  <si>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</si>
  <si>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</si>
  <si>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</si>
  <si>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</si>
  <si>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</si>
  <si>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</si>
  <si>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</si>
  <si>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</si>
  <si>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</si>
  <si>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</si>
  <si>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</si>
  <si>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</si>
  <si>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</si>
  <si>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</si>
  <si>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</si>
  <si>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</si>
  <si>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</si>
  <si>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</si>
  <si>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</si>
  <si>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</si>
  <si>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</si>
  <si>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</si>
  <si>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</si>
  <si>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</si>
  <si>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</si>
  <si>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</si>
  <si>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</si>
  <si>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</si>
  <si>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</si>
  <si>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</si>
  <si>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</si>
  <si>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</si>
  <si>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</si>
  <si>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</si>
  <si>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</si>
  <si>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</si>
  <si>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</si>
  <si>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</si>
  <si>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</si>
  <si>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</si>
  <si>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</si>
  <si>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</si>
  <si>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</si>
  <si>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</si>
  <si>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</si>
  <si>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</si>
  <si>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</si>
  <si>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</si>
  <si>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</si>
  <si>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</si>
  <si>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</si>
  <si>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</si>
  <si>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</si>
  <si>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</si>
  <si>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</si>
  <si>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</si>
  <si>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</si>
  <si>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</si>
  <si>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</si>
  <si>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</si>
  <si>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</si>
  <si>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</si>
  <si>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</si>
  <si>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</si>
  <si>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</si>
  <si>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</si>
  <si>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</si>
  <si>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</si>
  <si>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</si>
  <si>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</si>
  <si>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</si>
  <si>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</si>
  <si>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</si>
  <si>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</si>
  <si>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</si>
  <si>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</si>
  <si>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</si>
  <si>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</si>
  <si>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</si>
  <si>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</si>
  <si>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</si>
  <si>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</si>
  <si>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</si>
  <si>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</si>
  <si>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</si>
  <si>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</si>
  <si>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</si>
  <si>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</si>
  <si>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</si>
  <si>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</si>
  <si>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</si>
  <si>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</si>
  <si>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</si>
  <si>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</si>
  <si>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</si>
  <si>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</si>
  <si>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</si>
  <si>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</si>
  <si>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</si>
  <si>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</si>
  <si>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</si>
  <si>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</si>
  <si>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</si>
  <si>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</si>
  <si>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</si>
  <si>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</si>
  <si>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</si>
  <si>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</si>
  <si>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</si>
  <si>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</si>
  <si>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</si>
  <si>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</si>
  <si>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</si>
  <si>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</si>
  <si>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</si>
  <si>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</si>
  <si>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</si>
  <si>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</si>
  <si>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</si>
  <si>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</si>
  <si>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</si>
  <si>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</si>
  <si>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</si>
  <si>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</si>
  <si>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</si>
  <si>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</si>
  <si>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</si>
  <si>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</si>
  <si>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</si>
  <si>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</si>
  <si>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</si>
  <si>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</si>
  <si>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</si>
  <si>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</si>
  <si>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</si>
  <si>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</si>
  <si>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</si>
  <si>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</si>
  <si>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</si>
  <si>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</si>
  <si>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</si>
  <si>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</si>
  <si>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</si>
  <si>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</si>
  <si>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</si>
  <si>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</si>
  <si>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</si>
  <si>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</si>
  <si>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</si>
  <si>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</si>
  <si>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</si>
  <si>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</si>
  <si>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</si>
  <si>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</si>
  <si>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</si>
  <si>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</si>
  <si>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</si>
  <si>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</si>
  <si>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</si>
  <si>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</si>
  <si>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</si>
  <si>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</si>
  <si>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</si>
  <si>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</si>
  <si>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</si>
  <si>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</si>
  <si>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</si>
  <si>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</si>
  <si>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</si>
  <si>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</si>
  <si>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</si>
  <si>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</si>
  <si>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</si>
  <si>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</si>
  <si>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</si>
  <si>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</si>
  <si>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</si>
  <si>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</si>
  <si>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</si>
  <si>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</si>
  <si>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</si>
  <si>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</si>
  <si>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</si>
  <si>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</si>
  <si>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</si>
  <si>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</si>
  <si>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</si>
  <si>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</si>
  <si>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</si>
  <si>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</si>
  <si>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</si>
  <si>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</si>
  <si>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</si>
  <si>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</si>
  <si>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</si>
  <si>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</si>
  <si>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</si>
  <si>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</si>
  <si>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</si>
  <si>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</si>
  <si>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</si>
  <si>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</si>
  <si>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</si>
  <si>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</si>
  <si>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</si>
  <si>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</si>
  <si>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</si>
  <si>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</si>
  <si>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</si>
  <si>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</si>
  <si>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</si>
  <si>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</si>
  <si>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</si>
  <si>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</si>
  <si>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</si>
  <si>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</si>
  <si>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</si>
  <si>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</si>
  <si>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</si>
  <si>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</si>
  <si>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</si>
  <si>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</si>
  <si>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</si>
  <si>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</si>
  <si>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</si>
  <si>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</si>
  <si>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</si>
  <si>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</si>
  <si>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</si>
  <si>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</si>
  <si>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</si>
  <si>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</si>
  <si>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</si>
  <si>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</si>
  <si>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</si>
  <si>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</si>
  <si>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</si>
  <si>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</si>
  <si>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</si>
  <si>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</si>
  <si>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</si>
  <si>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</si>
  <si>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</si>
  <si>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</si>
  <si>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</si>
  <si>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</si>
  <si>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</si>
  <si>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</si>
  <si>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</si>
  <si>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</si>
  <si>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</si>
  <si>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</si>
  <si>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</si>
  <si>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</si>
  <si>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</si>
  <si>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</si>
  <si>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</si>
  <si>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</si>
  <si>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</si>
  <si>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</si>
  <si>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</si>
  <si>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</si>
  <si>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</si>
  <si>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</si>
  <si>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</si>
  <si>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</si>
  <si>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</si>
  <si>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</si>
  <si>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</si>
  <si>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</si>
  <si>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</si>
  <si>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</si>
  <si>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</si>
  <si>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</si>
  <si>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</si>
  <si>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</si>
  <si>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</si>
  <si>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</si>
  <si>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</si>
  <si>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</si>
  <si>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</si>
  <si>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</si>
  <si>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</si>
  <si>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</si>
  <si>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</si>
  <si>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</si>
  <si>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</si>
  <si>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</si>
  <si>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</si>
  <si>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</si>
  <si>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</si>
  <si>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</si>
  <si>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</si>
  <si>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</si>
  <si>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</si>
  <si>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</si>
  <si>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</si>
  <si>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</si>
  <si>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</si>
  <si>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</si>
  <si>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</si>
  <si>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</si>
  <si>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</si>
  <si>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</si>
  <si>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</si>
  <si>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</si>
  <si>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</si>
  <si>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</si>
  <si>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</si>
  <si>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</si>
  <si>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</si>
  <si>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</si>
  <si>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</si>
  <si>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</si>
  <si>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</si>
  <si>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</si>
  <si>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</si>
  <si>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</si>
  <si>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</si>
  <si>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</si>
  <si>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</si>
  <si>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</si>
  <si>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</si>
  <si>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</si>
  <si>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</si>
  <si>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</si>
  <si>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</si>
  <si>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</si>
  <si>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</si>
  <si>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</si>
  <si>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</si>
  <si>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</si>
  <si>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</si>
  <si>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</si>
  <si>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</si>
  <si>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</si>
  <si>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</si>
  <si>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</si>
  <si>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</si>
  <si>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</si>
  <si>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</si>
  <si>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</si>
  <si>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</si>
  <si>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</si>
  <si>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</si>
  <si>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</si>
  <si>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</si>
  <si>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</si>
  <si>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</si>
  <si>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</si>
  <si>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</si>
  <si>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</si>
  <si>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</si>
  <si>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</si>
  <si>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</si>
  <si>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</si>
  <si>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</si>
  <si>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</si>
  <si>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</si>
  <si>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</si>
  <si>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</si>
  <si>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</si>
  <si>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</si>
  <si>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</si>
  <si>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</si>
  <si>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</si>
  <si>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</si>
  <si>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</si>
  <si>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</si>
  <si>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</si>
  <si>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</si>
  <si>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</si>
  <si>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</si>
  <si>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</si>
  <si>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</si>
  <si>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</si>
  <si>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</si>
  <si>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</si>
  <si>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</si>
  <si>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</si>
  <si>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</si>
  <si>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</si>
  <si>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</si>
  <si>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</si>
  <si>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</si>
  <si>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</si>
  <si>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</si>
  <si>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</si>
  <si>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</si>
  <si>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</si>
  <si>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</si>
  <si>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</si>
  <si>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</si>
  <si>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</si>
  <si>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</si>
  <si>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</si>
  <si>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</si>
  <si>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</si>
  <si>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</si>
  <si>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</si>
  <si>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</si>
  <si>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</si>
  <si>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</si>
  <si>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</si>
  <si>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</si>
  <si>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</si>
  <si>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</si>
  <si>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</si>
  <si>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</si>
  <si>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</si>
  <si>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</si>
  <si>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</si>
  <si>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</si>
  <si>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</si>
  <si>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</si>
  <si>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</si>
  <si>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</si>
  <si>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</si>
  <si>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</si>
  <si>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</si>
  <si>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</si>
  <si>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</si>
  <si>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</si>
  <si>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</si>
  <si>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</si>
  <si>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</si>
  <si>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</si>
  <si>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</si>
  <si>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</si>
  <si>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</si>
  <si>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</si>
  <si>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</si>
  <si>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</si>
  <si>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</si>
  <si>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</si>
  <si>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</si>
  <si>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</si>
  <si>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</si>
  <si>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</si>
  <si>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</si>
  <si>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</si>
  <si>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</si>
  <si>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</si>
  <si>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</si>
  <si>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</si>
  <si>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</si>
  <si>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</si>
  <si>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</si>
  <si>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</si>
  <si>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</si>
  <si>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</si>
  <si>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</si>
  <si>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</si>
  <si>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</si>
  <si>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</si>
  <si>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</si>
  <si>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</si>
  <si>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</si>
  <si>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</si>
  <si>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</si>
  <si>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</si>
  <si>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</si>
  <si>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</si>
  <si>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</si>
  <si>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</si>
  <si>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</si>
  <si>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</si>
  <si>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</si>
  <si>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</si>
  <si>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</si>
  <si>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</si>
  <si>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</si>
  <si>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</si>
  <si>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</si>
  <si>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</si>
  <si>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</si>
  <si>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</si>
  <si>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</si>
  <si>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</si>
  <si>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</si>
  <si>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</si>
  <si>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</si>
  <si>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</si>
  <si>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</si>
  <si>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</si>
  <si>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</si>
  <si>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</si>
  <si>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</si>
  <si>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</si>
  <si>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</si>
  <si>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平成２９年度</t>
  </si>
  <si>
    <t>平成３１年度</t>
  </si>
  <si>
    <t>国際水準の動物・畜産物の安全性確保に関わる即戦力となる獣医師を養成するため、獣医学生の専門的能力向上に向けた獣医学アドバンスト教育プログラムを構築し、獣医学教育の高度化・国際水準化を図るとともに、農畜産業における国際競争力の強化に資することを目的とする。</t>
  </si>
  <si>
    <t>大学改革推進委託費</t>
  </si>
  <si>
    <t>諸謝金</t>
  </si>
  <si>
    <t>委員等旅費</t>
  </si>
  <si>
    <t>人</t>
  </si>
  <si>
    <t>校</t>
  </si>
  <si>
    <t>件</t>
  </si>
  <si>
    <t>執行額（百万円）／採択件数（件）　　　　　　　　　　　　　　</t>
    <phoneticPr fontId="5"/>
  </si>
  <si>
    <t>百万円</t>
  </si>
  <si>
    <t>百万円/件</t>
    <phoneticPr fontId="5"/>
  </si>
  <si>
    <t>40/2</t>
  </si>
  <si>
    <t>30/2</t>
  </si>
  <si>
    <t>／　　　　　　　　　　　　　　</t>
    <phoneticPr fontId="5"/>
  </si>
  <si>
    <t>構築した教育プログラムを全国の獣医系大学へ広く公表・普及することにより、獣医系大学の学生の専門的能力を向上させる。また教育プログラムの普及により獣医学教育の高度化を図る。</t>
  </si>
  <si>
    <t>-</t>
    <phoneticPr fontId="5"/>
  </si>
  <si>
    <t>-</t>
    <phoneticPr fontId="5"/>
  </si>
  <si>
    <t>本事業は、国際的な防疫体制の強化、畜水産品の質保証、我が国の貿易拡大などを念頭に置いた事業で、社会のニーズを反映している。</t>
  </si>
  <si>
    <t>本事業は、アドバンスト教育プログラムを開発し、高度獣医療技術を身につけた獣医師を育成するための教育プログラムを全国展開するものであり、国が積極的に支援していく必要がある。</t>
  </si>
  <si>
    <t>農畜産業における国際競争力の強化が重要な課題となっている。国際水準の動物・畜産物の安全性確保に関わる即戦力となる獣医師の養成、獣医師の質的充実を図ることが必要であり、優先度の高い事業と言える。</t>
  </si>
  <si>
    <t>実績報告時に、受託機関から提出された書類に基づいて、単位当たりコスト等の水準が適切か確認している。</t>
  </si>
  <si>
    <t>実績報告時に、受託機関から提出された書類に基づいて、委託事業を遂行するために必要な費目等であるか確認している。</t>
  </si>
  <si>
    <t>実績報告時に、受託機関から提出された書類に基づいて、コスト削減等十分に行われているか確認している。</t>
  </si>
  <si>
    <t>成果目標を明確に示す指標となっている。</t>
  </si>
  <si>
    <t>実績報告時に、受託機関から提出された書類に基づいて、見積もりの取得など安価な方法で取り組まれているか確認している。</t>
  </si>
  <si>
    <t>目標を十分に達成している。</t>
  </si>
  <si>
    <t>現在は、事業の途中であるが、他大学の参画など進んでいる。</t>
  </si>
  <si>
    <t>新29-0017</t>
  </si>
  <si>
    <t>○</t>
  </si>
  <si>
    <t>4　個性が輝く高等教育の振興</t>
    <phoneticPr fontId="5"/>
  </si>
  <si>
    <t>4-1  大学などにおける教育研究の質の向上</t>
    <phoneticPr fontId="5"/>
  </si>
  <si>
    <t>獣医学アドバンスト教育プログラム構築推進委託事業</t>
    <phoneticPr fontId="5"/>
  </si>
  <si>
    <t>高等教育局</t>
    <phoneticPr fontId="5"/>
  </si>
  <si>
    <t>専門教育課</t>
    <phoneticPr fontId="5"/>
  </si>
  <si>
    <t>-</t>
    <phoneticPr fontId="5"/>
  </si>
  <si>
    <t>委託先からの報告書等</t>
    <rPh sb="9" eb="10">
      <t>トウ</t>
    </rPh>
    <phoneticPr fontId="5"/>
  </si>
  <si>
    <t>-</t>
    <phoneticPr fontId="5"/>
  </si>
  <si>
    <t>獣医系大学の学生に、本事業で開発した獣医学アドバンスト教育プログラムに参加してもらい、学生の専門的能力を向上させる。</t>
    <phoneticPr fontId="5"/>
  </si>
  <si>
    <t>本事業で開発した獣医学アドバンスト教育プログラムを全国の獣医系大学に普及する。</t>
    <phoneticPr fontId="5"/>
  </si>
  <si>
    <t>プログラムに参加する、獣医系大学の学生数</t>
    <phoneticPr fontId="5"/>
  </si>
  <si>
    <t>獣医学アドバンスト教育プログラムを利用する大学数</t>
    <phoneticPr fontId="5"/>
  </si>
  <si>
    <t>獣医系大学における獣医学アドバンスト教育プログラムの開発・実証数</t>
    <phoneticPr fontId="5"/>
  </si>
  <si>
    <t>調査研究実施件数</t>
    <phoneticPr fontId="5"/>
  </si>
  <si>
    <t>有</t>
  </si>
  <si>
    <t>無</t>
  </si>
  <si>
    <t>‐</t>
  </si>
  <si>
    <t>A.国立大学法人東京大学</t>
    <rPh sb="2" eb="4">
      <t>コクリツ</t>
    </rPh>
    <rPh sb="4" eb="6">
      <t>ダイガク</t>
    </rPh>
    <rPh sb="6" eb="8">
      <t>ホウジン</t>
    </rPh>
    <rPh sb="8" eb="10">
      <t>トウキョウ</t>
    </rPh>
    <rPh sb="10" eb="12">
      <t>ダイガク</t>
    </rPh>
    <phoneticPr fontId="5"/>
  </si>
  <si>
    <t>人件費</t>
    <rPh sb="0" eb="3">
      <t>ジンケンヒ</t>
    </rPh>
    <phoneticPr fontId="5"/>
  </si>
  <si>
    <t>事業活動費</t>
    <rPh sb="0" eb="2">
      <t>ジギョウ</t>
    </rPh>
    <rPh sb="2" eb="4">
      <t>カツドウ</t>
    </rPh>
    <rPh sb="4" eb="5">
      <t>ヒ</t>
    </rPh>
    <phoneticPr fontId="5"/>
  </si>
  <si>
    <t>旅費</t>
    <rPh sb="0" eb="2">
      <t>リョヒ</t>
    </rPh>
    <phoneticPr fontId="5"/>
  </si>
  <si>
    <t>一般管理費</t>
    <rPh sb="0" eb="2">
      <t>イッパン</t>
    </rPh>
    <rPh sb="2" eb="5">
      <t>カンリヒ</t>
    </rPh>
    <phoneticPr fontId="5"/>
  </si>
  <si>
    <t>人件費、講師謝金、会議出席謝金　等</t>
    <rPh sb="0" eb="3">
      <t>ジンケンヒ</t>
    </rPh>
    <rPh sb="4" eb="6">
      <t>コウシ</t>
    </rPh>
    <rPh sb="6" eb="8">
      <t>シャキン</t>
    </rPh>
    <rPh sb="9" eb="11">
      <t>カイギ</t>
    </rPh>
    <rPh sb="11" eb="13">
      <t>シュッセキ</t>
    </rPh>
    <rPh sb="13" eb="15">
      <t>シャキン</t>
    </rPh>
    <rPh sb="16" eb="17">
      <t>トウ</t>
    </rPh>
    <phoneticPr fontId="5"/>
  </si>
  <si>
    <t>会議出席旅費、講師招聘旅費　等</t>
    <rPh sb="0" eb="2">
      <t>カイギ</t>
    </rPh>
    <rPh sb="2" eb="4">
      <t>シュッセキ</t>
    </rPh>
    <rPh sb="4" eb="6">
      <t>リョヒ</t>
    </rPh>
    <rPh sb="7" eb="9">
      <t>コウシ</t>
    </rPh>
    <rPh sb="9" eb="11">
      <t>ショウヘイ</t>
    </rPh>
    <rPh sb="11" eb="13">
      <t>リョヒ</t>
    </rPh>
    <rPh sb="14" eb="15">
      <t>ナド</t>
    </rPh>
    <phoneticPr fontId="5"/>
  </si>
  <si>
    <t>国立大学法人東京大学</t>
    <rPh sb="0" eb="2">
      <t>コクリツ</t>
    </rPh>
    <rPh sb="2" eb="4">
      <t>ダイガク</t>
    </rPh>
    <rPh sb="4" eb="6">
      <t>ホウジン</t>
    </rPh>
    <rPh sb="6" eb="8">
      <t>トウキョウ</t>
    </rPh>
    <rPh sb="8" eb="10">
      <t>ダイガク</t>
    </rPh>
    <phoneticPr fontId="5"/>
  </si>
  <si>
    <t>家畜衛生・公衆衛生分野における獣医学アドバンスト教育プログラムの構築</t>
    <rPh sb="0" eb="2">
      <t>カチク</t>
    </rPh>
    <rPh sb="2" eb="4">
      <t>エイセイ</t>
    </rPh>
    <rPh sb="5" eb="7">
      <t>コウシュウ</t>
    </rPh>
    <rPh sb="7" eb="9">
      <t>エイセイ</t>
    </rPh>
    <rPh sb="9" eb="11">
      <t>ブンヤ</t>
    </rPh>
    <rPh sb="15" eb="18">
      <t>ジュウイガク</t>
    </rPh>
    <rPh sb="24" eb="26">
      <t>キョウイク</t>
    </rPh>
    <rPh sb="32" eb="34">
      <t>コウチク</t>
    </rPh>
    <phoneticPr fontId="5"/>
  </si>
  <si>
    <t>-</t>
    <phoneticPr fontId="5"/>
  </si>
  <si>
    <t>国立大学法人岐阜大学</t>
    <rPh sb="0" eb="2">
      <t>コクリツ</t>
    </rPh>
    <rPh sb="2" eb="4">
      <t>ダイガク</t>
    </rPh>
    <rPh sb="4" eb="6">
      <t>ホウジン</t>
    </rPh>
    <rPh sb="6" eb="8">
      <t>ギフ</t>
    </rPh>
    <rPh sb="8" eb="10">
      <t>ダイガク</t>
    </rPh>
    <phoneticPr fontId="5"/>
  </si>
  <si>
    <t>産業動物臨床分野における獣医学アドバンスト教育プログラムの構築</t>
    <rPh sb="0" eb="2">
      <t>サンギョウ</t>
    </rPh>
    <rPh sb="2" eb="4">
      <t>ドウブツ</t>
    </rPh>
    <rPh sb="4" eb="6">
      <t>リンショウ</t>
    </rPh>
    <rPh sb="6" eb="8">
      <t>ブンヤ</t>
    </rPh>
    <rPh sb="12" eb="15">
      <t>ジュウイガク</t>
    </rPh>
    <rPh sb="21" eb="23">
      <t>キョウイク</t>
    </rPh>
    <rPh sb="29" eb="31">
      <t>コウチク</t>
    </rPh>
    <phoneticPr fontId="5"/>
  </si>
  <si>
    <t>-</t>
    <phoneticPr fontId="5"/>
  </si>
  <si>
    <t>庁費</t>
    <phoneticPr fontId="5"/>
  </si>
  <si>
    <t>職員旅費</t>
    <rPh sb="0" eb="2">
      <t>ショクイン</t>
    </rPh>
    <rPh sb="2" eb="4">
      <t>リョヒ</t>
    </rPh>
    <phoneticPr fontId="5"/>
  </si>
  <si>
    <t>26.3/2</t>
    <phoneticPr fontId="5"/>
  </si>
  <si>
    <t>雑役務費、消耗品費、会議費　等</t>
    <rPh sb="0" eb="1">
      <t>ザツ</t>
    </rPh>
    <rPh sb="1" eb="4">
      <t>エキムヒ</t>
    </rPh>
    <rPh sb="5" eb="8">
      <t>ショウモウヒン</t>
    </rPh>
    <rPh sb="8" eb="9">
      <t>ヒ</t>
    </rPh>
    <rPh sb="10" eb="13">
      <t>カイギヒ</t>
    </rPh>
    <rPh sb="14" eb="15">
      <t>トウ</t>
    </rPh>
    <phoneticPr fontId="5"/>
  </si>
  <si>
    <t>旅費</t>
    <rPh sb="0" eb="2">
      <t>リョヒ</t>
    </rPh>
    <phoneticPr fontId="5"/>
  </si>
  <si>
    <t>人件費</t>
    <rPh sb="0" eb="3">
      <t>ジンケンヒ</t>
    </rPh>
    <phoneticPr fontId="5"/>
  </si>
  <si>
    <t>雑役務費、消耗品費、会議費　等</t>
    <rPh sb="0" eb="1">
      <t>ザツ</t>
    </rPh>
    <rPh sb="1" eb="4">
      <t>エキムヒ</t>
    </rPh>
    <rPh sb="5" eb="8">
      <t>ショウモウヒン</t>
    </rPh>
    <rPh sb="8" eb="9">
      <t>ヒ</t>
    </rPh>
    <rPh sb="10" eb="13">
      <t>カイギヒ</t>
    </rPh>
    <rPh sb="14" eb="15">
      <t>ナド</t>
    </rPh>
    <phoneticPr fontId="5"/>
  </si>
  <si>
    <t>-</t>
    <phoneticPr fontId="5"/>
  </si>
  <si>
    <t>本事業は複数年の実施を見込んだ事業であり、支出先の選定に当たっては、初年次に公募したうえで、有識者からなる委員会による公平な審査を経て選定した。2年度目となった30年度の契約についても公募要領に定めたとおり、過年度の事業実績及び次年度の事業計画を基に、事業の継続の可否を判断したうえで、引き続き委託契約することとした。</t>
    <phoneticPr fontId="5"/>
  </si>
  <si>
    <t>実績報告時に、受託機関から提出された書類に基づいて、委託契約額が適切であるかどうか確認している。</t>
    <rPh sb="26" eb="28">
      <t>イタク</t>
    </rPh>
    <rPh sb="28" eb="30">
      <t>ケイヤク</t>
    </rPh>
    <rPh sb="30" eb="31">
      <t>ガク</t>
    </rPh>
    <phoneticPr fontId="5"/>
  </si>
  <si>
    <t>本委託事業は、事業報告書の確認、額の確定の手続きを実施中である。額の確定をする中で、事業目標が正しい方法で適切に達成されているか確認する。平成31年度事業計画書については、平成30年度の事業成果を踏まえた内容となっている。</t>
    <rPh sb="0" eb="1">
      <t>ホン</t>
    </rPh>
    <rPh sb="1" eb="3">
      <t>イタク</t>
    </rPh>
    <rPh sb="3" eb="5">
      <t>ジギョウ</t>
    </rPh>
    <rPh sb="7" eb="9">
      <t>ジギョウ</t>
    </rPh>
    <rPh sb="9" eb="11">
      <t>ホウコク</t>
    </rPh>
    <rPh sb="11" eb="12">
      <t>ショ</t>
    </rPh>
    <rPh sb="13" eb="15">
      <t>カクニン</t>
    </rPh>
    <rPh sb="16" eb="17">
      <t>ガク</t>
    </rPh>
    <rPh sb="18" eb="20">
      <t>カクテイ</t>
    </rPh>
    <rPh sb="21" eb="23">
      <t>テツヅ</t>
    </rPh>
    <rPh sb="25" eb="28">
      <t>ジッシチュウ</t>
    </rPh>
    <rPh sb="32" eb="33">
      <t>ガク</t>
    </rPh>
    <rPh sb="34" eb="36">
      <t>カクテイ</t>
    </rPh>
    <rPh sb="39" eb="40">
      <t>ナカ</t>
    </rPh>
    <rPh sb="42" eb="44">
      <t>ジギョウ</t>
    </rPh>
    <rPh sb="44" eb="46">
      <t>モクヒョウ</t>
    </rPh>
    <rPh sb="47" eb="48">
      <t>タダ</t>
    </rPh>
    <rPh sb="50" eb="52">
      <t>ホウホウ</t>
    </rPh>
    <rPh sb="53" eb="55">
      <t>テキセツ</t>
    </rPh>
    <rPh sb="56" eb="58">
      <t>タッセイ</t>
    </rPh>
    <rPh sb="64" eb="66">
      <t>カクニン</t>
    </rPh>
    <rPh sb="69" eb="71">
      <t>ヘイセイ</t>
    </rPh>
    <rPh sb="73" eb="75">
      <t>ネンド</t>
    </rPh>
    <rPh sb="75" eb="77">
      <t>ジギョウ</t>
    </rPh>
    <rPh sb="77" eb="80">
      <t>ケイカクショ</t>
    </rPh>
    <rPh sb="86" eb="88">
      <t>ヘイセイ</t>
    </rPh>
    <rPh sb="90" eb="92">
      <t>ネンド</t>
    </rPh>
    <rPh sb="93" eb="95">
      <t>ジギョウ</t>
    </rPh>
    <rPh sb="95" eb="97">
      <t>セイカ</t>
    </rPh>
    <rPh sb="98" eb="99">
      <t>フ</t>
    </rPh>
    <rPh sb="102" eb="104">
      <t>ナイヨウ</t>
    </rPh>
    <phoneticPr fontId="5"/>
  </si>
  <si>
    <t>本委託事業で得られた成果を全国の獣医系大学に広く公表・普及することにより、国際水準の動物・畜産物の安全性確保に関わる即戦力となる獣医師を養成するアドバンスト教育を展開し、我が国の獣医学教育の高度化を図る。</t>
    <rPh sb="0" eb="1">
      <t>ホン</t>
    </rPh>
    <rPh sb="1" eb="3">
      <t>イタク</t>
    </rPh>
    <rPh sb="3" eb="5">
      <t>ジギョウ</t>
    </rPh>
    <rPh sb="6" eb="7">
      <t>エ</t>
    </rPh>
    <rPh sb="10" eb="12">
      <t>セイカ</t>
    </rPh>
    <rPh sb="13" eb="15">
      <t>ゼンコク</t>
    </rPh>
    <rPh sb="16" eb="18">
      <t>ジュウイ</t>
    </rPh>
    <rPh sb="18" eb="19">
      <t>ケイ</t>
    </rPh>
    <rPh sb="19" eb="21">
      <t>ダイガク</t>
    </rPh>
    <rPh sb="22" eb="23">
      <t>ヒロ</t>
    </rPh>
    <rPh sb="24" eb="26">
      <t>コウヒョウ</t>
    </rPh>
    <rPh sb="27" eb="29">
      <t>フキュウ</t>
    </rPh>
    <rPh sb="37" eb="39">
      <t>コクサイ</t>
    </rPh>
    <rPh sb="39" eb="41">
      <t>スイジュン</t>
    </rPh>
    <rPh sb="42" eb="44">
      <t>ドウブツ</t>
    </rPh>
    <rPh sb="45" eb="48">
      <t>チクサンブツ</t>
    </rPh>
    <rPh sb="49" eb="52">
      <t>アンゼンセイ</t>
    </rPh>
    <rPh sb="52" eb="54">
      <t>カクホ</t>
    </rPh>
    <rPh sb="55" eb="56">
      <t>カカ</t>
    </rPh>
    <rPh sb="58" eb="61">
      <t>ソクセンリョク</t>
    </rPh>
    <rPh sb="64" eb="67">
      <t>ジュウイシ</t>
    </rPh>
    <rPh sb="68" eb="70">
      <t>ヨウセイ</t>
    </rPh>
    <rPh sb="78" eb="80">
      <t>キョウイク</t>
    </rPh>
    <rPh sb="81" eb="83">
      <t>テンカイ</t>
    </rPh>
    <rPh sb="85" eb="86">
      <t>ワ</t>
    </rPh>
    <rPh sb="87" eb="88">
      <t>クニ</t>
    </rPh>
    <rPh sb="89" eb="92">
      <t>ジュウイガク</t>
    </rPh>
    <rPh sb="92" eb="94">
      <t>キョウイク</t>
    </rPh>
    <rPh sb="95" eb="98">
      <t>コウドカ</t>
    </rPh>
    <rPh sb="99" eb="100">
      <t>ハカ</t>
    </rPh>
    <phoneticPr fontId="5"/>
  </si>
  <si>
    <t>-</t>
    <phoneticPr fontId="5"/>
  </si>
  <si>
    <t>教育機関と関係機関等（家畜保健衛生所、保健所、家畜診療所等）が連携し、家畜衛生・公衆衛生分野及び産業動物臨床分野における高度獣医療技術の修得を目的とした、先導的かつ実践的な教育プログラム（獣医サービスの構築、感染症管理、リスクベースの食品衛生等）を構築し、全国の獣医学系大学への成果の公表・普及を図ることにより、獣医学教育の高度化・国際水準化を推進する。</t>
    <phoneticPr fontId="5"/>
  </si>
  <si>
    <t>Ａ.国立大学法人岐阜大学</t>
    <rPh sb="2" eb="4">
      <t>コクリツ</t>
    </rPh>
    <rPh sb="4" eb="6">
      <t>ダイガク</t>
    </rPh>
    <rPh sb="6" eb="8">
      <t>ホウジン</t>
    </rPh>
    <rPh sb="8" eb="10">
      <t>ギフ</t>
    </rPh>
    <rPh sb="10" eb="12">
      <t>ダイガク</t>
    </rPh>
    <phoneticPr fontId="5"/>
  </si>
  <si>
    <t>この事業は当初計画に基づき、平成31年度をもって予定通り終了。
外部有識者の所見を踏まえ、成果をより測れるようアウトカム指標を検証すべきである。また、本事業により得られた成果については適切に活用すること。</t>
    <phoneticPr fontId="5"/>
  </si>
  <si>
    <t>終了予定</t>
  </si>
  <si>
    <t>アウトカム指標については、受託機関とも調整の上引き続き検証する。
事業成果についても、平成31年度中に受託機関と調整の上、より多くの大学が活用できるよう努める。</t>
    <phoneticPr fontId="5"/>
  </si>
  <si>
    <t>専門教育課長
黄地　吉隆</t>
    <rPh sb="5" eb="7">
      <t>ヤスヒロ</t>
    </rPh>
    <rPh sb="7" eb="9">
      <t>オウチ</t>
    </rPh>
    <rPh sb="10" eb="11">
      <t>ヨシ</t>
    </rPh>
    <rPh sb="11" eb="12">
      <t>タカシ</t>
    </rPh>
    <phoneticPr fontId="5"/>
  </si>
  <si>
    <t>成果目標値については、水準の妥当性について判断できないため、検証する必要がある。事業の成果については、一定の成果はあげているものの十分とは認められず、成果や課題の検証も行われているものの、活用方策を明らかにすべきである。支出先の選定については、競争性は十分に確保されており支出先の選定は妥当である。成果指標について、アウトカム指標「プログラムに参加する獣医系大学の学生数」が設定されているが、プログラム参加による成果を示すためには、学生数以外の指標設定が必要ではないか。例えば、本事業により家畜衛生・公衆衛生分野や産業動物臨床分野の業務に対する学生の就職意識の変化等を目指すのであれば、成果目標にその旨を記載し、就業意識の変化をアンケート調査で捕捉したり、就職・進路を事後的にフォローして点検結果や改善の方向性の欄に記載すべきではないか。また、アウトカム指標「獣医学アドバンスト教育プログラムを利用する大学数」については、開発プログラムの普及状況を示す指標として、本来的には、本事業に参加していない大学がどの程度開発されたプログラムを利用しているかを測定すべきではないか（例えば、本事業に参加していない大学のうち、教育プログラムを利用し始めた他大学数や、本事業の普及のための取組（全国獣医系大学のコーディネーターとの会議等）に参加した他大学数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</si>
</sst>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7231</xdr:colOff>
      <xdr:row>741</xdr:row>
      <xdr:rowOff>336551</xdr:rowOff>
    </xdr:from>
    <xdr:to>
      <xdr:col>32</xdr:col>
      <xdr:colOff>70466</xdr:colOff>
      <xdr:row>744</xdr:row>
      <xdr:rowOff>33824</xdr:rowOff>
    </xdr:to>
    <xdr:sp macro="" textlink="">
      <xdr:nvSpPr>
        <xdr:cNvPr id="3" name="テキスト ボックス 4">
          <a:extLst>
            <a:ext uri="{FF2B5EF4-FFF2-40B4-BE49-F238E27FC236}">
              <a16:creationId xmlns:a16="http://schemas.microsoft.com/office/drawing/2014/main" id="{759B1D06-556C-4BBE-880F-F1924DA40920}"/>
            </a:ext>
          </a:extLst>
        </xdr:cNvPr>
        <xdr:cNvSpPr txBox="1"/>
      </xdr:nvSpPr>
      <xdr:spPr>
        <a:xfrm>
          <a:off x="4460169" y="46080364"/>
          <a:ext cx="2087297" cy="768835"/>
        </a:xfrm>
        <a:prstGeom prst="rect">
          <a:avLst/>
        </a:prstGeom>
        <a:solidFill>
          <a:schemeClr val="bg1"/>
        </a:solidFill>
        <a:ln w="28575">
          <a:solidFill>
            <a:schemeClr val="tx1"/>
          </a:solidFill>
          <a:prstDash val="solid"/>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t>文部科学省</a:t>
          </a:r>
          <a:endParaRPr kumimoji="1" lang="en-US" altLang="ja-JP" sz="2000"/>
        </a:p>
        <a:p>
          <a:pPr algn="ctr"/>
          <a:r>
            <a:rPr lang="en-US" altLang="ja-JP" sz="2000"/>
            <a:t>30.3</a:t>
          </a:r>
          <a:r>
            <a:rPr lang="ja-JP" altLang="en-US" sz="2000"/>
            <a:t>百万円</a:t>
          </a:r>
          <a:endParaRPr kumimoji="1" lang="ja-JP" altLang="en-US" sz="2000"/>
        </a:p>
      </xdr:txBody>
    </xdr:sp>
    <xdr:clientData/>
  </xdr:twoCellAnchor>
  <xdr:twoCellAnchor>
    <xdr:from>
      <xdr:col>10</xdr:col>
      <xdr:colOff>130968</xdr:colOff>
      <xdr:row>748</xdr:row>
      <xdr:rowOff>36992</xdr:rowOff>
    </xdr:from>
    <xdr:to>
      <xdr:col>42</xdr:col>
      <xdr:colOff>133968</xdr:colOff>
      <xdr:row>751</xdr:row>
      <xdr:rowOff>40667</xdr:rowOff>
    </xdr:to>
    <xdr:sp macro="" textlink="">
      <xdr:nvSpPr>
        <xdr:cNvPr id="4" name="テキスト ボックス 5">
          <a:extLst>
            <a:ext uri="{FF2B5EF4-FFF2-40B4-BE49-F238E27FC236}">
              <a16:creationId xmlns:a16="http://schemas.microsoft.com/office/drawing/2014/main" id="{9C527CE1-99F0-42B6-BD57-BE4608BC330C}"/>
            </a:ext>
          </a:extLst>
        </xdr:cNvPr>
        <xdr:cNvSpPr txBox="1"/>
      </xdr:nvSpPr>
      <xdr:spPr>
        <a:xfrm>
          <a:off x="2155031" y="48281117"/>
          <a:ext cx="6480000" cy="1075238"/>
        </a:xfrm>
        <a:prstGeom prst="rect">
          <a:avLst/>
        </a:prstGeom>
        <a:solidFill>
          <a:schemeClr val="bg1"/>
        </a:solidFill>
        <a:ln w="28575">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600"/>
            <a:t>A.</a:t>
          </a:r>
          <a:r>
            <a:rPr kumimoji="1" lang="ja-JP" altLang="en-US" sz="1600"/>
            <a:t>獣医学アドバンスト</a:t>
          </a:r>
          <a:r>
            <a:rPr kumimoji="1" lang="ja-JP" altLang="en-US" sz="1600" kern="1200">
              <a:solidFill>
                <a:schemeClr val="tx1"/>
              </a:solidFill>
              <a:latin typeface="+mn-lt"/>
              <a:ea typeface="+mn-ea"/>
              <a:cs typeface="+mn-cs"/>
            </a:rPr>
            <a:t>教育</a:t>
          </a:r>
          <a:r>
            <a:rPr kumimoji="1" lang="ja-JP" altLang="en-US" sz="1600"/>
            <a:t>プログラム構築推進委託事業：</a:t>
          </a:r>
          <a:r>
            <a:rPr kumimoji="1" lang="en-US" altLang="ja-JP" sz="1600"/>
            <a:t>30</a:t>
          </a:r>
          <a:r>
            <a:rPr kumimoji="1" lang="ja-JP" altLang="en-US" sz="1600"/>
            <a:t>百万円</a:t>
          </a:r>
          <a:endParaRPr kumimoji="1" lang="en-US" altLang="ja-JP" sz="1600"/>
        </a:p>
        <a:p>
          <a:pPr algn="ctr"/>
          <a:r>
            <a:rPr kumimoji="1" lang="ja-JP" altLang="en-US" sz="1600" b="1"/>
            <a:t>東京大学・岐阜大学（全２件）</a:t>
          </a:r>
          <a:endParaRPr kumimoji="1" lang="en-US" altLang="ja-JP" sz="1600" b="1"/>
        </a:p>
      </xdr:txBody>
    </xdr:sp>
    <xdr:clientData/>
  </xdr:twoCellAnchor>
  <xdr:twoCellAnchor>
    <xdr:from>
      <xdr:col>10</xdr:col>
      <xdr:colOff>130532</xdr:colOff>
      <xdr:row>751</xdr:row>
      <xdr:rowOff>48899</xdr:rowOff>
    </xdr:from>
    <xdr:to>
      <xdr:col>26</xdr:col>
      <xdr:colOff>132032</xdr:colOff>
      <xdr:row>753</xdr:row>
      <xdr:rowOff>83345</xdr:rowOff>
    </xdr:to>
    <xdr:sp macro="" textlink="">
      <xdr:nvSpPr>
        <xdr:cNvPr id="5" name="テキスト ボックス 6">
          <a:extLst>
            <a:ext uri="{FF2B5EF4-FFF2-40B4-BE49-F238E27FC236}">
              <a16:creationId xmlns:a16="http://schemas.microsoft.com/office/drawing/2014/main" id="{6A94B797-FC4F-4F7A-9E68-E462AD9B0E42}"/>
            </a:ext>
          </a:extLst>
        </xdr:cNvPr>
        <xdr:cNvSpPr txBox="1"/>
      </xdr:nvSpPr>
      <xdr:spPr>
        <a:xfrm>
          <a:off x="2154595" y="49364587"/>
          <a:ext cx="3240000" cy="748821"/>
        </a:xfrm>
        <a:prstGeom prst="rect">
          <a:avLst/>
        </a:prstGeom>
        <a:solidFill>
          <a:schemeClr val="bg1"/>
        </a:solidFill>
        <a:ln w="28575">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ja-JP" sz="1600" kern="1200">
              <a:solidFill>
                <a:schemeClr val="tx1"/>
              </a:solidFill>
              <a:effectLst/>
              <a:latin typeface="+mn-lt"/>
              <a:ea typeface="+mn-ea"/>
              <a:cs typeface="+mn-cs"/>
            </a:rPr>
            <a:t>東京大学：</a:t>
          </a:r>
          <a:r>
            <a:rPr kumimoji="1" lang="en-US" altLang="ja-JP" sz="1600" kern="1200">
              <a:solidFill>
                <a:schemeClr val="tx1"/>
              </a:solidFill>
              <a:effectLst/>
              <a:latin typeface="+mn-lt"/>
              <a:ea typeface="+mn-ea"/>
              <a:cs typeface="+mn-cs"/>
            </a:rPr>
            <a:t>15</a:t>
          </a:r>
          <a:r>
            <a:rPr kumimoji="1" lang="ja-JP" altLang="ja-JP" sz="1600" kern="1200">
              <a:solidFill>
                <a:schemeClr val="tx1"/>
              </a:solidFill>
              <a:effectLst/>
              <a:latin typeface="+mn-lt"/>
              <a:ea typeface="+mn-ea"/>
              <a:cs typeface="+mn-cs"/>
            </a:rPr>
            <a:t>百万円</a:t>
          </a:r>
          <a:endParaRPr kumimoji="1" lang="ja-JP" altLang="en-US" sz="1600"/>
        </a:p>
      </xdr:txBody>
    </xdr:sp>
    <xdr:clientData/>
  </xdr:twoCellAnchor>
  <xdr:twoCellAnchor>
    <xdr:from>
      <xdr:col>25</xdr:col>
      <xdr:colOff>183582</xdr:colOff>
      <xdr:row>744</xdr:row>
      <xdr:rowOff>225313</xdr:rowOff>
    </xdr:from>
    <xdr:to>
      <xdr:col>28</xdr:col>
      <xdr:colOff>82193</xdr:colOff>
      <xdr:row>746</xdr:row>
      <xdr:rowOff>1262061</xdr:rowOff>
    </xdr:to>
    <xdr:sp macro="" textlink="">
      <xdr:nvSpPr>
        <xdr:cNvPr id="7" name="矢印: 下 23">
          <a:extLst>
            <a:ext uri="{FF2B5EF4-FFF2-40B4-BE49-F238E27FC236}">
              <a16:creationId xmlns:a16="http://schemas.microsoft.com/office/drawing/2014/main" id="{9E4B8CE7-14CB-4080-AE8F-1B573AF3EC00}"/>
            </a:ext>
          </a:extLst>
        </xdr:cNvPr>
        <xdr:cNvSpPr/>
      </xdr:nvSpPr>
      <xdr:spPr>
        <a:xfrm>
          <a:off x="5243738" y="47040688"/>
          <a:ext cx="505830" cy="175112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6492</xdr:colOff>
      <xdr:row>746</xdr:row>
      <xdr:rowOff>1352407</xdr:rowOff>
    </xdr:from>
    <xdr:to>
      <xdr:col>32</xdr:col>
      <xdr:colOff>154550</xdr:colOff>
      <xdr:row>748</xdr:row>
      <xdr:rowOff>95250</xdr:rowOff>
    </xdr:to>
    <xdr:sp macro="" textlink="">
      <xdr:nvSpPr>
        <xdr:cNvPr id="8" name="テキスト ボックス 9">
          <a:extLst>
            <a:ext uri="{FF2B5EF4-FFF2-40B4-BE49-F238E27FC236}">
              <a16:creationId xmlns:a16="http://schemas.microsoft.com/office/drawing/2014/main" id="{BFDA729F-21DF-4960-9C8B-02E82C1904E8}"/>
            </a:ext>
          </a:extLst>
        </xdr:cNvPr>
        <xdr:cNvSpPr txBox="1"/>
      </xdr:nvSpPr>
      <xdr:spPr>
        <a:xfrm>
          <a:off x="4257023" y="48882157"/>
          <a:ext cx="2374527" cy="45734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b="1"/>
            <a:t>委託</a:t>
          </a:r>
          <a:r>
            <a:rPr kumimoji="1" lang="en-US" altLang="ja-JP" sz="1400" b="1"/>
            <a:t>【</a:t>
          </a:r>
          <a:r>
            <a:rPr kumimoji="1" lang="ja-JP" altLang="en-US" sz="1400" b="1"/>
            <a:t>随意契約（その他）</a:t>
          </a:r>
          <a:r>
            <a:rPr kumimoji="1" lang="en-US" altLang="ja-JP" sz="1400" b="1"/>
            <a:t>】</a:t>
          </a:r>
          <a:endParaRPr kumimoji="1" lang="ja-JP" altLang="en-US" sz="1400" b="1"/>
        </a:p>
      </xdr:txBody>
    </xdr:sp>
    <xdr:clientData/>
  </xdr:twoCellAnchor>
  <xdr:oneCellAnchor>
    <xdr:from>
      <xdr:col>37</xdr:col>
      <xdr:colOff>53648</xdr:colOff>
      <xdr:row>742</xdr:row>
      <xdr:rowOff>3022</xdr:rowOff>
    </xdr:from>
    <xdr:ext cx="2296645" cy="721518"/>
    <xdr:sp macro="" textlink="">
      <xdr:nvSpPr>
        <xdr:cNvPr id="9" name="テキスト ボックス 8">
          <a:extLst>
            <a:ext uri="{FF2B5EF4-FFF2-40B4-BE49-F238E27FC236}">
              <a16:creationId xmlns:a16="http://schemas.microsoft.com/office/drawing/2014/main" id="{37DBE127-23B8-410B-A781-DDC82B8EFD58}"/>
            </a:ext>
          </a:extLst>
        </xdr:cNvPr>
        <xdr:cNvSpPr txBox="1"/>
      </xdr:nvSpPr>
      <xdr:spPr>
        <a:xfrm>
          <a:off x="7542679" y="46104022"/>
          <a:ext cx="2296645" cy="7215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u="none"/>
            <a:t>職員旅費</a:t>
          </a:r>
          <a:r>
            <a:rPr kumimoji="1" lang="en-US" altLang="ja-JP" sz="1100" u="none"/>
            <a:t>	178</a:t>
          </a:r>
          <a:r>
            <a:rPr kumimoji="1" lang="ja-JP" altLang="en-US" sz="1100" u="none"/>
            <a:t>千円</a:t>
          </a:r>
          <a:endParaRPr kumimoji="1" lang="en-US" altLang="ja-JP" sz="1100" u="none"/>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u="sng">
              <a:solidFill>
                <a:schemeClr val="tx1"/>
              </a:solidFill>
              <a:effectLst/>
              <a:latin typeface="+mn-lt"/>
              <a:ea typeface="+mn-ea"/>
              <a:cs typeface="+mn-cs"/>
            </a:rPr>
            <a:t>庁費</a:t>
          </a:r>
          <a:r>
            <a:rPr kumimoji="1" lang="en-US" altLang="ja-JP" sz="1100" u="sng">
              <a:solidFill>
                <a:schemeClr val="tx1"/>
              </a:solidFill>
              <a:effectLst/>
              <a:latin typeface="+mn-lt"/>
              <a:ea typeface="+mn-ea"/>
              <a:cs typeface="+mn-cs"/>
            </a:rPr>
            <a:t>	127</a:t>
          </a:r>
          <a:r>
            <a:rPr kumimoji="1" lang="ja-JP" altLang="en-US" sz="1100" u="sng">
              <a:solidFill>
                <a:schemeClr val="tx1"/>
              </a:solidFill>
              <a:effectLst/>
              <a:latin typeface="+mn-lt"/>
              <a:ea typeface="+mn-ea"/>
              <a:cs typeface="+mn-cs"/>
            </a:rPr>
            <a:t>千円</a:t>
          </a:r>
          <a:endParaRPr kumimoji="1" lang="en-US" altLang="ja-JP" sz="1100"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u="none">
              <a:solidFill>
                <a:schemeClr val="dk1"/>
              </a:solidFill>
              <a:effectLst/>
              <a:latin typeface="+mn-lt"/>
              <a:ea typeface="+mn-ea"/>
              <a:cs typeface="+mn-cs"/>
            </a:rPr>
            <a:t>　　　　　　　　</a:t>
          </a:r>
          <a:r>
            <a:rPr kumimoji="1" lang="ja-JP" altLang="en-US" sz="1100"/>
            <a:t>計</a:t>
          </a:r>
          <a:r>
            <a:rPr kumimoji="1" lang="en-US" altLang="ja-JP" sz="1100"/>
            <a:t>	305</a:t>
          </a:r>
          <a:r>
            <a:rPr kumimoji="1" lang="ja-JP" altLang="en-US" sz="1100"/>
            <a:t>千円　を含む</a:t>
          </a:r>
        </a:p>
      </xdr:txBody>
    </xdr:sp>
    <xdr:clientData/>
  </xdr:oneCellAnchor>
  <xdr:twoCellAnchor>
    <xdr:from>
      <xdr:col>33</xdr:col>
      <xdr:colOff>164587</xdr:colOff>
      <xdr:row>742</xdr:row>
      <xdr:rowOff>210820</xdr:rowOff>
    </xdr:from>
    <xdr:to>
      <xdr:col>35</xdr:col>
      <xdr:colOff>102802</xdr:colOff>
      <xdr:row>743</xdr:row>
      <xdr:rowOff>159554</xdr:rowOff>
    </xdr:to>
    <xdr:sp macro="" textlink="">
      <xdr:nvSpPr>
        <xdr:cNvPr id="10" name="矢印: 下 29">
          <a:extLst>
            <a:ext uri="{FF2B5EF4-FFF2-40B4-BE49-F238E27FC236}">
              <a16:creationId xmlns:a16="http://schemas.microsoft.com/office/drawing/2014/main" id="{48FD0FB2-A0C7-4045-8C69-40B99EEB995F}"/>
            </a:ext>
          </a:extLst>
        </xdr:cNvPr>
        <xdr:cNvSpPr/>
      </xdr:nvSpPr>
      <xdr:spPr>
        <a:xfrm rot="16200000">
          <a:off x="6862546" y="46293267"/>
          <a:ext cx="305922" cy="34302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8</xdr:col>
      <xdr:colOff>107154</xdr:colOff>
      <xdr:row>754</xdr:row>
      <xdr:rowOff>142875</xdr:rowOff>
    </xdr:from>
    <xdr:to>
      <xdr:col>48</xdr:col>
      <xdr:colOff>35717</xdr:colOff>
      <xdr:row>760</xdr:row>
      <xdr:rowOff>57150</xdr:rowOff>
    </xdr:to>
    <xdr:sp macro="" textlink="">
      <xdr:nvSpPr>
        <xdr:cNvPr id="12" name="大かっこ 11">
          <a:extLst>
            <a:ext uri="{FF2B5EF4-FFF2-40B4-BE49-F238E27FC236}">
              <a16:creationId xmlns:a16="http://schemas.microsoft.com/office/drawing/2014/main" id="{5FF5547A-EF47-40AA-9A37-BE8E29AB50E7}"/>
            </a:ext>
          </a:extLst>
        </xdr:cNvPr>
        <xdr:cNvSpPr/>
      </xdr:nvSpPr>
      <xdr:spPr>
        <a:xfrm>
          <a:off x="1726404" y="50339625"/>
          <a:ext cx="8024813" cy="9144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東京大学が、家畜衛生・公衆衛生分野におけるアドバンスト教育プログラムの構築、</a:t>
          </a:r>
          <a:r>
            <a:rPr kumimoji="1" lang="ja-JP" altLang="en-US" sz="1100">
              <a:solidFill>
                <a:schemeClr val="tx1"/>
              </a:solidFill>
              <a:effectLst/>
              <a:latin typeface="+mn-lt"/>
              <a:ea typeface="+mn-ea"/>
              <a:cs typeface="+mn-cs"/>
            </a:rPr>
            <a:t>岐阜</a:t>
          </a:r>
          <a:r>
            <a:rPr kumimoji="1" lang="ja-JP" altLang="ja-JP" sz="1100">
              <a:solidFill>
                <a:schemeClr val="tx1"/>
              </a:solidFill>
              <a:effectLst/>
              <a:latin typeface="+mn-lt"/>
              <a:ea typeface="+mn-ea"/>
              <a:cs typeface="+mn-cs"/>
            </a:rPr>
            <a:t>大学が、</a:t>
          </a:r>
          <a:r>
            <a:rPr kumimoji="1" lang="ja-JP" altLang="en-US" sz="1100">
              <a:solidFill>
                <a:schemeClr val="tx1"/>
              </a:solidFill>
              <a:effectLst/>
              <a:latin typeface="+mn-lt"/>
              <a:ea typeface="+mn-ea"/>
              <a:cs typeface="+mn-cs"/>
            </a:rPr>
            <a:t>産業動物臨床</a:t>
          </a:r>
          <a:r>
            <a:rPr kumimoji="1" lang="ja-JP" altLang="ja-JP" sz="1100">
              <a:solidFill>
                <a:schemeClr val="tx1"/>
              </a:solidFill>
              <a:effectLst/>
              <a:latin typeface="+mn-lt"/>
              <a:ea typeface="+mn-ea"/>
              <a:cs typeface="+mn-cs"/>
            </a:rPr>
            <a:t>分野におけるアドバンスト教育プログラムの構築</a:t>
          </a:r>
          <a:r>
            <a:rPr kumimoji="1" lang="ja-JP" altLang="en-US" sz="1100">
              <a:solidFill>
                <a:schemeClr val="tx1"/>
              </a:solidFill>
              <a:effectLst/>
              <a:latin typeface="+mn-lt"/>
              <a:ea typeface="+mn-ea"/>
              <a:cs typeface="+mn-cs"/>
            </a:rPr>
            <a:t>をそれぞれ担当。</a:t>
          </a:r>
          <a:r>
            <a:rPr kumimoji="1" lang="ja-JP" altLang="ja-JP" sz="1100">
              <a:solidFill>
                <a:schemeClr val="tx1"/>
              </a:solidFill>
              <a:effectLst/>
              <a:latin typeface="+mn-lt"/>
              <a:ea typeface="+mn-ea"/>
              <a:cs typeface="+mn-cs"/>
            </a:rPr>
            <a:t>他の獣医系大学は教育プログラムの実施等に協力はするが、資金の流れはない。</a:t>
          </a:r>
          <a:endParaRPr kumimoji="1" lang="ja-JP" altLang="en-US" sz="1100"/>
        </a:p>
      </xdr:txBody>
    </xdr:sp>
    <xdr:clientData/>
  </xdr:twoCellAnchor>
  <xdr:twoCellAnchor>
    <xdr:from>
      <xdr:col>26</xdr:col>
      <xdr:colOff>128151</xdr:colOff>
      <xdr:row>751</xdr:row>
      <xdr:rowOff>48899</xdr:rowOff>
    </xdr:from>
    <xdr:to>
      <xdr:col>42</xdr:col>
      <xdr:colOff>129651</xdr:colOff>
      <xdr:row>753</xdr:row>
      <xdr:rowOff>83345</xdr:rowOff>
    </xdr:to>
    <xdr:sp macro="" textlink="">
      <xdr:nvSpPr>
        <xdr:cNvPr id="15" name="テキスト ボックス 6">
          <a:extLst>
            <a:ext uri="{FF2B5EF4-FFF2-40B4-BE49-F238E27FC236}">
              <a16:creationId xmlns:a16="http://schemas.microsoft.com/office/drawing/2014/main" id="{8C2B6BDA-EB93-4785-91ED-A4794C6845D0}"/>
            </a:ext>
          </a:extLst>
        </xdr:cNvPr>
        <xdr:cNvSpPr txBox="1"/>
      </xdr:nvSpPr>
      <xdr:spPr>
        <a:xfrm>
          <a:off x="5390714" y="49364587"/>
          <a:ext cx="3240000" cy="748821"/>
        </a:xfrm>
        <a:prstGeom prst="rect">
          <a:avLst/>
        </a:prstGeom>
        <a:solidFill>
          <a:schemeClr val="bg1"/>
        </a:solidFill>
        <a:ln w="28575">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kern="1200">
              <a:solidFill>
                <a:schemeClr val="tx1"/>
              </a:solidFill>
              <a:effectLst/>
              <a:latin typeface="+mn-lt"/>
              <a:ea typeface="+mn-ea"/>
              <a:cs typeface="+mn-cs"/>
            </a:rPr>
            <a:t>岐阜</a:t>
          </a:r>
          <a:r>
            <a:rPr kumimoji="1" lang="ja-JP" altLang="ja-JP" sz="1600" kern="1200">
              <a:solidFill>
                <a:schemeClr val="tx1"/>
              </a:solidFill>
              <a:effectLst/>
              <a:latin typeface="+mn-lt"/>
              <a:ea typeface="+mn-ea"/>
              <a:cs typeface="+mn-cs"/>
            </a:rPr>
            <a:t>大学：</a:t>
          </a:r>
          <a:r>
            <a:rPr kumimoji="1" lang="en-US" altLang="ja-JP" sz="1600" kern="1200">
              <a:solidFill>
                <a:schemeClr val="tx1"/>
              </a:solidFill>
              <a:effectLst/>
              <a:latin typeface="+mn-lt"/>
              <a:ea typeface="+mn-ea"/>
              <a:cs typeface="+mn-cs"/>
            </a:rPr>
            <a:t>15</a:t>
          </a:r>
          <a:r>
            <a:rPr kumimoji="1" lang="ja-JP" altLang="ja-JP" sz="1600" kern="1200">
              <a:solidFill>
                <a:schemeClr val="tx1"/>
              </a:solidFill>
              <a:effectLst/>
              <a:latin typeface="+mn-lt"/>
              <a:ea typeface="+mn-ea"/>
              <a:cs typeface="+mn-cs"/>
            </a:rPr>
            <a:t>百万円</a:t>
          </a:r>
          <a:endParaRPr kumimoji="1" lang="ja-JP" altLang="en-US" sz="1600"/>
        </a:p>
      </xdr:txBody>
    </xdr:sp>
    <xdr:clientData/>
  </xdr:twoCellAnchor>
  <xdr:twoCellAnchor>
    <xdr:from>
      <xdr:col>8</xdr:col>
      <xdr:colOff>59528</xdr:colOff>
      <xdr:row>744</xdr:row>
      <xdr:rowOff>142873</xdr:rowOff>
    </xdr:from>
    <xdr:to>
      <xdr:col>47</xdr:col>
      <xdr:colOff>190497</xdr:colOff>
      <xdr:row>746</xdr:row>
      <xdr:rowOff>523873</xdr:rowOff>
    </xdr:to>
    <xdr:sp macro="" textlink="">
      <xdr:nvSpPr>
        <xdr:cNvPr id="16" name="大かっこ 15">
          <a:extLst>
            <a:ext uri="{FF2B5EF4-FFF2-40B4-BE49-F238E27FC236}">
              <a16:creationId xmlns:a16="http://schemas.microsoft.com/office/drawing/2014/main" id="{412275BB-CBA9-478C-A7CD-98530C90652F}"/>
            </a:ext>
          </a:extLst>
        </xdr:cNvPr>
        <xdr:cNvSpPr/>
      </xdr:nvSpPr>
      <xdr:spPr>
        <a:xfrm>
          <a:off x="1678778" y="47696436"/>
          <a:ext cx="8024813" cy="109537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教育機関と関係機関等（家畜保健衛生所、保健所、家畜診療所等）が連携し、家畜衛生・公衆衛生分野及び産業動物臨床分野における高度獣医療技術の修得を目的とした、先導的かつ実践的な教育プログラム（獣医サービスの構築、感染症管理、リスクベースの食品衛生等）を構築し、全国の獣医学系大学への成果の公表・普及を図ることにより、獣医学教育の高度化・国際水準化を推進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140</v>
      </c>
      <c r="AT2" s="220"/>
      <c r="AU2" s="220"/>
      <c r="AV2" s="52" t="str">
        <f>IF(AW2="", "", "-")</f>
        <v/>
      </c>
      <c r="AW2" s="398"/>
      <c r="AX2" s="398"/>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611</v>
      </c>
      <c r="AF5" s="717"/>
      <c r="AG5" s="717"/>
      <c r="AH5" s="717"/>
      <c r="AI5" s="717"/>
      <c r="AJ5" s="717"/>
      <c r="AK5" s="717"/>
      <c r="AL5" s="717"/>
      <c r="AM5" s="717"/>
      <c r="AN5" s="717"/>
      <c r="AO5" s="717"/>
      <c r="AP5" s="718"/>
      <c r="AQ5" s="719" t="s">
        <v>655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570</v>
      </c>
      <c r="H7" s="830"/>
      <c r="I7" s="830"/>
      <c r="J7" s="830"/>
      <c r="K7" s="830"/>
      <c r="L7" s="830"/>
      <c r="M7" s="830"/>
      <c r="N7" s="830"/>
      <c r="O7" s="830"/>
      <c r="P7" s="830"/>
      <c r="Q7" s="830"/>
      <c r="R7" s="830"/>
      <c r="S7" s="830"/>
      <c r="T7" s="830"/>
      <c r="U7" s="830"/>
      <c r="V7" s="830"/>
      <c r="W7" s="830"/>
      <c r="X7" s="831"/>
      <c r="Y7" s="396" t="s">
        <v>513</v>
      </c>
      <c r="Z7" s="296"/>
      <c r="AA7" s="296"/>
      <c r="AB7" s="296"/>
      <c r="AC7" s="296"/>
      <c r="AD7" s="397"/>
      <c r="AE7" s="384" t="s">
        <v>570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650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570</v>
      </c>
      <c r="Q13" s="109"/>
      <c r="R13" s="109"/>
      <c r="S13" s="109"/>
      <c r="T13" s="109"/>
      <c r="U13" s="109"/>
      <c r="V13" s="110"/>
      <c r="W13" s="108">
        <v>41</v>
      </c>
      <c r="X13" s="109"/>
      <c r="Y13" s="109"/>
      <c r="Z13" s="109"/>
      <c r="AA13" s="109"/>
      <c r="AB13" s="109"/>
      <c r="AC13" s="110"/>
      <c r="AD13" s="108">
        <v>33.200000000000003</v>
      </c>
      <c r="AE13" s="109"/>
      <c r="AF13" s="109"/>
      <c r="AG13" s="109"/>
      <c r="AH13" s="109"/>
      <c r="AI13" s="109"/>
      <c r="AJ13" s="110"/>
      <c r="AK13" s="108">
        <v>28.400000000000002</v>
      </c>
      <c r="AL13" s="109"/>
      <c r="AM13" s="109"/>
      <c r="AN13" s="109"/>
      <c r="AO13" s="109"/>
      <c r="AP13" s="109"/>
      <c r="AQ13" s="110"/>
      <c r="AR13" s="105" t="s">
        <v>644</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570</v>
      </c>
      <c r="Q14" s="109"/>
      <c r="R14" s="109"/>
      <c r="S14" s="109"/>
      <c r="T14" s="109"/>
      <c r="U14" s="109"/>
      <c r="V14" s="110"/>
      <c r="W14" s="108" t="s">
        <v>570</v>
      </c>
      <c r="X14" s="109"/>
      <c r="Y14" s="109"/>
      <c r="Z14" s="109"/>
      <c r="AA14" s="109"/>
      <c r="AB14" s="109"/>
      <c r="AC14" s="110"/>
      <c r="AD14" s="108" t="s">
        <v>612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636</v>
      </c>
      <c r="AL15" s="109"/>
      <c r="AM15" s="109"/>
      <c r="AN15" s="109"/>
      <c r="AO15" s="109"/>
      <c r="AP15" s="109"/>
      <c r="AQ15" s="110"/>
      <c r="AR15" s="108" t="s">
        <v>644</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570</v>
      </c>
      <c r="Q17" s="109"/>
      <c r="R17" s="109"/>
      <c r="S17" s="109"/>
      <c r="T17" s="109"/>
      <c r="U17" s="109"/>
      <c r="V17" s="110"/>
      <c r="W17" s="108" t="s">
        <v>570</v>
      </c>
      <c r="X17" s="109"/>
      <c r="Y17" s="109"/>
      <c r="Z17" s="109"/>
      <c r="AA17" s="109"/>
      <c r="AB17" s="109"/>
      <c r="AC17" s="110"/>
      <c r="AD17" s="108">
        <v>-0.2</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41</v>
      </c>
      <c r="X18" s="115"/>
      <c r="Y18" s="115"/>
      <c r="Z18" s="115"/>
      <c r="AA18" s="115"/>
      <c r="AB18" s="115"/>
      <c r="AC18" s="116"/>
      <c r="AD18" s="114">
        <f>SUM(AD13:AJ17)</f>
        <v>33</v>
      </c>
      <c r="AE18" s="115"/>
      <c r="AF18" s="115"/>
      <c r="AG18" s="115"/>
      <c r="AH18" s="115"/>
      <c r="AI18" s="115"/>
      <c r="AJ18" s="116"/>
      <c r="AK18" s="114">
        <f>SUM(AK13:AQ17)</f>
        <v>28.400000000000002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40</v>
      </c>
      <c r="X19" s="109"/>
      <c r="Y19" s="109"/>
      <c r="Z19" s="109"/>
      <c r="AA19" s="109"/>
      <c r="AB19" s="109"/>
      <c r="AC19" s="110"/>
      <c r="AD19" s="108">
        <v>30.31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0.97560975609756095</v>
      </c>
      <c r="X20" s="539"/>
      <c r="Y20" s="539"/>
      <c r="Z20" s="539"/>
      <c r="AA20" s="539"/>
      <c r="AB20" s="539"/>
      <c r="AC20" s="539"/>
      <c r="AD20" s="539">
        <f t="shared" ref="AD20" si="1">IF(AD18=0, "-", SUM(AD19)/AD18)</f>
        <v>0.91848484848484846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0.97560975609756095</v>
      </c>
      <c r="X21" s="539"/>
      <c r="Y21" s="539"/>
      <c r="Z21" s="539"/>
      <c r="AA21" s="539"/>
      <c r="AB21" s="539"/>
      <c r="AC21" s="539"/>
      <c r="AD21" s="539">
        <f t="shared" ref="AD21" si="3">IF(AD19=0, "-", SUM(AD19)/SUM(AD13,AD14))</f>
        <v>0.91295180722891556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26.3</v>
      </c>
      <c r="Q23" s="106"/>
      <c r="R23" s="106"/>
      <c r="S23" s="106"/>
      <c r="T23" s="106"/>
      <c r="U23" s="106"/>
      <c r="V23" s="107"/>
      <c r="W23" s="105" t="s">
        <v>644</v>
      </c>
      <c r="X23" s="106"/>
      <c r="Y23" s="106"/>
      <c r="Z23" s="106"/>
      <c r="AA23" s="106"/>
      <c r="AB23" s="106"/>
      <c r="AC23" s="107"/>
      <c r="AD23" s="209" t="s">
        <v>569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1.3</v>
      </c>
      <c r="Q24" s="109"/>
      <c r="R24" s="109"/>
      <c r="S24" s="109"/>
      <c r="T24" s="109"/>
      <c r="U24" s="109"/>
      <c r="V24" s="110"/>
      <c r="W24" s="108" t="s">
        <v>644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0.5</v>
      </c>
      <c r="Q25" s="109"/>
      <c r="R25" s="109"/>
      <c r="S25" s="109"/>
      <c r="T25" s="109"/>
      <c r="U25" s="109"/>
      <c r="V25" s="110"/>
      <c r="W25" s="108" t="s">
        <v>644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637</v>
      </c>
      <c r="H26" s="190"/>
      <c r="I26" s="190"/>
      <c r="J26" s="190"/>
      <c r="K26" s="190"/>
      <c r="L26" s="190"/>
      <c r="M26" s="190"/>
      <c r="N26" s="190"/>
      <c r="O26" s="191"/>
      <c r="P26" s="108">
        <v>0.2</v>
      </c>
      <c r="Q26" s="109"/>
      <c r="R26" s="109"/>
      <c r="S26" s="109"/>
      <c r="T26" s="109"/>
      <c r="U26" s="109"/>
      <c r="V26" s="110"/>
      <c r="W26" s="108" t="s">
        <v>644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638</v>
      </c>
      <c r="H27" s="190"/>
      <c r="I27" s="190"/>
      <c r="J27" s="190"/>
      <c r="K27" s="190"/>
      <c r="L27" s="190"/>
      <c r="M27" s="190"/>
      <c r="N27" s="190"/>
      <c r="O27" s="191"/>
      <c r="P27" s="108">
        <v>0.1</v>
      </c>
      <c r="Q27" s="109"/>
      <c r="R27" s="109"/>
      <c r="S27" s="109"/>
      <c r="T27" s="109"/>
      <c r="U27" s="109"/>
      <c r="V27" s="110"/>
      <c r="W27" s="108" t="s">
        <v>644</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28.400000000000002</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533</v>
      </c>
      <c r="AF30" s="388"/>
      <c r="AG30" s="388"/>
      <c r="AH30" s="389"/>
      <c r="AI30" s="387" t="s">
        <v>530</v>
      </c>
      <c r="AJ30" s="388"/>
      <c r="AK30" s="388"/>
      <c r="AL30" s="389"/>
      <c r="AM30" s="390" t="s">
        <v>525</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644</v>
      </c>
      <c r="AR31" s="136"/>
      <c r="AS31" s="137" t="s">
        <v>355</v>
      </c>
      <c r="AT31" s="172"/>
      <c r="AU31" s="271">
        <v>31</v>
      </c>
      <c r="AV31" s="271"/>
      <c r="AW31" s="380" t="s">
        <v>300</v>
      </c>
      <c r="AX31" s="381"/>
    </row>
    <row r="32" spans="1:50" ht="31.5" customHeight="1" x14ac:dyDescent="0.15">
      <c r="A32" s="515"/>
      <c r="B32" s="513"/>
      <c r="C32" s="513"/>
      <c r="D32" s="513"/>
      <c r="E32" s="513"/>
      <c r="F32" s="514"/>
      <c r="G32" s="540" t="s">
        <v>615</v>
      </c>
      <c r="H32" s="541"/>
      <c r="I32" s="541"/>
      <c r="J32" s="541"/>
      <c r="K32" s="541"/>
      <c r="L32" s="541"/>
      <c r="M32" s="541"/>
      <c r="N32" s="541"/>
      <c r="O32" s="542"/>
      <c r="P32" s="161" t="s">
        <v>617</v>
      </c>
      <c r="Q32" s="161"/>
      <c r="R32" s="161"/>
      <c r="S32" s="161"/>
      <c r="T32" s="161"/>
      <c r="U32" s="161"/>
      <c r="V32" s="161"/>
      <c r="W32" s="161"/>
      <c r="X32" s="231"/>
      <c r="Y32" s="339" t="s">
        <v>12</v>
      </c>
      <c r="Z32" s="549"/>
      <c r="AA32" s="550"/>
      <c r="AB32" s="551" t="s">
        <v>583</v>
      </c>
      <c r="AC32" s="551"/>
      <c r="AD32" s="551"/>
      <c r="AE32" s="365" t="s">
        <v>570</v>
      </c>
      <c r="AF32" s="366"/>
      <c r="AG32" s="366"/>
      <c r="AH32" s="366"/>
      <c r="AI32" s="365">
        <v>100</v>
      </c>
      <c r="AJ32" s="366"/>
      <c r="AK32" s="366"/>
      <c r="AL32" s="366"/>
      <c r="AM32" s="365">
        <v>112</v>
      </c>
      <c r="AN32" s="366"/>
      <c r="AO32" s="366"/>
      <c r="AP32" s="366"/>
      <c r="AQ32" s="111" t="s">
        <v>644</v>
      </c>
      <c r="AR32" s="112"/>
      <c r="AS32" s="112"/>
      <c r="AT32" s="113"/>
      <c r="AU32" s="366" t="s">
        <v>644</v>
      </c>
      <c r="AV32" s="366"/>
      <c r="AW32" s="366"/>
      <c r="AX32" s="368"/>
    </row>
    <row r="33" spans="1:50" ht="31.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5" t="s">
        <v>570</v>
      </c>
      <c r="AF33" s="366"/>
      <c r="AG33" s="366"/>
      <c r="AH33" s="366"/>
      <c r="AI33" s="365">
        <v>120</v>
      </c>
      <c r="AJ33" s="366"/>
      <c r="AK33" s="366"/>
      <c r="AL33" s="366"/>
      <c r="AM33" s="365">
        <v>120</v>
      </c>
      <c r="AN33" s="366"/>
      <c r="AO33" s="366"/>
      <c r="AP33" s="366"/>
      <c r="AQ33" s="111" t="s">
        <v>644</v>
      </c>
      <c r="AR33" s="112"/>
      <c r="AS33" s="112"/>
      <c r="AT33" s="113"/>
      <c r="AU33" s="366">
        <v>120</v>
      </c>
      <c r="AV33" s="366"/>
      <c r="AW33" s="366"/>
      <c r="AX33" s="368"/>
    </row>
    <row r="34" spans="1:50" ht="31.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570</v>
      </c>
      <c r="AF34" s="366"/>
      <c r="AG34" s="366"/>
      <c r="AH34" s="366"/>
      <c r="AI34" s="365">
        <f>AI32/AI33*100</f>
        <v>83.333333333333343</v>
      </c>
      <c r="AJ34" s="366"/>
      <c r="AK34" s="366"/>
      <c r="AL34" s="366"/>
      <c r="AM34" s="365">
        <f>AM32/AM33*100</f>
        <v>93.333333333333329</v>
      </c>
      <c r="AN34" s="366"/>
      <c r="AO34" s="366"/>
      <c r="AP34" s="366"/>
      <c r="AQ34" s="365" t="s">
        <v>570</v>
      </c>
      <c r="AR34" s="366"/>
      <c r="AS34" s="366"/>
      <c r="AT34" s="366"/>
      <c r="AU34" s="366" t="s">
        <v>570</v>
      </c>
      <c r="AV34" s="366"/>
      <c r="AW34" s="366"/>
      <c r="AX34" s="368"/>
    </row>
    <row r="35" spans="1:50" ht="23.25" customHeight="1" x14ac:dyDescent="0.15">
      <c r="A35" s="897" t="s">
        <v>503</v>
      </c>
      <c r="B35" s="898"/>
      <c r="C35" s="898"/>
      <c r="D35" s="898"/>
      <c r="E35" s="898"/>
      <c r="F35" s="899"/>
      <c r="G35" s="903" t="s">
        <v>613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t="s">
        <v>644</v>
      </c>
      <c r="AR38" s="136"/>
      <c r="AS38" s="137" t="s">
        <v>355</v>
      </c>
      <c r="AT38" s="172"/>
      <c r="AU38" s="271">
        <v>31</v>
      </c>
      <c r="AV38" s="271"/>
      <c r="AW38" s="380" t="s">
        <v>300</v>
      </c>
      <c r="AX38" s="381"/>
    </row>
    <row r="39" spans="1:50" ht="23.25" customHeight="1" x14ac:dyDescent="0.15">
      <c r="A39" s="515"/>
      <c r="B39" s="513"/>
      <c r="C39" s="513"/>
      <c r="D39" s="513"/>
      <c r="E39" s="513"/>
      <c r="F39" s="514"/>
      <c r="G39" s="540" t="s">
        <v>616</v>
      </c>
      <c r="H39" s="541"/>
      <c r="I39" s="541"/>
      <c r="J39" s="541"/>
      <c r="K39" s="541"/>
      <c r="L39" s="541"/>
      <c r="M39" s="541"/>
      <c r="N39" s="541"/>
      <c r="O39" s="542"/>
      <c r="P39" s="161" t="s">
        <v>618</v>
      </c>
      <c r="Q39" s="161"/>
      <c r="R39" s="161"/>
      <c r="S39" s="161"/>
      <c r="T39" s="161"/>
      <c r="U39" s="161"/>
      <c r="V39" s="161"/>
      <c r="W39" s="161"/>
      <c r="X39" s="231"/>
      <c r="Y39" s="339" t="s">
        <v>12</v>
      </c>
      <c r="Z39" s="549"/>
      <c r="AA39" s="550"/>
      <c r="AB39" s="551" t="s">
        <v>584</v>
      </c>
      <c r="AC39" s="551"/>
      <c r="AD39" s="551"/>
      <c r="AE39" s="365" t="s">
        <v>570</v>
      </c>
      <c r="AF39" s="366"/>
      <c r="AG39" s="366"/>
      <c r="AH39" s="366"/>
      <c r="AI39" s="365">
        <v>2</v>
      </c>
      <c r="AJ39" s="366"/>
      <c r="AK39" s="366"/>
      <c r="AL39" s="366"/>
      <c r="AM39" s="365">
        <v>2</v>
      </c>
      <c r="AN39" s="366"/>
      <c r="AO39" s="366"/>
      <c r="AP39" s="366"/>
      <c r="AQ39" s="111" t="s">
        <v>644</v>
      </c>
      <c r="AR39" s="112"/>
      <c r="AS39" s="112"/>
      <c r="AT39" s="113"/>
      <c r="AU39" s="366" t="s">
        <v>644</v>
      </c>
      <c r="AV39" s="366"/>
      <c r="AW39" s="366"/>
      <c r="AX39" s="368"/>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584</v>
      </c>
      <c r="AC40" s="522"/>
      <c r="AD40" s="522"/>
      <c r="AE40" s="365" t="s">
        <v>570</v>
      </c>
      <c r="AF40" s="366"/>
      <c r="AG40" s="366"/>
      <c r="AH40" s="366"/>
      <c r="AI40" s="365">
        <v>2</v>
      </c>
      <c r="AJ40" s="366"/>
      <c r="AK40" s="366"/>
      <c r="AL40" s="366"/>
      <c r="AM40" s="365">
        <v>2</v>
      </c>
      <c r="AN40" s="366"/>
      <c r="AO40" s="366"/>
      <c r="AP40" s="366"/>
      <c r="AQ40" s="111" t="s">
        <v>644</v>
      </c>
      <c r="AR40" s="112"/>
      <c r="AS40" s="112"/>
      <c r="AT40" s="113"/>
      <c r="AU40" s="366">
        <v>16</v>
      </c>
      <c r="AV40" s="366"/>
      <c r="AW40" s="366"/>
      <c r="AX40" s="368"/>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t="s">
        <v>570</v>
      </c>
      <c r="AF41" s="366"/>
      <c r="AG41" s="366"/>
      <c r="AH41" s="366"/>
      <c r="AI41" s="365">
        <f>AI39/AI40*100</f>
        <v>100</v>
      </c>
      <c r="AJ41" s="366"/>
      <c r="AK41" s="366"/>
      <c r="AL41" s="366"/>
      <c r="AM41" s="365">
        <v>100</v>
      </c>
      <c r="AN41" s="366"/>
      <c r="AO41" s="366"/>
      <c r="AP41" s="366"/>
      <c r="AQ41" s="111" t="s">
        <v>644</v>
      </c>
      <c r="AR41" s="112"/>
      <c r="AS41" s="112"/>
      <c r="AT41" s="113"/>
      <c r="AU41" s="366" t="s">
        <v>570</v>
      </c>
      <c r="AV41" s="366"/>
      <c r="AW41" s="366"/>
      <c r="AX41" s="368"/>
    </row>
    <row r="42" spans="1:50" ht="23.25" customHeight="1" x14ac:dyDescent="0.15">
      <c r="A42" s="897" t="s">
        <v>503</v>
      </c>
      <c r="B42" s="898"/>
      <c r="C42" s="898"/>
      <c r="D42" s="898"/>
      <c r="E42" s="898"/>
      <c r="F42" s="899"/>
      <c r="G42" s="903" t="s">
        <v>613</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533</v>
      </c>
      <c r="AF65" s="370"/>
      <c r="AG65" s="370"/>
      <c r="AH65" s="371"/>
      <c r="AI65" s="369" t="s">
        <v>530</v>
      </c>
      <c r="AJ65" s="370"/>
      <c r="AK65" s="370"/>
      <c r="AL65" s="371"/>
      <c r="AM65" s="376" t="s">
        <v>525</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506</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619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5" t="s">
        <v>570</v>
      </c>
      <c r="AF101" s="366"/>
      <c r="AG101" s="366"/>
      <c r="AH101" s="367"/>
      <c r="AI101" s="365">
        <v>2</v>
      </c>
      <c r="AJ101" s="366"/>
      <c r="AK101" s="366"/>
      <c r="AL101" s="367"/>
      <c r="AM101" s="365">
        <v>2</v>
      </c>
      <c r="AN101" s="366"/>
      <c r="AO101" s="366"/>
      <c r="AP101" s="367"/>
      <c r="AQ101" s="365" t="s">
        <v>644</v>
      </c>
      <c r="AR101" s="366"/>
      <c r="AS101" s="366"/>
      <c r="AT101" s="367"/>
      <c r="AU101" s="365" t="s">
        <v>614</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585</v>
      </c>
      <c r="AC102" s="551"/>
      <c r="AD102" s="551"/>
      <c r="AE102" s="359" t="s">
        <v>570</v>
      </c>
      <c r="AF102" s="359"/>
      <c r="AG102" s="359"/>
      <c r="AH102" s="359"/>
      <c r="AI102" s="359">
        <v>2</v>
      </c>
      <c r="AJ102" s="359"/>
      <c r="AK102" s="359"/>
      <c r="AL102" s="359"/>
      <c r="AM102" s="359">
        <v>2</v>
      </c>
      <c r="AN102" s="359"/>
      <c r="AO102" s="359"/>
      <c r="AP102" s="359"/>
      <c r="AQ102" s="814">
        <v>2</v>
      </c>
      <c r="AR102" s="815"/>
      <c r="AS102" s="815"/>
      <c r="AT102" s="816"/>
      <c r="AU102" s="814" t="s">
        <v>614</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customHeight="1" x14ac:dyDescent="0.15">
      <c r="A104" s="491"/>
      <c r="B104" s="492"/>
      <c r="C104" s="492"/>
      <c r="D104" s="492"/>
      <c r="E104" s="492"/>
      <c r="F104" s="493"/>
      <c r="G104" s="161" t="s">
        <v>620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585</v>
      </c>
      <c r="AC104" s="472"/>
      <c r="AD104" s="473"/>
      <c r="AE104" s="365" t="s">
        <v>570</v>
      </c>
      <c r="AF104" s="366"/>
      <c r="AG104" s="366"/>
      <c r="AH104" s="367"/>
      <c r="AI104" s="365">
        <v>2</v>
      </c>
      <c r="AJ104" s="366"/>
      <c r="AK104" s="366"/>
      <c r="AL104" s="367"/>
      <c r="AM104" s="365">
        <v>2</v>
      </c>
      <c r="AN104" s="366"/>
      <c r="AO104" s="366"/>
      <c r="AP104" s="367"/>
      <c r="AQ104" s="365" t="s">
        <v>644</v>
      </c>
      <c r="AR104" s="366"/>
      <c r="AS104" s="366"/>
      <c r="AT104" s="367"/>
      <c r="AU104" s="365" t="s">
        <v>644</v>
      </c>
      <c r="AV104" s="366"/>
      <c r="AW104" s="366"/>
      <c r="AX104" s="367"/>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585</v>
      </c>
      <c r="AC105" s="408"/>
      <c r="AD105" s="409"/>
      <c r="AE105" s="359" t="s">
        <v>570</v>
      </c>
      <c r="AF105" s="359"/>
      <c r="AG105" s="359"/>
      <c r="AH105" s="359"/>
      <c r="AI105" s="359">
        <v>2</v>
      </c>
      <c r="AJ105" s="359"/>
      <c r="AK105" s="359"/>
      <c r="AL105" s="359"/>
      <c r="AM105" s="359">
        <v>2</v>
      </c>
      <c r="AN105" s="359"/>
      <c r="AO105" s="359"/>
      <c r="AP105" s="359"/>
      <c r="AQ105" s="365">
        <v>2</v>
      </c>
      <c r="AR105" s="366"/>
      <c r="AS105" s="366"/>
      <c r="AT105" s="367"/>
      <c r="AU105" s="814" t="s">
        <v>644</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6" t="s">
        <v>520</v>
      </c>
      <c r="AR115" s="337"/>
      <c r="AS115" s="337"/>
      <c r="AT115" s="337"/>
      <c r="AU115" s="337"/>
      <c r="AV115" s="337"/>
      <c r="AW115" s="337"/>
      <c r="AX115" s="338"/>
    </row>
    <row r="116" spans="1:50" ht="23.25" customHeight="1" x14ac:dyDescent="0.15">
      <c r="A116" s="292"/>
      <c r="B116" s="293"/>
      <c r="C116" s="293"/>
      <c r="D116" s="293"/>
      <c r="E116" s="293"/>
      <c r="F116" s="294"/>
      <c r="G116" s="352" t="s">
        <v>586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587</v>
      </c>
      <c r="AC116" s="301"/>
      <c r="AD116" s="302"/>
      <c r="AE116" s="359" t="s">
        <v>570</v>
      </c>
      <c r="AF116" s="359"/>
      <c r="AG116" s="359"/>
      <c r="AH116" s="359"/>
      <c r="AI116" s="359">
        <v>20</v>
      </c>
      <c r="AJ116" s="359"/>
      <c r="AK116" s="359"/>
      <c r="AL116" s="359"/>
      <c r="AM116" s="359">
        <v>15</v>
      </c>
      <c r="AN116" s="359"/>
      <c r="AO116" s="359"/>
      <c r="AP116" s="359"/>
      <c r="AQ116" s="365">
        <f>26.3/2</f>
        <v>13.15</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588</v>
      </c>
      <c r="AC117" s="343"/>
      <c r="AD117" s="344"/>
      <c r="AE117" s="306" t="s">
        <v>570</v>
      </c>
      <c r="AF117" s="306"/>
      <c r="AG117" s="306"/>
      <c r="AH117" s="306"/>
      <c r="AI117" s="306" t="s">
        <v>589</v>
      </c>
      <c r="AJ117" s="306"/>
      <c r="AK117" s="306"/>
      <c r="AL117" s="306"/>
      <c r="AM117" s="306" t="s">
        <v>590</v>
      </c>
      <c r="AN117" s="306"/>
      <c r="AO117" s="306"/>
      <c r="AP117" s="306"/>
      <c r="AQ117" s="306" t="s">
        <v>639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6" t="s">
        <v>520</v>
      </c>
      <c r="AR118" s="337"/>
      <c r="AS118" s="337"/>
      <c r="AT118" s="337"/>
      <c r="AU118" s="337"/>
      <c r="AV118" s="337"/>
      <c r="AW118" s="337"/>
      <c r="AX118" s="338"/>
    </row>
    <row r="119" spans="1:50" ht="23.25" hidden="1" customHeight="1" x14ac:dyDescent="0.15">
      <c r="A119" s="292"/>
      <c r="B119" s="293"/>
      <c r="C119" s="293"/>
      <c r="D119" s="293"/>
      <c r="E119" s="293"/>
      <c r="F119" s="294"/>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6" t="s">
        <v>520</v>
      </c>
      <c r="AR121" s="337"/>
      <c r="AS121" s="337"/>
      <c r="AT121" s="337"/>
      <c r="AU121" s="337"/>
      <c r="AV121" s="337"/>
      <c r="AW121" s="337"/>
      <c r="AX121" s="338"/>
    </row>
    <row r="122" spans="1:50" ht="23.25" hidden="1" customHeight="1" x14ac:dyDescent="0.15">
      <c r="A122" s="292"/>
      <c r="B122" s="293"/>
      <c r="C122" s="293"/>
      <c r="D122" s="293"/>
      <c r="E122" s="293"/>
      <c r="F122" s="294"/>
      <c r="G122" s="352" t="s">
        <v>591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6" t="s">
        <v>520</v>
      </c>
      <c r="AR124" s="337"/>
      <c r="AS124" s="337"/>
      <c r="AT124" s="337"/>
      <c r="AU124" s="337"/>
      <c r="AV124" s="337"/>
      <c r="AW124" s="337"/>
      <c r="AX124" s="338"/>
    </row>
    <row r="125" spans="1:50" ht="23.25" hidden="1" customHeight="1" x14ac:dyDescent="0.15">
      <c r="A125" s="292"/>
      <c r="B125" s="293"/>
      <c r="C125" s="293"/>
      <c r="D125" s="293"/>
      <c r="E125" s="293"/>
      <c r="F125" s="294"/>
      <c r="G125" s="352" t="s">
        <v>591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483</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533</v>
      </c>
      <c r="AF127" s="298"/>
      <c r="AG127" s="298"/>
      <c r="AH127" s="299"/>
      <c r="AI127" s="303" t="s">
        <v>530</v>
      </c>
      <c r="AJ127" s="298"/>
      <c r="AK127" s="298"/>
      <c r="AL127" s="299"/>
      <c r="AM127" s="303" t="s">
        <v>525</v>
      </c>
      <c r="AN127" s="298"/>
      <c r="AO127" s="298"/>
      <c r="AP127" s="299"/>
      <c r="AQ127" s="336" t="s">
        <v>520</v>
      </c>
      <c r="AR127" s="337"/>
      <c r="AS127" s="337"/>
      <c r="AT127" s="337"/>
      <c r="AU127" s="337"/>
      <c r="AV127" s="337"/>
      <c r="AW127" s="337"/>
      <c r="AX127" s="338"/>
    </row>
    <row r="128" spans="1:50" ht="23.25" hidden="1" customHeight="1" x14ac:dyDescent="0.15">
      <c r="A128" s="292"/>
      <c r="B128" s="293"/>
      <c r="C128" s="293"/>
      <c r="D128" s="293"/>
      <c r="E128" s="293"/>
      <c r="F128" s="294"/>
      <c r="G128" s="352" t="s">
        <v>591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607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649</v>
      </c>
      <c r="AR133" s="271"/>
      <c r="AS133" s="137" t="s">
        <v>355</v>
      </c>
      <c r="AT133" s="172"/>
      <c r="AU133" s="136" t="s">
        <v>649</v>
      </c>
      <c r="AV133" s="136"/>
      <c r="AW133" s="137" t="s">
        <v>300</v>
      </c>
      <c r="AX133" s="138"/>
    </row>
    <row r="134" spans="1:50" ht="39.75" customHeight="1" x14ac:dyDescent="0.15">
      <c r="A134" s="994"/>
      <c r="B134" s="252"/>
      <c r="C134" s="251"/>
      <c r="D134" s="252"/>
      <c r="E134" s="251"/>
      <c r="F134" s="314"/>
      <c r="G134" s="230" t="s">
        <v>570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t="s">
        <v>570</v>
      </c>
      <c r="AF134" s="112"/>
      <c r="AG134" s="112"/>
      <c r="AH134" s="112"/>
      <c r="AI134" s="266" t="s">
        <v>570</v>
      </c>
      <c r="AJ134" s="112"/>
      <c r="AK134" s="112"/>
      <c r="AL134" s="112"/>
      <c r="AM134" s="266" t="s">
        <v>570</v>
      </c>
      <c r="AN134" s="112"/>
      <c r="AO134" s="112"/>
      <c r="AP134" s="112"/>
      <c r="AQ134" s="266" t="s">
        <v>570</v>
      </c>
      <c r="AR134" s="112"/>
      <c r="AS134" s="112"/>
      <c r="AT134" s="112"/>
      <c r="AU134" s="266" t="s">
        <v>570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t="s">
        <v>570</v>
      </c>
      <c r="AF135" s="112"/>
      <c r="AG135" s="112"/>
      <c r="AH135" s="112"/>
      <c r="AI135" s="266" t="s">
        <v>570</v>
      </c>
      <c r="AJ135" s="112"/>
      <c r="AK135" s="112"/>
      <c r="AL135" s="112"/>
      <c r="AM135" s="266" t="s">
        <v>570</v>
      </c>
      <c r="AN135" s="112"/>
      <c r="AO135" s="112"/>
      <c r="AP135" s="112"/>
      <c r="AQ135" s="266" t="s">
        <v>570</v>
      </c>
      <c r="AR135" s="112"/>
      <c r="AS135" s="112"/>
      <c r="AT135" s="112"/>
      <c r="AU135" s="266" t="s">
        <v>570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593</v>
      </c>
      <c r="K430" s="242"/>
      <c r="L430" s="242"/>
      <c r="M430" s="242"/>
      <c r="N430" s="242"/>
      <c r="O430" s="242"/>
      <c r="P430" s="242"/>
      <c r="Q430" s="242"/>
      <c r="R430" s="242"/>
      <c r="S430" s="242"/>
      <c r="T430" s="243"/>
      <c r="U430" s="244" t="s">
        <v>594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594</v>
      </c>
      <c r="AF432" s="136"/>
      <c r="AG432" s="137" t="s">
        <v>355</v>
      </c>
      <c r="AH432" s="172"/>
      <c r="AI432" s="182"/>
      <c r="AJ432" s="182"/>
      <c r="AK432" s="182"/>
      <c r="AL432" s="177"/>
      <c r="AM432" s="182"/>
      <c r="AN432" s="182"/>
      <c r="AO432" s="182"/>
      <c r="AP432" s="177"/>
      <c r="AQ432" s="217" t="s">
        <v>594</v>
      </c>
      <c r="AR432" s="136"/>
      <c r="AS432" s="137" t="s">
        <v>355</v>
      </c>
      <c r="AT432" s="172"/>
      <c r="AU432" s="136" t="s">
        <v>594</v>
      </c>
      <c r="AV432" s="136"/>
      <c r="AW432" s="137" t="s">
        <v>300</v>
      </c>
      <c r="AX432" s="138"/>
    </row>
    <row r="433" spans="1:50" ht="23.25" customHeight="1" x14ac:dyDescent="0.15">
      <c r="A433" s="994"/>
      <c r="B433" s="252"/>
      <c r="C433" s="251"/>
      <c r="D433" s="252"/>
      <c r="E433" s="166"/>
      <c r="F433" s="167"/>
      <c r="G433" s="230" t="s">
        <v>594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594</v>
      </c>
      <c r="AC433" s="133"/>
      <c r="AD433" s="133"/>
      <c r="AE433" s="111" t="s">
        <v>593</v>
      </c>
      <c r="AF433" s="112"/>
      <c r="AG433" s="112"/>
      <c r="AH433" s="113"/>
      <c r="AI433" s="111" t="s">
        <v>593</v>
      </c>
      <c r="AJ433" s="112"/>
      <c r="AK433" s="112"/>
      <c r="AL433" s="112"/>
      <c r="AM433" s="111" t="s">
        <v>570</v>
      </c>
      <c r="AN433" s="112"/>
      <c r="AO433" s="112"/>
      <c r="AP433" s="113"/>
      <c r="AQ433" s="111" t="s">
        <v>593</v>
      </c>
      <c r="AR433" s="112"/>
      <c r="AS433" s="112"/>
      <c r="AT433" s="113"/>
      <c r="AU433" s="112" t="s">
        <v>593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594</v>
      </c>
      <c r="AC434" s="221"/>
      <c r="AD434" s="221"/>
      <c r="AE434" s="111" t="s">
        <v>593</v>
      </c>
      <c r="AF434" s="112"/>
      <c r="AG434" s="112"/>
      <c r="AH434" s="113"/>
      <c r="AI434" s="111" t="s">
        <v>593</v>
      </c>
      <c r="AJ434" s="112"/>
      <c r="AK434" s="112"/>
      <c r="AL434" s="112"/>
      <c r="AM434" s="111" t="s">
        <v>570</v>
      </c>
      <c r="AN434" s="112"/>
      <c r="AO434" s="112"/>
      <c r="AP434" s="113"/>
      <c r="AQ434" s="111" t="s">
        <v>593</v>
      </c>
      <c r="AR434" s="112"/>
      <c r="AS434" s="112"/>
      <c r="AT434" s="113"/>
      <c r="AU434" s="112" t="s">
        <v>593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593</v>
      </c>
      <c r="AF435" s="112"/>
      <c r="AG435" s="112"/>
      <c r="AH435" s="113"/>
      <c r="AI435" s="111" t="s">
        <v>593</v>
      </c>
      <c r="AJ435" s="112"/>
      <c r="AK435" s="112"/>
      <c r="AL435" s="112"/>
      <c r="AM435" s="111" t="s">
        <v>570</v>
      </c>
      <c r="AN435" s="112"/>
      <c r="AO435" s="112"/>
      <c r="AP435" s="113"/>
      <c r="AQ435" s="111" t="s">
        <v>593</v>
      </c>
      <c r="AR435" s="112"/>
      <c r="AS435" s="112"/>
      <c r="AT435" s="113"/>
      <c r="AU435" s="112" t="s">
        <v>593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594</v>
      </c>
      <c r="AF457" s="136"/>
      <c r="AG457" s="137" t="s">
        <v>355</v>
      </c>
      <c r="AH457" s="172"/>
      <c r="AI457" s="182"/>
      <c r="AJ457" s="182"/>
      <c r="AK457" s="182"/>
      <c r="AL457" s="177"/>
      <c r="AM457" s="182"/>
      <c r="AN457" s="182"/>
      <c r="AO457" s="182"/>
      <c r="AP457" s="177"/>
      <c r="AQ457" s="217" t="s">
        <v>594</v>
      </c>
      <c r="AR457" s="136"/>
      <c r="AS457" s="137" t="s">
        <v>355</v>
      </c>
      <c r="AT457" s="172"/>
      <c r="AU457" s="136" t="s">
        <v>594</v>
      </c>
      <c r="AV457" s="136"/>
      <c r="AW457" s="137" t="s">
        <v>300</v>
      </c>
      <c r="AX457" s="138"/>
    </row>
    <row r="458" spans="1:50" ht="23.25" customHeight="1" x14ac:dyDescent="0.15">
      <c r="A458" s="994"/>
      <c r="B458" s="252"/>
      <c r="C458" s="251"/>
      <c r="D458" s="252"/>
      <c r="E458" s="166"/>
      <c r="F458" s="167"/>
      <c r="G458" s="230" t="s">
        <v>594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594</v>
      </c>
      <c r="AC458" s="133"/>
      <c r="AD458" s="133"/>
      <c r="AE458" s="111" t="s">
        <v>593</v>
      </c>
      <c r="AF458" s="112"/>
      <c r="AG458" s="112"/>
      <c r="AH458" s="112"/>
      <c r="AI458" s="111" t="s">
        <v>593</v>
      </c>
      <c r="AJ458" s="112"/>
      <c r="AK458" s="112"/>
      <c r="AL458" s="112"/>
      <c r="AM458" s="111" t="s">
        <v>570</v>
      </c>
      <c r="AN458" s="112"/>
      <c r="AO458" s="112"/>
      <c r="AP458" s="113"/>
      <c r="AQ458" s="111" t="s">
        <v>593</v>
      </c>
      <c r="AR458" s="112"/>
      <c r="AS458" s="112"/>
      <c r="AT458" s="113"/>
      <c r="AU458" s="112" t="s">
        <v>593</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594</v>
      </c>
      <c r="AC459" s="221"/>
      <c r="AD459" s="221"/>
      <c r="AE459" s="111" t="s">
        <v>593</v>
      </c>
      <c r="AF459" s="112"/>
      <c r="AG459" s="112"/>
      <c r="AH459" s="113"/>
      <c r="AI459" s="111" t="s">
        <v>593</v>
      </c>
      <c r="AJ459" s="112"/>
      <c r="AK459" s="112"/>
      <c r="AL459" s="112"/>
      <c r="AM459" s="111" t="s">
        <v>570</v>
      </c>
      <c r="AN459" s="112"/>
      <c r="AO459" s="112"/>
      <c r="AP459" s="113"/>
      <c r="AQ459" s="111" t="s">
        <v>593</v>
      </c>
      <c r="AR459" s="112"/>
      <c r="AS459" s="112"/>
      <c r="AT459" s="113"/>
      <c r="AU459" s="112" t="s">
        <v>593</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593</v>
      </c>
      <c r="AF460" s="112"/>
      <c r="AG460" s="112"/>
      <c r="AH460" s="113"/>
      <c r="AI460" s="111" t="s">
        <v>593</v>
      </c>
      <c r="AJ460" s="112"/>
      <c r="AK460" s="112"/>
      <c r="AL460" s="112"/>
      <c r="AM460" s="111" t="s">
        <v>570</v>
      </c>
      <c r="AN460" s="112"/>
      <c r="AO460" s="112"/>
      <c r="AP460" s="113"/>
      <c r="AQ460" s="111" t="s">
        <v>593</v>
      </c>
      <c r="AR460" s="112"/>
      <c r="AS460" s="112"/>
      <c r="AT460" s="113"/>
      <c r="AU460" s="112" t="s">
        <v>593</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606</v>
      </c>
      <c r="AE702" s="896"/>
      <c r="AF702" s="896"/>
      <c r="AG702" s="885" t="s">
        <v>595</v>
      </c>
      <c r="AH702" s="886"/>
      <c r="AI702" s="886"/>
      <c r="AJ702" s="886"/>
      <c r="AK702" s="886"/>
      <c r="AL702" s="886"/>
      <c r="AM702" s="886"/>
      <c r="AN702" s="886"/>
      <c r="AO702" s="886"/>
      <c r="AP702" s="886"/>
      <c r="AQ702" s="886"/>
      <c r="AR702" s="886"/>
      <c r="AS702" s="886"/>
      <c r="AT702" s="886"/>
      <c r="AU702" s="886"/>
      <c r="AV702" s="886"/>
      <c r="AW702" s="886"/>
      <c r="AX702" s="887"/>
    </row>
    <row r="703" spans="1:50"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606</v>
      </c>
      <c r="AE703" s="155"/>
      <c r="AF703" s="155"/>
      <c r="AG703" s="664" t="s">
        <v>596</v>
      </c>
      <c r="AH703" s="665"/>
      <c r="AI703" s="665"/>
      <c r="AJ703" s="665"/>
      <c r="AK703" s="665"/>
      <c r="AL703" s="665"/>
      <c r="AM703" s="665"/>
      <c r="AN703" s="665"/>
      <c r="AO703" s="665"/>
      <c r="AP703" s="665"/>
      <c r="AQ703" s="665"/>
      <c r="AR703" s="665"/>
      <c r="AS703" s="665"/>
      <c r="AT703" s="665"/>
      <c r="AU703" s="665"/>
      <c r="AV703" s="665"/>
      <c r="AW703" s="665"/>
      <c r="AX703" s="666"/>
    </row>
    <row r="704" spans="1:50" ht="6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606</v>
      </c>
      <c r="AE704" s="586"/>
      <c r="AF704" s="586"/>
      <c r="AG704" s="428" t="s">
        <v>597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606</v>
      </c>
      <c r="AE705" s="733"/>
      <c r="AF705" s="733"/>
      <c r="AG705" s="160" t="s">
        <v>645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1.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606</v>
      </c>
      <c r="AE708" s="668"/>
      <c r="AF708" s="668"/>
      <c r="AG708" s="526" t="s">
        <v>646</v>
      </c>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606</v>
      </c>
      <c r="AE709" s="155"/>
      <c r="AF709" s="155"/>
      <c r="AG709" s="664" t="s">
        <v>598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623</v>
      </c>
      <c r="AE710" s="155"/>
      <c r="AF710" s="155"/>
      <c r="AG710" s="664" t="s">
        <v>570</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606</v>
      </c>
      <c r="AE711" s="155"/>
      <c r="AF711" s="155"/>
      <c r="AG711" s="664" t="s">
        <v>599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623</v>
      </c>
      <c r="AE712" s="586"/>
      <c r="AF712" s="586"/>
      <c r="AG712" s="594" t="s">
        <v>570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40.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606</v>
      </c>
      <c r="AE714" s="592"/>
      <c r="AF714" s="593"/>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606</v>
      </c>
      <c r="AE715" s="668"/>
      <c r="AF715" s="777"/>
      <c r="AG715" s="526" t="s">
        <v>601</v>
      </c>
      <c r="AH715" s="527"/>
      <c r="AI715" s="527"/>
      <c r="AJ715" s="527"/>
      <c r="AK715" s="527"/>
      <c r="AL715" s="527"/>
      <c r="AM715" s="527"/>
      <c r="AN715" s="527"/>
      <c r="AO715" s="527"/>
      <c r="AP715" s="527"/>
      <c r="AQ715" s="527"/>
      <c r="AR715" s="527"/>
      <c r="AS715" s="527"/>
      <c r="AT715" s="527"/>
      <c r="AU715" s="527"/>
      <c r="AV715" s="527"/>
      <c r="AW715" s="527"/>
      <c r="AX715" s="528"/>
    </row>
    <row r="716" spans="1:50" ht="49.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606</v>
      </c>
      <c r="AE716" s="759"/>
      <c r="AF716" s="759"/>
      <c r="AG716" s="664" t="s">
        <v>602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606</v>
      </c>
      <c r="AE717" s="155"/>
      <c r="AF717" s="155"/>
      <c r="AG717" s="664" t="s">
        <v>603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606</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623</v>
      </c>
      <c r="AE719" s="668"/>
      <c r="AF719" s="668"/>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125.25" customHeight="1" thickBot="1" x14ac:dyDescent="0.2">
      <c r="A729" s="765" t="s">
        <v>656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653</v>
      </c>
      <c r="B731" s="619"/>
      <c r="C731" s="619"/>
      <c r="D731" s="619"/>
      <c r="E731" s="620"/>
      <c r="F731" s="680" t="s">
        <v>652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505</v>
      </c>
      <c r="B733" s="750"/>
      <c r="C733" s="750"/>
      <c r="D733" s="750"/>
      <c r="E733" s="751"/>
      <c r="F733" s="766" t="s">
        <v>654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570</v>
      </c>
      <c r="F737" s="122"/>
      <c r="G737" s="122"/>
      <c r="H737" s="122"/>
      <c r="I737" s="122"/>
      <c r="J737" s="122"/>
      <c r="K737" s="122"/>
      <c r="L737" s="122"/>
      <c r="M737" s="122"/>
      <c r="N737" s="101" t="s">
        <v>540</v>
      </c>
      <c r="O737" s="101"/>
      <c r="P737" s="101"/>
      <c r="Q737" s="101"/>
      <c r="R737" s="122" t="s">
        <v>570</v>
      </c>
      <c r="S737" s="122"/>
      <c r="T737" s="122"/>
      <c r="U737" s="122"/>
      <c r="V737" s="122"/>
      <c r="W737" s="122"/>
      <c r="X737" s="122"/>
      <c r="Y737" s="122"/>
      <c r="Z737" s="122"/>
      <c r="AA737" s="101" t="s">
        <v>539</v>
      </c>
      <c r="AB737" s="101"/>
      <c r="AC737" s="101"/>
      <c r="AD737" s="101"/>
      <c r="AE737" s="122" t="s">
        <v>570</v>
      </c>
      <c r="AF737" s="122"/>
      <c r="AG737" s="122"/>
      <c r="AH737" s="122"/>
      <c r="AI737" s="122"/>
      <c r="AJ737" s="122"/>
      <c r="AK737" s="122"/>
      <c r="AL737" s="122"/>
      <c r="AM737" s="122"/>
      <c r="AN737" s="101" t="s">
        <v>538</v>
      </c>
      <c r="AO737" s="101"/>
      <c r="AP737" s="101"/>
      <c r="AQ737" s="101"/>
      <c r="AR737" s="102" t="s">
        <v>570</v>
      </c>
      <c r="AS737" s="103"/>
      <c r="AT737" s="103"/>
      <c r="AU737" s="103"/>
      <c r="AV737" s="103"/>
      <c r="AW737" s="103"/>
      <c r="AX737" s="104"/>
      <c r="AY737" s="89"/>
      <c r="AZ737" s="89"/>
    </row>
    <row r="738" spans="1:52" ht="24.75" customHeight="1" x14ac:dyDescent="0.15">
      <c r="A738" s="123" t="s">
        <v>537</v>
      </c>
      <c r="B738" s="124"/>
      <c r="C738" s="124"/>
      <c r="D738" s="125"/>
      <c r="E738" s="122" t="s">
        <v>570</v>
      </c>
      <c r="F738" s="122"/>
      <c r="G738" s="122"/>
      <c r="H738" s="122"/>
      <c r="I738" s="122"/>
      <c r="J738" s="122"/>
      <c r="K738" s="122"/>
      <c r="L738" s="122"/>
      <c r="M738" s="122"/>
      <c r="N738" s="101" t="s">
        <v>536</v>
      </c>
      <c r="O738" s="101"/>
      <c r="P738" s="101"/>
      <c r="Q738" s="101"/>
      <c r="R738" s="122" t="s">
        <v>570</v>
      </c>
      <c r="S738" s="122"/>
      <c r="T738" s="122"/>
      <c r="U738" s="122"/>
      <c r="V738" s="122"/>
      <c r="W738" s="122"/>
      <c r="X738" s="122"/>
      <c r="Y738" s="122"/>
      <c r="Z738" s="122"/>
      <c r="AA738" s="101" t="s">
        <v>535</v>
      </c>
      <c r="AB738" s="101"/>
      <c r="AC738" s="101"/>
      <c r="AD738" s="101"/>
      <c r="AE738" s="122" t="s">
        <v>605</v>
      </c>
      <c r="AF738" s="122"/>
      <c r="AG738" s="122"/>
      <c r="AH738" s="122"/>
      <c r="AI738" s="122"/>
      <c r="AJ738" s="122"/>
      <c r="AK738" s="122"/>
      <c r="AL738" s="122"/>
      <c r="AM738" s="122"/>
      <c r="AN738" s="101" t="s">
        <v>531</v>
      </c>
      <c r="AO738" s="101"/>
      <c r="AP738" s="101"/>
      <c r="AQ738" s="101"/>
      <c r="AR738" s="102">
        <v>15</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146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06.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4.25"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7.25" x14ac:dyDescent="0.15">
      <c r="A779" s="760" t="s">
        <v>509</v>
      </c>
      <c r="B779" s="761"/>
      <c r="C779" s="761"/>
      <c r="D779" s="761"/>
      <c r="E779" s="761"/>
      <c r="F779" s="762"/>
      <c r="G779" s="439" t="s">
        <v>624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625</v>
      </c>
      <c r="H781" s="450"/>
      <c r="I781" s="450"/>
      <c r="J781" s="450"/>
      <c r="K781" s="451"/>
      <c r="L781" s="452" t="s">
        <v>629</v>
      </c>
      <c r="M781" s="453"/>
      <c r="N781" s="453"/>
      <c r="O781" s="453"/>
      <c r="P781" s="453"/>
      <c r="Q781" s="453"/>
      <c r="R781" s="453"/>
      <c r="S781" s="453"/>
      <c r="T781" s="453"/>
      <c r="U781" s="453"/>
      <c r="V781" s="453"/>
      <c r="W781" s="453"/>
      <c r="X781" s="454"/>
      <c r="Y781" s="455">
        <v>6.4</v>
      </c>
      <c r="Z781" s="456"/>
      <c r="AA781" s="456"/>
      <c r="AB781" s="557"/>
      <c r="AC781" s="449" t="s">
        <v>626</v>
      </c>
      <c r="AD781" s="450"/>
      <c r="AE781" s="450"/>
      <c r="AF781" s="450"/>
      <c r="AG781" s="451"/>
      <c r="AH781" s="452" t="s">
        <v>643</v>
      </c>
      <c r="AI781" s="453"/>
      <c r="AJ781" s="453"/>
      <c r="AK781" s="453"/>
      <c r="AL781" s="453"/>
      <c r="AM781" s="453"/>
      <c r="AN781" s="453"/>
      <c r="AO781" s="453"/>
      <c r="AP781" s="453"/>
      <c r="AQ781" s="453"/>
      <c r="AR781" s="453"/>
      <c r="AS781" s="453"/>
      <c r="AT781" s="454"/>
      <c r="AU781" s="455">
        <v>7.5</v>
      </c>
      <c r="AV781" s="456"/>
      <c r="AW781" s="456"/>
      <c r="AX781" s="457"/>
    </row>
    <row r="782" spans="1:50" ht="24.75" customHeight="1" x14ac:dyDescent="0.15">
      <c r="A782" s="556"/>
      <c r="B782" s="763"/>
      <c r="C782" s="763"/>
      <c r="D782" s="763"/>
      <c r="E782" s="763"/>
      <c r="F782" s="764"/>
      <c r="G782" s="349" t="s">
        <v>641</v>
      </c>
      <c r="H782" s="350"/>
      <c r="I782" s="350"/>
      <c r="J782" s="350"/>
      <c r="K782" s="351"/>
      <c r="L782" s="402" t="s">
        <v>630</v>
      </c>
      <c r="M782" s="403"/>
      <c r="N782" s="403"/>
      <c r="O782" s="403"/>
      <c r="P782" s="403"/>
      <c r="Q782" s="403"/>
      <c r="R782" s="403"/>
      <c r="S782" s="403"/>
      <c r="T782" s="403"/>
      <c r="U782" s="403"/>
      <c r="V782" s="403"/>
      <c r="W782" s="403"/>
      <c r="X782" s="404"/>
      <c r="Y782" s="399">
        <v>4.2</v>
      </c>
      <c r="Z782" s="400"/>
      <c r="AA782" s="400"/>
      <c r="AB782" s="406"/>
      <c r="AC782" s="349" t="s">
        <v>642</v>
      </c>
      <c r="AD782" s="350"/>
      <c r="AE782" s="350"/>
      <c r="AF782" s="350"/>
      <c r="AG782" s="351"/>
      <c r="AH782" s="402" t="s">
        <v>629</v>
      </c>
      <c r="AI782" s="403"/>
      <c r="AJ782" s="403"/>
      <c r="AK782" s="403"/>
      <c r="AL782" s="403"/>
      <c r="AM782" s="403"/>
      <c r="AN782" s="403"/>
      <c r="AO782" s="403"/>
      <c r="AP782" s="403"/>
      <c r="AQ782" s="403"/>
      <c r="AR782" s="403"/>
      <c r="AS782" s="403"/>
      <c r="AT782" s="404"/>
      <c r="AU782" s="399">
        <v>3.8</v>
      </c>
      <c r="AV782" s="400"/>
      <c r="AW782" s="400"/>
      <c r="AX782" s="401"/>
    </row>
    <row r="783" spans="1:50" ht="24.75" customHeight="1" x14ac:dyDescent="0.15">
      <c r="A783" s="556"/>
      <c r="B783" s="763"/>
      <c r="C783" s="763"/>
      <c r="D783" s="763"/>
      <c r="E783" s="763"/>
      <c r="F783" s="764"/>
      <c r="G783" s="349" t="s">
        <v>626</v>
      </c>
      <c r="H783" s="350"/>
      <c r="I783" s="350"/>
      <c r="J783" s="350"/>
      <c r="K783" s="351"/>
      <c r="L783" s="402" t="s">
        <v>640</v>
      </c>
      <c r="M783" s="403"/>
      <c r="N783" s="403"/>
      <c r="O783" s="403"/>
      <c r="P783" s="403"/>
      <c r="Q783" s="403"/>
      <c r="R783" s="403"/>
      <c r="S783" s="403"/>
      <c r="T783" s="403"/>
      <c r="U783" s="403"/>
      <c r="V783" s="403"/>
      <c r="W783" s="403"/>
      <c r="X783" s="404"/>
      <c r="Y783" s="399">
        <v>3</v>
      </c>
      <c r="Z783" s="400"/>
      <c r="AA783" s="400"/>
      <c r="AB783" s="406"/>
      <c r="AC783" s="349" t="s">
        <v>627</v>
      </c>
      <c r="AD783" s="350"/>
      <c r="AE783" s="350"/>
      <c r="AF783" s="350"/>
      <c r="AG783" s="351"/>
      <c r="AH783" s="402" t="s">
        <v>630</v>
      </c>
      <c r="AI783" s="403"/>
      <c r="AJ783" s="403"/>
      <c r="AK783" s="403"/>
      <c r="AL783" s="403"/>
      <c r="AM783" s="403"/>
      <c r="AN783" s="403"/>
      <c r="AO783" s="403"/>
      <c r="AP783" s="403"/>
      <c r="AQ783" s="403"/>
      <c r="AR783" s="403"/>
      <c r="AS783" s="403"/>
      <c r="AT783" s="404"/>
      <c r="AU783" s="399">
        <v>2.2999999999999998</v>
      </c>
      <c r="AV783" s="400"/>
      <c r="AW783" s="400"/>
      <c r="AX783" s="401"/>
    </row>
    <row r="784" spans="1:50" ht="24.75" customHeight="1" x14ac:dyDescent="0.15">
      <c r="A784" s="556"/>
      <c r="B784" s="763"/>
      <c r="C784" s="763"/>
      <c r="D784" s="763"/>
      <c r="E784" s="763"/>
      <c r="F784" s="764"/>
      <c r="G784" s="349" t="s">
        <v>628</v>
      </c>
      <c r="H784" s="350"/>
      <c r="I784" s="350"/>
      <c r="J784" s="350"/>
      <c r="K784" s="351"/>
      <c r="L784" s="402" t="s">
        <v>628</v>
      </c>
      <c r="M784" s="403"/>
      <c r="N784" s="403"/>
      <c r="O784" s="403"/>
      <c r="P784" s="403"/>
      <c r="Q784" s="403"/>
      <c r="R784" s="403"/>
      <c r="S784" s="403"/>
      <c r="T784" s="403"/>
      <c r="U784" s="403"/>
      <c r="V784" s="403"/>
      <c r="W784" s="403"/>
      <c r="X784" s="404"/>
      <c r="Y784" s="399">
        <v>1.4</v>
      </c>
      <c r="Z784" s="400"/>
      <c r="AA784" s="400"/>
      <c r="AB784" s="406"/>
      <c r="AC784" s="349" t="s">
        <v>628</v>
      </c>
      <c r="AD784" s="350"/>
      <c r="AE784" s="350"/>
      <c r="AF784" s="350"/>
      <c r="AG784" s="351"/>
      <c r="AH784" s="402" t="s">
        <v>628</v>
      </c>
      <c r="AI784" s="403"/>
      <c r="AJ784" s="403"/>
      <c r="AK784" s="403"/>
      <c r="AL784" s="403"/>
      <c r="AM784" s="403"/>
      <c r="AN784" s="403"/>
      <c r="AO784" s="403"/>
      <c r="AP784" s="403"/>
      <c r="AQ784" s="403"/>
      <c r="AR784" s="403"/>
      <c r="AS784" s="403"/>
      <c r="AT784" s="404"/>
      <c r="AU784" s="399">
        <v>1.4</v>
      </c>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15.000000000000002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15.000000000000002</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490</v>
      </c>
      <c r="AI836" s="347"/>
      <c r="AJ836" s="347"/>
      <c r="AK836" s="347"/>
      <c r="AL836" s="347" t="s">
        <v>21</v>
      </c>
      <c r="AM836" s="347"/>
      <c r="AN836" s="347"/>
      <c r="AO836" s="426"/>
      <c r="AP836" s="427" t="s">
        <v>420</v>
      </c>
      <c r="AQ836" s="427"/>
      <c r="AR836" s="427"/>
      <c r="AS836" s="427"/>
      <c r="AT836" s="427"/>
      <c r="AU836" s="427"/>
      <c r="AV836" s="427"/>
      <c r="AW836" s="427"/>
      <c r="AX836" s="427"/>
    </row>
    <row r="837" spans="1:50" ht="46.5" customHeight="1" x14ac:dyDescent="0.15">
      <c r="A837" s="405">
        <v>1</v>
      </c>
      <c r="B837" s="405">
        <v>1</v>
      </c>
      <c r="C837" s="424" t="s">
        <v>631</v>
      </c>
      <c r="D837" s="419"/>
      <c r="E837" s="419"/>
      <c r="F837" s="419"/>
      <c r="G837" s="419"/>
      <c r="H837" s="419"/>
      <c r="I837" s="419"/>
      <c r="J837" s="420">
        <v>5010005007398</v>
      </c>
      <c r="K837" s="421"/>
      <c r="L837" s="421"/>
      <c r="M837" s="421"/>
      <c r="N837" s="421"/>
      <c r="O837" s="421"/>
      <c r="P837" s="425" t="s">
        <v>632</v>
      </c>
      <c r="Q837" s="317"/>
      <c r="R837" s="317"/>
      <c r="S837" s="317"/>
      <c r="T837" s="317"/>
      <c r="U837" s="317"/>
      <c r="V837" s="317"/>
      <c r="W837" s="317"/>
      <c r="X837" s="317"/>
      <c r="Y837" s="318">
        <v>15</v>
      </c>
      <c r="Z837" s="319"/>
      <c r="AA837" s="319"/>
      <c r="AB837" s="320"/>
      <c r="AC837" s="328" t="s">
        <v>502</v>
      </c>
      <c r="AD837" s="329"/>
      <c r="AE837" s="329"/>
      <c r="AF837" s="329"/>
      <c r="AG837" s="329"/>
      <c r="AH837" s="422" t="s">
        <v>649</v>
      </c>
      <c r="AI837" s="423"/>
      <c r="AJ837" s="423"/>
      <c r="AK837" s="423"/>
      <c r="AL837" s="325" t="s">
        <v>564</v>
      </c>
      <c r="AM837" s="326"/>
      <c r="AN837" s="326"/>
      <c r="AO837" s="327"/>
      <c r="AP837" s="321" t="s">
        <v>633</v>
      </c>
      <c r="AQ837" s="321"/>
      <c r="AR837" s="321"/>
      <c r="AS837" s="321"/>
      <c r="AT837" s="321"/>
      <c r="AU837" s="321"/>
      <c r="AV837" s="321"/>
      <c r="AW837" s="321"/>
      <c r="AX837" s="321"/>
    </row>
    <row r="838" spans="1:50" ht="51.75" customHeight="1" x14ac:dyDescent="0.15">
      <c r="A838" s="405">
        <v>2</v>
      </c>
      <c r="B838" s="405">
        <v>1</v>
      </c>
      <c r="C838" s="424" t="s">
        <v>634</v>
      </c>
      <c r="D838" s="419"/>
      <c r="E838" s="419"/>
      <c r="F838" s="419"/>
      <c r="G838" s="419"/>
      <c r="H838" s="419"/>
      <c r="I838" s="419"/>
      <c r="J838" s="420">
        <v>5200005002181</v>
      </c>
      <c r="K838" s="421"/>
      <c r="L838" s="421"/>
      <c r="M838" s="421"/>
      <c r="N838" s="421"/>
      <c r="O838" s="421"/>
      <c r="P838" s="425" t="s">
        <v>635</v>
      </c>
      <c r="Q838" s="317"/>
      <c r="R838" s="317"/>
      <c r="S838" s="317"/>
      <c r="T838" s="317"/>
      <c r="U838" s="317"/>
      <c r="V838" s="317"/>
      <c r="W838" s="317"/>
      <c r="X838" s="317"/>
      <c r="Y838" s="318">
        <v>15</v>
      </c>
      <c r="Z838" s="319"/>
      <c r="AA838" s="319"/>
      <c r="AB838" s="320"/>
      <c r="AC838" s="328" t="s">
        <v>502</v>
      </c>
      <c r="AD838" s="329"/>
      <c r="AE838" s="329"/>
      <c r="AF838" s="329"/>
      <c r="AG838" s="329"/>
      <c r="AH838" s="422" t="s">
        <v>564</v>
      </c>
      <c r="AI838" s="423"/>
      <c r="AJ838" s="423"/>
      <c r="AK838" s="423"/>
      <c r="AL838" s="325" t="s">
        <v>564</v>
      </c>
      <c r="AM838" s="326"/>
      <c r="AN838" s="326"/>
      <c r="AO838" s="327"/>
      <c r="AP838" s="321" t="s">
        <v>564</v>
      </c>
      <c r="AQ838" s="321"/>
      <c r="AR838" s="321"/>
      <c r="AS838" s="321"/>
      <c r="AT838" s="321"/>
      <c r="AU838" s="321"/>
      <c r="AV838" s="321"/>
      <c r="AW838" s="321"/>
      <c r="AX838" s="321"/>
    </row>
    <row r="839" spans="1:50" ht="30" hidden="1" customHeight="1" x14ac:dyDescent="0.15">
      <c r="A839" s="405">
        <v>3</v>
      </c>
      <c r="B839" s="405">
        <v>1</v>
      </c>
      <c r="C839" s="424"/>
      <c r="D839" s="419"/>
      <c r="E839" s="419"/>
      <c r="F839" s="419"/>
      <c r="G839" s="419"/>
      <c r="H839" s="419"/>
      <c r="I839" s="419"/>
      <c r="J839" s="420"/>
      <c r="K839" s="421"/>
      <c r="L839" s="421"/>
      <c r="M839" s="421"/>
      <c r="N839" s="421"/>
      <c r="O839" s="421"/>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490</v>
      </c>
      <c r="AI869" s="347"/>
      <c r="AJ869" s="347"/>
      <c r="AK869" s="347"/>
      <c r="AL869" s="347" t="s">
        <v>21</v>
      </c>
      <c r="AM869" s="347"/>
      <c r="AN869" s="347"/>
      <c r="AO869" s="426"/>
      <c r="AP869" s="427" t="s">
        <v>420</v>
      </c>
      <c r="AQ869" s="427"/>
      <c r="AR869" s="427"/>
      <c r="AS869" s="427"/>
      <c r="AT869" s="427"/>
      <c r="AU869" s="427"/>
      <c r="AV869" s="427"/>
      <c r="AW869" s="427"/>
      <c r="AX869" s="427"/>
    </row>
    <row r="870" spans="1:50" ht="60.75" hidden="1" customHeight="1" x14ac:dyDescent="0.15">
      <c r="A870" s="405">
        <v>1</v>
      </c>
      <c r="B870" s="405">
        <v>1</v>
      </c>
      <c r="C870" s="424"/>
      <c r="D870" s="419"/>
      <c r="E870" s="419"/>
      <c r="F870" s="419"/>
      <c r="G870" s="419"/>
      <c r="H870" s="419"/>
      <c r="I870" s="419"/>
      <c r="J870" s="420"/>
      <c r="K870" s="421"/>
      <c r="L870" s="421"/>
      <c r="M870" s="421"/>
      <c r="N870" s="421"/>
      <c r="O870" s="421"/>
      <c r="P870" s="425"/>
      <c r="Q870" s="317"/>
      <c r="R870" s="317"/>
      <c r="S870" s="317"/>
      <c r="T870" s="317"/>
      <c r="U870" s="317"/>
      <c r="V870" s="317"/>
      <c r="W870" s="317"/>
      <c r="X870" s="317"/>
      <c r="Y870" s="318"/>
      <c r="Z870" s="319"/>
      <c r="AA870" s="319"/>
      <c r="AB870" s="320"/>
      <c r="AC870" s="328"/>
      <c r="AD870" s="329"/>
      <c r="AE870" s="329"/>
      <c r="AF870" s="329"/>
      <c r="AG870" s="329"/>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490</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490</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490</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490</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490</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490</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572</v>
      </c>
      <c r="F1102" s="892"/>
      <c r="G1102" s="892"/>
      <c r="H1102" s="892"/>
      <c r="I1102" s="892"/>
      <c r="J1102" s="420" t="s">
        <v>573</v>
      </c>
      <c r="K1102" s="421"/>
      <c r="L1102" s="421"/>
      <c r="M1102" s="421"/>
      <c r="N1102" s="421"/>
      <c r="O1102" s="421"/>
      <c r="P1102" s="425" t="s">
        <v>572</v>
      </c>
      <c r="Q1102" s="317"/>
      <c r="R1102" s="317"/>
      <c r="S1102" s="317"/>
      <c r="T1102" s="317"/>
      <c r="U1102" s="317"/>
      <c r="V1102" s="317"/>
      <c r="W1102" s="317"/>
      <c r="X1102" s="317"/>
      <c r="Y1102" s="318" t="s">
        <v>574</v>
      </c>
      <c r="Z1102" s="319"/>
      <c r="AA1102" s="319"/>
      <c r="AB1102" s="320"/>
      <c r="AC1102" s="322"/>
      <c r="AD1102" s="322"/>
      <c r="AE1102" s="322"/>
      <c r="AF1102" s="322"/>
      <c r="AG1102" s="322"/>
      <c r="AH1102" s="323" t="s">
        <v>573</v>
      </c>
      <c r="AI1102" s="324"/>
      <c r="AJ1102" s="324"/>
      <c r="AK1102" s="324"/>
      <c r="AL1102" s="325" t="s">
        <v>575</v>
      </c>
      <c r="AM1102" s="326"/>
      <c r="AN1102" s="326"/>
      <c r="AO1102" s="327"/>
      <c r="AP1102" s="321" t="s">
        <v>572</v>
      </c>
      <c r="AQ1102" s="321"/>
      <c r="AR1102" s="321"/>
      <c r="AS1102" s="321"/>
      <c r="AT1102" s="321"/>
      <c r="AU1102" s="321"/>
      <c r="AV1102" s="321"/>
      <c r="AW1102" s="321"/>
      <c r="AX1102" s="321"/>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2">
    <cfRule type="expression" dxfId="2797" priority="13883">
      <formula>IF(RIGHT(TEXT(Y782,"0.#"),1)=".",FALSE,TRUE)</formula>
    </cfRule>
    <cfRule type="expression" dxfId="2796" priority="13884">
      <formula>IF(RIGHT(TEXT(Y782,"0.#"),1)=".",TRUE,FALSE)</formula>
    </cfRule>
  </conditionalFormatting>
  <conditionalFormatting sqref="Y791">
    <cfRule type="expression" dxfId="2795" priority="13879">
      <formula>IF(RIGHT(TEXT(Y791,"0.#"),1)=".",FALSE,TRUE)</formula>
    </cfRule>
    <cfRule type="expression" dxfId="2794" priority="13880">
      <formula>IF(RIGHT(TEXT(Y791,"0.#"),1)=".",TRUE,FALSE)</formula>
    </cfRule>
  </conditionalFormatting>
  <conditionalFormatting sqref="Y822:Y829 Y820 Y809:Y816 Y807 Y796:Y803 Y794">
    <cfRule type="expression" dxfId="2793" priority="13661">
      <formula>IF(RIGHT(TEXT(Y794,"0.#"),1)=".",FALSE,TRUE)</formula>
    </cfRule>
    <cfRule type="expression" dxfId="2792" priority="13662">
      <formula>IF(RIGHT(TEXT(Y794,"0.#"),1)=".",TRUE,FALSE)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3:Y790 Y781">
    <cfRule type="expression" dxfId="2785" priority="13685">
      <formula>IF(RIGHT(TEXT(Y781,"0.#"),1)=".",FALSE,TRUE)</formula>
    </cfRule>
    <cfRule type="expression" dxfId="2784" priority="13686">
      <formula>IF(RIGHT(TEXT(Y781,"0.#"),1)=".",TRUE,FALSE)</formula>
    </cfRule>
  </conditionalFormatting>
  <conditionalFormatting sqref="AU782">
    <cfRule type="expression" dxfId="2783" priority="13683">
      <formula>IF(RIGHT(TEXT(AU782,"0.#"),1)=".",FALSE,TRUE)</formula>
    </cfRule>
    <cfRule type="expression" dxfId="2782" priority="13684">
      <formula>IF(RIGHT(TEXT(AU782,"0.#"),1)=".",TRUE,FALSE)</formula>
    </cfRule>
  </conditionalFormatting>
  <conditionalFormatting sqref="AU791">
    <cfRule type="expression" dxfId="2781" priority="13681">
      <formula>IF(RIGHT(TEXT(AU791,"0.#"),1)=".",FALSE,TRUE)</formula>
    </cfRule>
    <cfRule type="expression" dxfId="2780" priority="13682">
      <formula>IF(RIGHT(TEXT(AU791,"0.#"),1)=".",TRUE,FALSE)</formula>
    </cfRule>
  </conditionalFormatting>
  <conditionalFormatting sqref="AU783:AU790 AU781">
    <cfRule type="expression" dxfId="2779" priority="13679">
      <formula>IF(RIGHT(TEXT(AU781,"0.#"),1)=".",FALSE,TRUE)</formula>
    </cfRule>
    <cfRule type="expression" dxfId="2778" priority="13680">
      <formula>IF(RIGHT(TEXT(AU781,"0.#"),1)=".",TRUE,FALSE)</formula>
    </cfRule>
  </conditionalFormatting>
  <conditionalFormatting sqref="Y821 Y808 Y795">
    <cfRule type="expression" dxfId="2777" priority="13665">
      <formula>IF(RIGHT(TEXT(Y795,"0.#"),1)=".",FALSE,TRUE)</formula>
    </cfRule>
    <cfRule type="expression" dxfId="2776" priority="13666">
      <formula>IF(RIGHT(TEXT(Y795,"0.#"),1)=".",TRUE,FALSE)</formula>
    </cfRule>
  </conditionalFormatting>
  <conditionalFormatting sqref="Y830 Y817 Y804">
    <cfRule type="expression" dxfId="2775" priority="13663">
      <formula>IF(RIGHT(TEXT(Y804,"0.#"),1)=".",FALSE,TRUE)</formula>
    </cfRule>
    <cfRule type="expression" dxfId="2774" priority="13664">
      <formula>IF(RIGHT(TEXT(Y804,"0.#"),1)=".",TRUE,FALSE)</formula>
    </cfRule>
  </conditionalFormatting>
  <conditionalFormatting sqref="AU821 AU808 AU795">
    <cfRule type="expression" dxfId="2773" priority="13659">
      <formula>IF(RIGHT(TEXT(AU795,"0.#"),1)=".",FALSE,TRUE)</formula>
    </cfRule>
    <cfRule type="expression" dxfId="2772" priority="13660">
      <formula>IF(RIGHT(TEXT(AU795,"0.#"),1)=".",TRUE,FALSE)</formula>
    </cfRule>
  </conditionalFormatting>
  <conditionalFormatting sqref="AU830 AU817 AU804">
    <cfRule type="expression" dxfId="2771" priority="13657">
      <formula>IF(RIGHT(TEXT(AU804,"0.#"),1)=".",FALSE,TRUE)</formula>
    </cfRule>
    <cfRule type="expression" dxfId="2770" priority="13658">
      <formula>IF(RIGHT(TEXT(AU804,"0.#"),1)=".",TRUE,FALSE)</formula>
    </cfRule>
  </conditionalFormatting>
  <conditionalFormatting sqref="AU822:AU829 AU820 AU809:AU816 AU807 AU796:AU803 AU794">
    <cfRule type="expression" dxfId="2769" priority="13655">
      <formula>IF(RIGHT(TEXT(AU794,"0.#"),1)=".",FALSE,TRUE)</formula>
    </cfRule>
    <cfRule type="expression" dxfId="2768" priority="13656">
      <formula>IF(RIGHT(TEXT(AU794,"0.#"),1)=".",TRUE,FALSE)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3">
    <cfRule type="expression" dxfId="2745" priority="13449">
      <formula>IF(RIGHT(TEXT(AQ32,"0.#"),1)=".",FALSE,TRUE)</formula>
    </cfRule>
    <cfRule type="expression" dxfId="2744" priority="13450">
      <formula>IF(RIGHT(TEXT(AQ32,"0.#"),1)=".",TRUE,FALSE)</formula>
    </cfRule>
  </conditionalFormatting>
  <conditionalFormatting sqref="AU32:AU33">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Q134:AQ135 AU134:AU135 AM134:AM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39:AO866">
    <cfRule type="expression" dxfId="2503" priority="6633">
      <formula>IF(AND(AL839&gt;=0, RIGHT(TEXT(AL839,"0.#"),1)&lt;&gt;"."),TRUE,FALSE)</formula>
    </cfRule>
    <cfRule type="expression" dxfId="2502" priority="6634">
      <formula>IF(AND(AL839&gt;=0, RIGHT(TEXT(AL839,"0.#"),1)="."),TRUE,FALSE)</formula>
    </cfRule>
    <cfRule type="expression" dxfId="2501" priority="6635">
      <formula>IF(AND(AL839&lt;0, RIGHT(TEXT(AL839,"0.#"),1)&lt;&gt;"."),TRUE,FALSE)</formula>
    </cfRule>
    <cfRule type="expression" dxfId="2500" priority="6636">
      <formula>IF(AND(AL839&lt;0, RIGHT(TEXT(AL839,"0.#"),1)="."),TRUE,FALSE)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7:AO838">
    <cfRule type="expression" dxfId="2385" priority="2819">
      <formula>IF(AND(AL837&gt;=0, RIGHT(TEXT(AL837,"0.#"),1)&lt;&gt;"."),TRUE,FALSE)</formula>
    </cfRule>
    <cfRule type="expression" dxfId="2384" priority="2820">
      <formula>IF(AND(AL837&gt;=0, RIGHT(TEXT(AL837,"0.#"),1)="."),TRUE,FALSE)</formula>
    </cfRule>
    <cfRule type="expression" dxfId="2383" priority="2821">
      <formula>IF(AND(AL837&lt;0, RIGHT(TEXT(AL837,"0.#"),1)&lt;&gt;"."),TRUE,FALSE)</formula>
    </cfRule>
    <cfRule type="expression" dxfId="2382" priority="2822">
      <formula>IF(AND(AL837&lt;0, RIGHT(TEXT(AL837,"0.#"),1)="."),TRUE,FALSE)</formula>
    </cfRule>
  </conditionalFormatting>
  <conditionalFormatting sqref="Y837">
    <cfRule type="expression" dxfId="2381" priority="2817">
      <formula>IF(RIGHT(TEXT(Y837,"0.#"),1)=".",FALSE,TRUE)</formula>
    </cfRule>
    <cfRule type="expression" dxfId="2380" priority="2818">
      <formula>IF(RIGHT(TEXT(Y837,"0.#"),1)=".",TRUE,FALSE)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38:Y965">
    <cfRule type="expression" dxfId="2055" priority="2053">
      <formula>IF(RIGHT(TEXT(Y938,"0.#"),1)=".",FALSE,TRUE)</formula>
    </cfRule>
    <cfRule type="expression" dxfId="2054" priority="2054">
      <formula>IF(RIGHT(TEXT(Y938,"0.#"),1)=".",TRUE,FALSE)</formula>
    </cfRule>
  </conditionalFormatting>
  <conditionalFormatting sqref="Y936:Y937">
    <cfRule type="expression" dxfId="2053" priority="2047">
      <formula>IF(RIGHT(TEXT(Y936,"0.#"),1)=".",FALSE,TRUE)</formula>
    </cfRule>
    <cfRule type="expression" dxfId="2052" priority="2048">
      <formula>IF(RIGHT(TEXT(Y936,"0.#"),1)=".",TRUE,FALSE)</formula>
    </cfRule>
  </conditionalFormatting>
  <conditionalFormatting sqref="Y971:Y998">
    <cfRule type="expression" dxfId="2051" priority="2041">
      <formula>IF(RIGHT(TEXT(Y971,"0.#"),1)=".",FALSE,TRUE)</formula>
    </cfRule>
    <cfRule type="expression" dxfId="2050" priority="2042">
      <formula>IF(RIGHT(TEXT(Y971,"0.#"),1)=".",TRUE,FALSE)</formula>
    </cfRule>
  </conditionalFormatting>
  <conditionalFormatting sqref="Y969:Y970">
    <cfRule type="expression" dxfId="2049" priority="2035">
      <formula>IF(RIGHT(TEXT(Y969,"0.#"),1)=".",FALSE,TRUE)</formula>
    </cfRule>
    <cfRule type="expression" dxfId="2048" priority="2036">
      <formula>IF(RIGHT(TEXT(Y969,"0.#"),1)=".",TRUE,FALSE)</formula>
    </cfRule>
  </conditionalFormatting>
  <conditionalFormatting sqref="Y1004:Y1031">
    <cfRule type="expression" dxfId="2047" priority="2029">
      <formula>IF(RIGHT(TEXT(Y1004,"0.#"),1)=".",FALSE,TRUE)</formula>
    </cfRule>
    <cfRule type="expression" dxfId="2046" priority="2030">
      <formula>IF(RIGHT(TEXT(Y1004,"0.#"),1)=".",TRUE,FALSE)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2:AO899">
    <cfRule type="expression" dxfId="1965" priority="2079">
      <formula>IF(AND(AL872&gt;=0, RIGHT(TEXT(AL872,"0.#"),1)&lt;&gt;"."),TRUE,FALSE)</formula>
    </cfRule>
    <cfRule type="expression" dxfId="1964" priority="2080">
      <formula>IF(AND(AL872&gt;=0, RIGHT(TEXT(AL872,"0.#"),1)="."),TRUE,FALSE)</formula>
    </cfRule>
    <cfRule type="expression" dxfId="1963" priority="2081">
      <formula>IF(AND(AL872&lt;0, RIGHT(TEXT(AL872,"0.#"),1)&lt;&gt;"."),TRUE,FALSE)</formula>
    </cfRule>
    <cfRule type="expression" dxfId="1962" priority="2082">
      <formula>IF(AND(AL872&lt;0, RIGHT(TEXT(AL872,"0.#"),1)="."),TRUE,FALSE)</formula>
    </cfRule>
  </conditionalFormatting>
  <conditionalFormatting sqref="AL870:AO871">
    <cfRule type="expression" dxfId="1961" priority="2073">
      <formula>IF(AND(AL870&gt;=0, RIGHT(TEXT(AL870,"0.#"),1)&lt;&gt;"."),TRUE,FALSE)</formula>
    </cfRule>
    <cfRule type="expression" dxfId="1960" priority="2074">
      <formula>IF(AND(AL870&gt;=0, RIGHT(TEXT(AL870,"0.#"),1)="."),TRUE,FALSE)</formula>
    </cfRule>
    <cfRule type="expression" dxfId="1959" priority="2075">
      <formula>IF(AND(AL870&lt;0, RIGHT(TEXT(AL870,"0.#"),1)&lt;&gt;"."),TRUE,FALSE)</formula>
    </cfRule>
    <cfRule type="expression" dxfId="1958" priority="2076">
      <formula>IF(AND(AL870&lt;0, RIGHT(TEXT(AL870,"0.#"),1)="."),TRUE,FALSE)</formula>
    </cfRule>
  </conditionalFormatting>
  <conditionalFormatting sqref="AL905:AO932">
    <cfRule type="expression" dxfId="1957" priority="2067">
      <formula>IF(AND(AL905&gt;=0, RIGHT(TEXT(AL905,"0.#"),1)&lt;&gt;"."),TRUE,FALSE)</formula>
    </cfRule>
    <cfRule type="expression" dxfId="1956" priority="2068">
      <formula>IF(AND(AL905&gt;=0, RIGHT(TEXT(AL905,"0.#"),1)="."),TRUE,FALSE)</formula>
    </cfRule>
    <cfRule type="expression" dxfId="1955" priority="2069">
      <formula>IF(AND(AL905&lt;0, RIGHT(TEXT(AL905,"0.#"),1)&lt;&gt;"."),TRUE,FALSE)</formula>
    </cfRule>
    <cfRule type="expression" dxfId="1954" priority="2070">
      <formula>IF(AND(AL905&lt;0, RIGHT(TEXT(AL905,"0.#"),1)="."),TRUE,FALSE)</formula>
    </cfRule>
  </conditionalFormatting>
  <conditionalFormatting sqref="AL903:AO904">
    <cfRule type="expression" dxfId="1953" priority="2061">
      <formula>IF(AND(AL903&gt;=0, RIGHT(TEXT(AL903,"0.#"),1)&lt;&gt;"."),TRUE,FALSE)</formula>
    </cfRule>
    <cfRule type="expression" dxfId="1952" priority="2062">
      <formula>IF(AND(AL903&gt;=0, RIGHT(TEXT(AL903,"0.#"),1)="."),TRUE,FALSE)</formula>
    </cfRule>
    <cfRule type="expression" dxfId="1951" priority="2063">
      <formula>IF(AND(AL903&lt;0, RIGHT(TEXT(AL903,"0.#"),1)&lt;&gt;"."),TRUE,FALSE)</formula>
    </cfRule>
    <cfRule type="expression" dxfId="1950" priority="2064">
      <formula>IF(AND(AL903&lt;0, RIGHT(TEXT(AL903,"0.#"),1)="."),TRUE,FALSE)</formula>
    </cfRule>
  </conditionalFormatting>
  <conditionalFormatting sqref="AL938:AO965">
    <cfRule type="expression" dxfId="1949" priority="2055">
      <formula>IF(AND(AL938&gt;=0, RIGHT(TEXT(AL938,"0.#"),1)&lt;&gt;"."),TRUE,FALSE)</formula>
    </cfRule>
    <cfRule type="expression" dxfId="1948" priority="2056">
      <formula>IF(AND(AL938&gt;=0, RIGHT(TEXT(AL938,"0.#"),1)="."),TRUE,FALSE)</formula>
    </cfRule>
    <cfRule type="expression" dxfId="1947" priority="2057">
      <formula>IF(AND(AL938&lt;0, RIGHT(TEXT(AL938,"0.#"),1)&lt;&gt;"."),TRUE,FALSE)</formula>
    </cfRule>
    <cfRule type="expression" dxfId="1946" priority="2058">
      <formula>IF(AND(AL938&lt;0, RIGHT(TEXT(AL938,"0.#"),1)="."),TRUE,FALSE)</formula>
    </cfRule>
  </conditionalFormatting>
  <conditionalFormatting sqref="AL936:AO937">
    <cfRule type="expression" dxfId="1945" priority="2049">
      <formula>IF(AND(AL936&gt;=0, RIGHT(TEXT(AL936,"0.#"),1)&lt;&gt;"."),TRUE,FALSE)</formula>
    </cfRule>
    <cfRule type="expression" dxfId="1944" priority="2050">
      <formula>IF(AND(AL936&gt;=0, RIGHT(TEXT(AL936,"0.#"),1)="."),TRUE,FALSE)</formula>
    </cfRule>
    <cfRule type="expression" dxfId="1943" priority="2051">
      <formula>IF(AND(AL936&lt;0, RIGHT(TEXT(AL936,"0.#"),1)&lt;&gt;"."),TRUE,FALSE)</formula>
    </cfRule>
    <cfRule type="expression" dxfId="1942" priority="2052">
      <formula>IF(AND(AL936&lt;0, RIGHT(TEXT(AL936,"0.#"),1)="."),TRUE,FALSE)</formula>
    </cfRule>
  </conditionalFormatting>
  <conditionalFormatting sqref="AL971:AO998">
    <cfRule type="expression" dxfId="1941" priority="2043">
      <formula>IF(AND(AL971&gt;=0, RIGHT(TEXT(AL971,"0.#"),1)&lt;&gt;"."),TRUE,FALSE)</formula>
    </cfRule>
    <cfRule type="expression" dxfId="1940" priority="2044">
      <formula>IF(AND(AL971&gt;=0, RIGHT(TEXT(AL971,"0.#"),1)="."),TRUE,FALSE)</formula>
    </cfRule>
    <cfRule type="expression" dxfId="1939" priority="2045">
      <formula>IF(AND(AL971&lt;0, RIGHT(TEXT(AL971,"0.#"),1)&lt;&gt;"."),TRUE,FALSE)</formula>
    </cfRule>
    <cfRule type="expression" dxfId="1938" priority="2046">
      <formula>IF(AND(AL971&lt;0, RIGHT(TEXT(AL971,"0.#"),1)="."),TRUE,FALSE)</formula>
    </cfRule>
  </conditionalFormatting>
  <conditionalFormatting sqref="AL969:AO970">
    <cfRule type="expression" dxfId="1937" priority="2037">
      <formula>IF(AND(AL969&gt;=0, RIGHT(TEXT(AL969,"0.#"),1)&lt;&gt;"."),TRUE,FALSE)</formula>
    </cfRule>
    <cfRule type="expression" dxfId="1936" priority="2038">
      <formula>IF(AND(AL969&gt;=0, RIGHT(TEXT(AL969,"0.#"),1)="."),TRUE,FALSE)</formula>
    </cfRule>
    <cfRule type="expression" dxfId="1935" priority="2039">
      <formula>IF(AND(AL969&lt;0, RIGHT(TEXT(AL969,"0.#"),1)&lt;&gt;"."),TRUE,FALSE)</formula>
    </cfRule>
    <cfRule type="expression" dxfId="1934" priority="2040">
      <formula>IF(AND(AL969&lt;0, RIGHT(TEXT(AL969,"0.#"),1)="."),TRUE,FALSE)</formula>
    </cfRule>
  </conditionalFormatting>
  <conditionalFormatting sqref="AL1004:AO1031">
    <cfRule type="expression" dxfId="1933" priority="2031">
      <formula>IF(AND(AL1004&gt;=0, RIGHT(TEXT(AL1004,"0.#"),1)&lt;&gt;"."),TRUE,FALSE)</formula>
    </cfRule>
    <cfRule type="expression" dxfId="1932" priority="2032">
      <formula>IF(AND(AL1004&gt;=0, RIGHT(TEXT(AL1004,"0.#"),1)="."),TRUE,FALSE)</formula>
    </cfRule>
    <cfRule type="expression" dxfId="1931" priority="2033">
      <formula>IF(AND(AL1004&lt;0, RIGHT(TEXT(AL1004,"0.#"),1)&lt;&gt;"."),TRUE,FALSE)</formula>
    </cfRule>
    <cfRule type="expression" dxfId="1930" priority="2034">
      <formula>IF(AND(AL1004&lt;0, RIGHT(TEXT(AL1004,"0.#"),1)="."),TRUE,FALSE)</formula>
    </cfRule>
  </conditionalFormatting>
  <conditionalFormatting sqref="AL1002:AO1003">
    <cfRule type="expression" dxfId="1929" priority="2025">
      <formula>IF(AND(AL1002&gt;=0, RIGHT(TEXT(AL1002,"0.#"),1)&lt;&gt;"."),TRUE,FALSE)</formula>
    </cfRule>
    <cfRule type="expression" dxfId="1928" priority="2026">
      <formula>IF(AND(AL1002&gt;=0, RIGHT(TEXT(AL1002,"0.#"),1)="."),TRUE,FALSE)</formula>
    </cfRule>
    <cfRule type="expression" dxfId="1927" priority="2027">
      <formula>IF(AND(AL1002&lt;0, RIGHT(TEXT(AL1002,"0.#"),1)&lt;&gt;"."),TRUE,FALSE)</formula>
    </cfRule>
    <cfRule type="expression" dxfId="1926" priority="2028">
      <formula>IF(AND(AL1002&lt;0, RIGHT(TEXT(AL1002,"0.#"),1)="."),TRUE,FALSE)</formula>
    </cfRule>
  </conditionalFormatting>
  <conditionalFormatting sqref="Y1002:Y1003">
    <cfRule type="expression" dxfId="1925" priority="2023">
      <formula>IF(RIGHT(TEXT(Y1002,"0.#"),1)=".",FALSE,TRUE)</formula>
    </cfRule>
    <cfRule type="expression" dxfId="1924" priority="2024">
      <formula>IF(RIGHT(TEXT(Y1002,"0.#"),1)=".",TRUE,FALSE)</formula>
    </cfRule>
  </conditionalFormatting>
  <conditionalFormatting sqref="AL1037:AO1064">
    <cfRule type="expression" dxfId="1923" priority="2019">
      <formula>IF(AND(AL1037&gt;=0, RIGHT(TEXT(AL1037,"0.#"),1)&lt;&gt;"."),TRUE,FALSE)</formula>
    </cfRule>
    <cfRule type="expression" dxfId="1922" priority="2020">
      <formula>IF(AND(AL1037&gt;=0, RIGHT(TEXT(AL1037,"0.#"),1)="."),TRUE,FALSE)</formula>
    </cfRule>
    <cfRule type="expression" dxfId="1921" priority="2021">
      <formula>IF(AND(AL1037&lt;0, RIGHT(TEXT(AL1037,"0.#"),1)&lt;&gt;"."),TRUE,FALSE)</formula>
    </cfRule>
    <cfRule type="expression" dxfId="1920" priority="2022">
      <formula>IF(AND(AL1037&lt;0, RIGHT(TEXT(AL1037,"0.#"),1)="."),TRUE,FALSE)</formula>
    </cfRule>
  </conditionalFormatting>
  <conditionalFormatting sqref="Y1037:Y1064">
    <cfRule type="expression" dxfId="1919" priority="2017">
      <formula>IF(RIGHT(TEXT(Y1037,"0.#"),1)=".",FALSE,TRUE)</formula>
    </cfRule>
    <cfRule type="expression" dxfId="1918" priority="2018">
      <formula>IF(RIGHT(TEXT(Y1037,"0.#"),1)=".",TRUE,FALSE)</formula>
    </cfRule>
  </conditionalFormatting>
  <conditionalFormatting sqref="AL1035:AO1036">
    <cfRule type="expression" dxfId="1917" priority="2013">
      <formula>IF(AND(AL1035&gt;=0, RIGHT(TEXT(AL1035,"0.#"),1)&lt;&gt;"."),TRUE,FALSE)</formula>
    </cfRule>
    <cfRule type="expression" dxfId="1916" priority="2014">
      <formula>IF(AND(AL1035&gt;=0, RIGHT(TEXT(AL1035,"0.#"),1)="."),TRUE,FALSE)</formula>
    </cfRule>
    <cfRule type="expression" dxfId="1915" priority="2015">
      <formula>IF(AND(AL1035&lt;0, RIGHT(TEXT(AL1035,"0.#"),1)&lt;&gt;"."),TRUE,FALSE)</formula>
    </cfRule>
    <cfRule type="expression" dxfId="1914" priority="2016">
      <formula>IF(AND(AL1035&lt;0, RIGHT(TEXT(AL1035,"0.#"),1)="."),TRUE,FALSE)</formula>
    </cfRule>
  </conditionalFormatting>
  <conditionalFormatting sqref="Y1035:Y1036">
    <cfRule type="expression" dxfId="1913" priority="2011">
      <formula>IF(RIGHT(TEXT(Y1035,"0.#"),1)=".",FALSE,TRUE)</formula>
    </cfRule>
    <cfRule type="expression" dxfId="1912" priority="2012">
      <formula>IF(RIGHT(TEXT(Y1035,"0.#"),1)=".",TRUE,FALSE)</formula>
    </cfRule>
  </conditionalFormatting>
  <conditionalFormatting sqref="AL1070:AO1097">
    <cfRule type="expression" dxfId="1911" priority="2007">
      <formula>IF(AND(AL1070&gt;=0, RIGHT(TEXT(AL1070,"0.#"),1)&lt;&gt;"."),TRUE,FALSE)</formula>
    </cfRule>
    <cfRule type="expression" dxfId="1910" priority="2008">
      <formula>IF(AND(AL1070&gt;=0, RIGHT(TEXT(AL1070,"0.#"),1)="."),TRUE,FALSE)</formula>
    </cfRule>
    <cfRule type="expression" dxfId="1909" priority="2009">
      <formula>IF(AND(AL1070&lt;0, RIGHT(TEXT(AL1070,"0.#"),1)&lt;&gt;"."),TRUE,FALSE)</formula>
    </cfRule>
    <cfRule type="expression" dxfId="1908" priority="2010">
      <formula>IF(AND(AL1070&lt;0, RIGHT(TEXT(AL1070,"0.#"),1)="."),TRUE,FALSE)</formula>
    </cfRule>
  </conditionalFormatting>
  <conditionalFormatting sqref="Y1070:Y1097">
    <cfRule type="expression" dxfId="1907" priority="2005">
      <formula>IF(RIGHT(TEXT(Y1070,"0.#"),1)=".",FALSE,TRUE)</formula>
    </cfRule>
    <cfRule type="expression" dxfId="1906" priority="2006">
      <formula>IF(RIGHT(TEXT(Y1070,"0.#"),1)=".",TRUE,FALSE)</formula>
    </cfRule>
  </conditionalFormatting>
  <conditionalFormatting sqref="AL1068:AO1069">
    <cfRule type="expression" dxfId="1905" priority="2001">
      <formula>IF(AND(AL1068&gt;=0, RIGHT(TEXT(AL1068,"0.#"),1)&lt;&gt;"."),TRUE,FALSE)</formula>
    </cfRule>
    <cfRule type="expression" dxfId="1904" priority="2002">
      <formula>IF(AND(AL1068&gt;=0, RIGHT(TEXT(AL1068,"0.#"),1)="."),TRUE,FALSE)</formula>
    </cfRule>
    <cfRule type="expression" dxfId="1903" priority="2003">
      <formula>IF(AND(AL1068&lt;0, RIGHT(TEXT(AL1068,"0.#"),1)&lt;&gt;"."),TRUE,FALSE)</formula>
    </cfRule>
    <cfRule type="expression" dxfId="1902" priority="2004">
      <formula>IF(AND(AL1068&lt;0, RIGHT(TEXT(AL1068,"0.#"),1)="."),TRUE,FALSE)</formula>
    </cfRule>
  </conditionalFormatting>
  <conditionalFormatting sqref="Y1068:Y1069">
    <cfRule type="expression" dxfId="1901" priority="1999">
      <formula>IF(RIGHT(TEXT(Y1068,"0.#"),1)=".",FALSE,TRUE)</formula>
    </cfRule>
    <cfRule type="expression" dxfId="1900" priority="2000">
      <formula>IF(RIGHT(TEXT(Y1068,"0.#"),1)=".",TRUE,FALSE)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2">
    <cfRule type="expression" dxfId="1157" priority="463">
      <formula>IF(RIGHT(TEXT(AU102,"0.#"),1)=".",FALSE,TRUE)</formula>
    </cfRule>
    <cfRule type="expression" dxfId="1156" priority="464">
      <formula>IF(RIGHT(TEXT(AU102,"0.#"),1)=".",TRUE,FALSE)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7">
    <cfRule type="expression" dxfId="1151" priority="453">
      <formula>IF(RIGHT(TEXT(AU107,"0.#"),1)=".",FALSE,TRUE)</formula>
    </cfRule>
    <cfRule type="expression" dxfId="1150" priority="454">
      <formula>IF(RIGHT(TEXT(AU107,"0.#"),1)=".",TRUE,FALSE)</formula>
    </cfRule>
  </conditionalFormatting>
  <conditionalFormatting sqref="AU108">
    <cfRule type="expression" dxfId="1149" priority="451">
      <formula>IF(RIGHT(TEXT(AU108,"0.#"),1)=".",FALSE,TRUE)</formula>
    </cfRule>
    <cfRule type="expression" dxfId="1148" priority="452">
      <formula>IF(RIGHT(TEXT(AU108,"0.#"),1)=".",TRUE,FALSE)</formula>
    </cfRule>
  </conditionalFormatting>
  <conditionalFormatting sqref="AU110">
    <cfRule type="expression" dxfId="1147" priority="449">
      <formula>IF(RIGHT(TEXT(AU110,"0.#"),1)=".",FALSE,TRUE)</formula>
    </cfRule>
    <cfRule type="expression" dxfId="1146" priority="450">
      <formula>IF(RIGHT(TEXT(AU110,"0.#"),1)=".",TRUE,FALSE)</formula>
    </cfRule>
  </conditionalFormatting>
  <conditionalFormatting sqref="AU111">
    <cfRule type="expression" dxfId="1145" priority="447">
      <formula>IF(RIGHT(TEXT(AU111,"0.#"),1)=".",FALSE,TRUE)</formula>
    </cfRule>
    <cfRule type="expression" dxfId="1144" priority="448">
      <formula>IF(RIGHT(TEXT(AU111,"0.#"),1)=".",TRUE,FALSE)</formula>
    </cfRule>
  </conditionalFormatting>
  <conditionalFormatting sqref="AU113">
    <cfRule type="expression" dxfId="1143" priority="445">
      <formula>IF(RIGHT(TEXT(AU113,"0.#"),1)=".",FALSE,TRUE)</formula>
    </cfRule>
    <cfRule type="expression" dxfId="1142" priority="446">
      <formula>IF(RIGHT(TEXT(AU113,"0.#"),1)=".",TRUE,FALSE)</formula>
    </cfRule>
  </conditionalFormatting>
  <conditionalFormatting sqref="AU114">
    <cfRule type="expression" dxfId="1141" priority="443">
      <formula>IF(RIGHT(TEXT(AU114,"0.#"),1)=".",FALSE,TRUE)</formula>
    </cfRule>
    <cfRule type="expression" dxfId="1140" priority="444">
      <formula>IF(RIGHT(TEXT(AU114,"0.#"),1)=".",TRUE,FALSE)</formula>
    </cfRule>
  </conditionalFormatting>
  <conditionalFormatting sqref="AM489">
    <cfRule type="expression" dxfId="1139" priority="437">
      <formula>IF(RIGHT(TEXT(AM489,"0.#"),1)=".",FALSE,TRUE)</formula>
    </cfRule>
    <cfRule type="expression" dxfId="1138" priority="438">
      <formula>IF(RIGHT(TEXT(AM489,"0.#"),1)=".",TRUE,FALSE)</formula>
    </cfRule>
  </conditionalFormatting>
  <conditionalFormatting sqref="AM487">
    <cfRule type="expression" dxfId="1137" priority="441">
      <formula>IF(RIGHT(TEXT(AM487,"0.#"),1)=".",FALSE,TRUE)</formula>
    </cfRule>
    <cfRule type="expression" dxfId="1136" priority="442">
      <formula>IF(RIGHT(TEXT(AM487,"0.#"),1)=".",TRUE,FALSE)</formula>
    </cfRule>
  </conditionalFormatting>
  <conditionalFormatting sqref="AM488">
    <cfRule type="expression" dxfId="1135" priority="439">
      <formula>IF(RIGHT(TEXT(AM488,"0.#"),1)=".",FALSE,TRUE)</formula>
    </cfRule>
    <cfRule type="expression" dxfId="1134" priority="440">
      <formula>IF(RIGHT(TEXT(AM488,"0.#"),1)=".",TRUE,FALSE)</formula>
    </cfRule>
  </conditionalFormatting>
  <conditionalFormatting sqref="AI489">
    <cfRule type="expression" dxfId="1133" priority="431">
      <formula>IF(RIGHT(TEXT(AI489,"0.#"),1)=".",FALSE,TRUE)</formula>
    </cfRule>
    <cfRule type="expression" dxfId="1132" priority="432">
      <formula>IF(RIGHT(TEXT(AI489,"0.#"),1)=".",TRUE,FALSE)</formula>
    </cfRule>
  </conditionalFormatting>
  <conditionalFormatting sqref="AI487">
    <cfRule type="expression" dxfId="1131" priority="435">
      <formula>IF(RIGHT(TEXT(AI487,"0.#"),1)=".",FALSE,TRUE)</formula>
    </cfRule>
    <cfRule type="expression" dxfId="1130" priority="436">
      <formula>IF(RIGHT(TEXT(AI487,"0.#"),1)=".",TRUE,FALSE)</formula>
    </cfRule>
  </conditionalFormatting>
  <conditionalFormatting sqref="AI488">
    <cfRule type="expression" dxfId="1129" priority="433">
      <formula>IF(RIGHT(TEXT(AI488,"0.#"),1)=".",FALSE,TRUE)</formula>
    </cfRule>
    <cfRule type="expression" dxfId="1128" priority="434">
      <formula>IF(RIGHT(TEXT(AI488,"0.#"),1)=".",TRUE,FALSE)</formula>
    </cfRule>
  </conditionalFormatting>
  <conditionalFormatting sqref="AM514">
    <cfRule type="expression" dxfId="1127" priority="425">
      <formula>IF(RIGHT(TEXT(AM514,"0.#"),1)=".",FALSE,TRUE)</formula>
    </cfRule>
    <cfRule type="expression" dxfId="1126" priority="426">
      <formula>IF(RIGHT(TEXT(AM514,"0.#"),1)=".",TRUE,FALSE)</formula>
    </cfRule>
  </conditionalFormatting>
  <conditionalFormatting sqref="AM512">
    <cfRule type="expression" dxfId="1125" priority="429">
      <formula>IF(RIGHT(TEXT(AM512,"0.#"),1)=".",FALSE,TRUE)</formula>
    </cfRule>
    <cfRule type="expression" dxfId="1124" priority="430">
      <formula>IF(RIGHT(TEXT(AM512,"0.#"),1)=".",TRUE,FALSE)</formula>
    </cfRule>
  </conditionalFormatting>
  <conditionalFormatting sqref="AM513">
    <cfRule type="expression" dxfId="1123" priority="427">
      <formula>IF(RIGHT(TEXT(AM513,"0.#"),1)=".",FALSE,TRUE)</formula>
    </cfRule>
    <cfRule type="expression" dxfId="1122" priority="428">
      <formula>IF(RIGHT(TEXT(AM513,"0.#"),1)=".",TRUE,FALSE)</formula>
    </cfRule>
  </conditionalFormatting>
  <conditionalFormatting sqref="AI514">
    <cfRule type="expression" dxfId="1121" priority="419">
      <formula>IF(RIGHT(TEXT(AI514,"0.#"),1)=".",FALSE,TRUE)</formula>
    </cfRule>
    <cfRule type="expression" dxfId="1120" priority="420">
      <formula>IF(RIGHT(TEXT(AI514,"0.#"),1)=".",TRUE,FALSE)</formula>
    </cfRule>
  </conditionalFormatting>
  <conditionalFormatting sqref="AI512">
    <cfRule type="expression" dxfId="1119" priority="423">
      <formula>IF(RIGHT(TEXT(AI512,"0.#"),1)=".",FALSE,TRUE)</formula>
    </cfRule>
    <cfRule type="expression" dxfId="1118" priority="424">
      <formula>IF(RIGHT(TEXT(AI512,"0.#"),1)=".",TRUE,FALSE)</formula>
    </cfRule>
  </conditionalFormatting>
  <conditionalFormatting sqref="AI513">
    <cfRule type="expression" dxfId="1117" priority="421">
      <formula>IF(RIGHT(TEXT(AI513,"0.#"),1)=".",FALSE,TRUE)</formula>
    </cfRule>
    <cfRule type="expression" dxfId="1116" priority="422">
      <formula>IF(RIGHT(TEXT(AI513,"0.#"),1)=".",TRUE,FALSE)</formula>
    </cfRule>
  </conditionalFormatting>
  <conditionalFormatting sqref="AM519">
    <cfRule type="expression" dxfId="1115" priority="365">
      <formula>IF(RIGHT(TEXT(AM519,"0.#"),1)=".",FALSE,TRUE)</formula>
    </cfRule>
    <cfRule type="expression" dxfId="1114" priority="366">
      <formula>IF(RIGHT(TEXT(AM519,"0.#"),1)=".",TRUE,FALSE)</formula>
    </cfRule>
  </conditionalFormatting>
  <conditionalFormatting sqref="AM517">
    <cfRule type="expression" dxfId="1113" priority="369">
      <formula>IF(RIGHT(TEXT(AM517,"0.#"),1)=".",FALSE,TRUE)</formula>
    </cfRule>
    <cfRule type="expression" dxfId="1112" priority="370">
      <formula>IF(RIGHT(TEXT(AM517,"0.#"),1)=".",TRUE,FALSE)</formula>
    </cfRule>
  </conditionalFormatting>
  <conditionalFormatting sqref="AM518">
    <cfRule type="expression" dxfId="1111" priority="367">
      <formula>IF(RIGHT(TEXT(AM518,"0.#"),1)=".",FALSE,TRUE)</formula>
    </cfRule>
    <cfRule type="expression" dxfId="1110" priority="368">
      <formula>IF(RIGHT(TEXT(AM518,"0.#"),1)=".",TRUE,FALSE)</formula>
    </cfRule>
  </conditionalFormatting>
  <conditionalFormatting sqref="AI519">
    <cfRule type="expression" dxfId="1109" priority="359">
      <formula>IF(RIGHT(TEXT(AI519,"0.#"),1)=".",FALSE,TRUE)</formula>
    </cfRule>
    <cfRule type="expression" dxfId="1108" priority="360">
      <formula>IF(RIGHT(TEXT(AI519,"0.#"),1)=".",TRUE,FALSE)</formula>
    </cfRule>
  </conditionalFormatting>
  <conditionalFormatting sqref="AI517">
    <cfRule type="expression" dxfId="1107" priority="363">
      <formula>IF(RIGHT(TEXT(AI517,"0.#"),1)=".",FALSE,TRUE)</formula>
    </cfRule>
    <cfRule type="expression" dxfId="1106" priority="364">
      <formula>IF(RIGHT(TEXT(AI517,"0.#"),1)=".",TRUE,FALSE)</formula>
    </cfRule>
  </conditionalFormatting>
  <conditionalFormatting sqref="AI518">
    <cfRule type="expression" dxfId="1105" priority="361">
      <formula>IF(RIGHT(TEXT(AI518,"0.#"),1)=".",FALSE,TRUE)</formula>
    </cfRule>
    <cfRule type="expression" dxfId="1104" priority="362">
      <formula>IF(RIGHT(TEXT(AI518,"0.#"),1)=".",TRUE,FALSE)</formula>
    </cfRule>
  </conditionalFormatting>
  <conditionalFormatting sqref="AM524">
    <cfRule type="expression" dxfId="1103" priority="353">
      <formula>IF(RIGHT(TEXT(AM524,"0.#"),1)=".",FALSE,TRUE)</formula>
    </cfRule>
    <cfRule type="expression" dxfId="1102" priority="354">
      <formula>IF(RIGHT(TEXT(AM524,"0.#"),1)=".",TRUE,FALSE)</formula>
    </cfRule>
  </conditionalFormatting>
  <conditionalFormatting sqref="AM522">
    <cfRule type="expression" dxfId="1101" priority="357">
      <formula>IF(RIGHT(TEXT(AM522,"0.#"),1)=".",FALSE,TRUE)</formula>
    </cfRule>
    <cfRule type="expression" dxfId="1100" priority="358">
      <formula>IF(RIGHT(TEXT(AM522,"0.#"),1)=".",TRUE,FALSE)</formula>
    </cfRule>
  </conditionalFormatting>
  <conditionalFormatting sqref="AM523">
    <cfRule type="expression" dxfId="1099" priority="355">
      <formula>IF(RIGHT(TEXT(AM523,"0.#"),1)=".",FALSE,TRUE)</formula>
    </cfRule>
    <cfRule type="expression" dxfId="1098" priority="356">
      <formula>IF(RIGHT(TEXT(AM523,"0.#"),1)=".",TRUE,FALSE)</formula>
    </cfRule>
  </conditionalFormatting>
  <conditionalFormatting sqref="AI524">
    <cfRule type="expression" dxfId="1097" priority="347">
      <formula>IF(RIGHT(TEXT(AI524,"0.#"),1)=".",FALSE,TRUE)</formula>
    </cfRule>
    <cfRule type="expression" dxfId="1096" priority="348">
      <formula>IF(RIGHT(TEXT(AI524,"0.#"),1)=".",TRUE,FALSE)</formula>
    </cfRule>
  </conditionalFormatting>
  <conditionalFormatting sqref="AI522">
    <cfRule type="expression" dxfId="1095" priority="351">
      <formula>IF(RIGHT(TEXT(AI522,"0.#"),1)=".",FALSE,TRUE)</formula>
    </cfRule>
    <cfRule type="expression" dxfId="1094" priority="352">
      <formula>IF(RIGHT(TEXT(AI522,"0.#"),1)=".",TRUE,FALSE)</formula>
    </cfRule>
  </conditionalFormatting>
  <conditionalFormatting sqref="AI523">
    <cfRule type="expression" dxfId="1093" priority="349">
      <formula>IF(RIGHT(TEXT(AI523,"0.#"),1)=".",FALSE,TRUE)</formula>
    </cfRule>
    <cfRule type="expression" dxfId="1092" priority="350">
      <formula>IF(RIGHT(TEXT(AI523,"0.#"),1)=".",TRUE,FALSE)</formula>
    </cfRule>
  </conditionalFormatting>
  <conditionalFormatting sqref="AM529">
    <cfRule type="expression" dxfId="1091" priority="341">
      <formula>IF(RIGHT(TEXT(AM529,"0.#"),1)=".",FALSE,TRUE)</formula>
    </cfRule>
    <cfRule type="expression" dxfId="1090" priority="342">
      <formula>IF(RIGHT(TEXT(AM529,"0.#"),1)=".",TRUE,FALSE)</formula>
    </cfRule>
  </conditionalFormatting>
  <conditionalFormatting sqref="AM527">
    <cfRule type="expression" dxfId="1089" priority="345">
      <formula>IF(RIGHT(TEXT(AM527,"0.#"),1)=".",FALSE,TRUE)</formula>
    </cfRule>
    <cfRule type="expression" dxfId="1088" priority="346">
      <formula>IF(RIGHT(TEXT(AM527,"0.#"),1)=".",TRUE,FALSE)</formula>
    </cfRule>
  </conditionalFormatting>
  <conditionalFormatting sqref="AM528">
    <cfRule type="expression" dxfId="1087" priority="343">
      <formula>IF(RIGHT(TEXT(AM528,"0.#"),1)=".",FALSE,TRUE)</formula>
    </cfRule>
    <cfRule type="expression" dxfId="1086" priority="344">
      <formula>IF(RIGHT(TEXT(AM528,"0.#"),1)=".",TRUE,FALSE)</formula>
    </cfRule>
  </conditionalFormatting>
  <conditionalFormatting sqref="AI529">
    <cfRule type="expression" dxfId="1085" priority="335">
      <formula>IF(RIGHT(TEXT(AI529,"0.#"),1)=".",FALSE,TRUE)</formula>
    </cfRule>
    <cfRule type="expression" dxfId="1084" priority="336">
      <formula>IF(RIGHT(TEXT(AI529,"0.#"),1)=".",TRUE,FALSE)</formula>
    </cfRule>
  </conditionalFormatting>
  <conditionalFormatting sqref="AI527">
    <cfRule type="expression" dxfId="1083" priority="339">
      <formula>IF(RIGHT(TEXT(AI527,"0.#"),1)=".",FALSE,TRUE)</formula>
    </cfRule>
    <cfRule type="expression" dxfId="1082" priority="340">
      <formula>IF(RIGHT(TEXT(AI527,"0.#"),1)=".",TRUE,FALSE)</formula>
    </cfRule>
  </conditionalFormatting>
  <conditionalFormatting sqref="AI528">
    <cfRule type="expression" dxfId="1081" priority="337">
      <formula>IF(RIGHT(TEXT(AI528,"0.#"),1)=".",FALSE,TRUE)</formula>
    </cfRule>
    <cfRule type="expression" dxfId="1080" priority="338">
      <formula>IF(RIGHT(TEXT(AI528,"0.#"),1)=".",TRUE,FALSE)</formula>
    </cfRule>
  </conditionalFormatting>
  <conditionalFormatting sqref="AM494">
    <cfRule type="expression" dxfId="1079" priority="413">
      <formula>IF(RIGHT(TEXT(AM494,"0.#"),1)=".",FALSE,TRUE)</formula>
    </cfRule>
    <cfRule type="expression" dxfId="1078" priority="414">
      <formula>IF(RIGHT(TEXT(AM494,"0.#"),1)=".",TRUE,FALSE)</formula>
    </cfRule>
  </conditionalFormatting>
  <conditionalFormatting sqref="AM492">
    <cfRule type="expression" dxfId="1077" priority="417">
      <formula>IF(RIGHT(TEXT(AM492,"0.#"),1)=".",FALSE,TRUE)</formula>
    </cfRule>
    <cfRule type="expression" dxfId="1076" priority="418">
      <formula>IF(RIGHT(TEXT(AM492,"0.#"),1)=".",TRUE,FALSE)</formula>
    </cfRule>
  </conditionalFormatting>
  <conditionalFormatting sqref="AM493">
    <cfRule type="expression" dxfId="1075" priority="415">
      <formula>IF(RIGHT(TEXT(AM493,"0.#"),1)=".",FALSE,TRUE)</formula>
    </cfRule>
    <cfRule type="expression" dxfId="1074" priority="416">
      <formula>IF(RIGHT(TEXT(AM493,"0.#"),1)=".",TRUE,FALSE)</formula>
    </cfRule>
  </conditionalFormatting>
  <conditionalFormatting sqref="AI494">
    <cfRule type="expression" dxfId="1073" priority="407">
      <formula>IF(RIGHT(TEXT(AI494,"0.#"),1)=".",FALSE,TRUE)</formula>
    </cfRule>
    <cfRule type="expression" dxfId="1072" priority="408">
      <formula>IF(RIGHT(TEXT(AI494,"0.#"),1)=".",TRUE,FALSE)</formula>
    </cfRule>
  </conditionalFormatting>
  <conditionalFormatting sqref="AI492">
    <cfRule type="expression" dxfId="1071" priority="411">
      <formula>IF(RIGHT(TEXT(AI492,"0.#"),1)=".",FALSE,TRUE)</formula>
    </cfRule>
    <cfRule type="expression" dxfId="1070" priority="412">
      <formula>IF(RIGHT(TEXT(AI492,"0.#"),1)=".",TRUE,FALSE)</formula>
    </cfRule>
  </conditionalFormatting>
  <conditionalFormatting sqref="AI493">
    <cfRule type="expression" dxfId="1069" priority="409">
      <formula>IF(RIGHT(TEXT(AI493,"0.#"),1)=".",FALSE,TRUE)</formula>
    </cfRule>
    <cfRule type="expression" dxfId="1068" priority="410">
      <formula>IF(RIGHT(TEXT(AI493,"0.#"),1)=".",TRUE,FALSE)</formula>
    </cfRule>
  </conditionalFormatting>
  <conditionalFormatting sqref="AM499">
    <cfRule type="expression" dxfId="1067" priority="401">
      <formula>IF(RIGHT(TEXT(AM499,"0.#"),1)=".",FALSE,TRUE)</formula>
    </cfRule>
    <cfRule type="expression" dxfId="1066" priority="402">
      <formula>IF(RIGHT(TEXT(AM499,"0.#"),1)=".",TRUE,FALSE)</formula>
    </cfRule>
  </conditionalFormatting>
  <conditionalFormatting sqref="AM497">
    <cfRule type="expression" dxfId="1065" priority="405">
      <formula>IF(RIGHT(TEXT(AM497,"0.#"),1)=".",FALSE,TRUE)</formula>
    </cfRule>
    <cfRule type="expression" dxfId="1064" priority="406">
      <formula>IF(RIGHT(TEXT(AM497,"0.#"),1)=".",TRUE,FALSE)</formula>
    </cfRule>
  </conditionalFormatting>
  <conditionalFormatting sqref="AM498">
    <cfRule type="expression" dxfId="1063" priority="403">
      <formula>IF(RIGHT(TEXT(AM498,"0.#"),1)=".",FALSE,TRUE)</formula>
    </cfRule>
    <cfRule type="expression" dxfId="1062" priority="404">
      <formula>IF(RIGHT(TEXT(AM498,"0.#"),1)=".",TRUE,FALSE)</formula>
    </cfRule>
  </conditionalFormatting>
  <conditionalFormatting sqref="AI499">
    <cfRule type="expression" dxfId="1061" priority="395">
      <formula>IF(RIGHT(TEXT(AI499,"0.#"),1)=".",FALSE,TRUE)</formula>
    </cfRule>
    <cfRule type="expression" dxfId="1060" priority="396">
      <formula>IF(RIGHT(TEXT(AI499,"0.#"),1)=".",TRUE,FALSE)</formula>
    </cfRule>
  </conditionalFormatting>
  <conditionalFormatting sqref="AI497">
    <cfRule type="expression" dxfId="1059" priority="399">
      <formula>IF(RIGHT(TEXT(AI497,"0.#"),1)=".",FALSE,TRUE)</formula>
    </cfRule>
    <cfRule type="expression" dxfId="1058" priority="400">
      <formula>IF(RIGHT(TEXT(AI497,"0.#"),1)=".",TRUE,FALSE)</formula>
    </cfRule>
  </conditionalFormatting>
  <conditionalFormatting sqref="AI498">
    <cfRule type="expression" dxfId="1057" priority="397">
      <formula>IF(RIGHT(TEXT(AI498,"0.#"),1)=".",FALSE,TRUE)</formula>
    </cfRule>
    <cfRule type="expression" dxfId="1056" priority="398">
      <formula>IF(RIGHT(TEXT(AI498,"0.#"),1)=".",TRUE,FALSE)</formula>
    </cfRule>
  </conditionalFormatting>
  <conditionalFormatting sqref="AM504">
    <cfRule type="expression" dxfId="1055" priority="389">
      <formula>IF(RIGHT(TEXT(AM504,"0.#"),1)=".",FALSE,TRUE)</formula>
    </cfRule>
    <cfRule type="expression" dxfId="1054" priority="390">
      <formula>IF(RIGHT(TEXT(AM504,"0.#"),1)=".",TRUE,FALSE)</formula>
    </cfRule>
  </conditionalFormatting>
  <conditionalFormatting sqref="AM502">
    <cfRule type="expression" dxfId="1053" priority="393">
      <formula>IF(RIGHT(TEXT(AM502,"0.#"),1)=".",FALSE,TRUE)</formula>
    </cfRule>
    <cfRule type="expression" dxfId="1052" priority="394">
      <formula>IF(RIGHT(TEXT(AM502,"0.#"),1)=".",TRUE,FALSE)</formula>
    </cfRule>
  </conditionalFormatting>
  <conditionalFormatting sqref="AM503">
    <cfRule type="expression" dxfId="1051" priority="391">
      <formula>IF(RIGHT(TEXT(AM503,"0.#"),1)=".",FALSE,TRUE)</formula>
    </cfRule>
    <cfRule type="expression" dxfId="1050" priority="392">
      <formula>IF(RIGHT(TEXT(AM503,"0.#"),1)=".",TRUE,FALSE)</formula>
    </cfRule>
  </conditionalFormatting>
  <conditionalFormatting sqref="AI504">
    <cfRule type="expression" dxfId="1049" priority="383">
      <formula>IF(RIGHT(TEXT(AI504,"0.#"),1)=".",FALSE,TRUE)</formula>
    </cfRule>
    <cfRule type="expression" dxfId="1048" priority="384">
      <formula>IF(RIGHT(TEXT(AI504,"0.#"),1)=".",TRUE,FALSE)</formula>
    </cfRule>
  </conditionalFormatting>
  <conditionalFormatting sqref="AI502">
    <cfRule type="expression" dxfId="1047" priority="387">
      <formula>IF(RIGHT(TEXT(AI502,"0.#"),1)=".",FALSE,TRUE)</formula>
    </cfRule>
    <cfRule type="expression" dxfId="1046" priority="388">
      <formula>IF(RIGHT(TEXT(AI502,"0.#"),1)=".",TRUE,FALSE)</formula>
    </cfRule>
  </conditionalFormatting>
  <conditionalFormatting sqref="AI503">
    <cfRule type="expression" dxfId="1045" priority="385">
      <formula>IF(RIGHT(TEXT(AI503,"0.#"),1)=".",FALSE,TRUE)</formula>
    </cfRule>
    <cfRule type="expression" dxfId="1044" priority="386">
      <formula>IF(RIGHT(TEXT(AI503,"0.#"),1)=".",TRUE,FALSE)</formula>
    </cfRule>
  </conditionalFormatting>
  <conditionalFormatting sqref="AM509">
    <cfRule type="expression" dxfId="1043" priority="377">
      <formula>IF(RIGHT(TEXT(AM509,"0.#"),1)=".",FALSE,TRUE)</formula>
    </cfRule>
    <cfRule type="expression" dxfId="1042" priority="378">
      <formula>IF(RIGHT(TEXT(AM509,"0.#"),1)=".",TRUE,FALSE)</formula>
    </cfRule>
  </conditionalFormatting>
  <conditionalFormatting sqref="AM507">
    <cfRule type="expression" dxfId="1041" priority="381">
      <formula>IF(RIGHT(TEXT(AM507,"0.#"),1)=".",FALSE,TRUE)</formula>
    </cfRule>
    <cfRule type="expression" dxfId="1040" priority="382">
      <formula>IF(RIGHT(TEXT(AM507,"0.#"),1)=".",TRUE,FALSE)</formula>
    </cfRule>
  </conditionalFormatting>
  <conditionalFormatting sqref="AM508">
    <cfRule type="expression" dxfId="1039" priority="379">
      <formula>IF(RIGHT(TEXT(AM508,"0.#"),1)=".",FALSE,TRUE)</formula>
    </cfRule>
    <cfRule type="expression" dxfId="1038" priority="380">
      <formula>IF(RIGHT(TEXT(AM508,"0.#"),1)=".",TRUE,FALSE)</formula>
    </cfRule>
  </conditionalFormatting>
  <conditionalFormatting sqref="AI509">
    <cfRule type="expression" dxfId="1037" priority="371">
      <formula>IF(RIGHT(TEXT(AI509,"0.#"),1)=".",FALSE,TRUE)</formula>
    </cfRule>
    <cfRule type="expression" dxfId="1036" priority="372">
      <formula>IF(RIGHT(TEXT(AI509,"0.#"),1)=".",TRUE,FALSE)</formula>
    </cfRule>
  </conditionalFormatting>
  <conditionalFormatting sqref="AI507">
    <cfRule type="expression" dxfId="1035" priority="375">
      <formula>IF(RIGHT(TEXT(AI507,"0.#"),1)=".",FALSE,TRUE)</formula>
    </cfRule>
    <cfRule type="expression" dxfId="1034" priority="376">
      <formula>IF(RIGHT(TEXT(AI507,"0.#"),1)=".",TRUE,FALSE)</formula>
    </cfRule>
  </conditionalFormatting>
  <conditionalFormatting sqref="AI508">
    <cfRule type="expression" dxfId="1033" priority="373">
      <formula>IF(RIGHT(TEXT(AI508,"0.#"),1)=".",FALSE,TRUE)</formula>
    </cfRule>
    <cfRule type="expression" dxfId="1032" priority="374">
      <formula>IF(RIGHT(TEXT(AI508,"0.#"),1)=".",TRUE,FALSE)</formula>
    </cfRule>
  </conditionalFormatting>
  <conditionalFormatting sqref="AM543">
    <cfRule type="expression" dxfId="1031" priority="329">
      <formula>IF(RIGHT(TEXT(AM543,"0.#"),1)=".",FALSE,TRUE)</formula>
    </cfRule>
    <cfRule type="expression" dxfId="1030" priority="330">
      <formula>IF(RIGHT(TEXT(AM543,"0.#"),1)=".",TRUE,FALSE)</formula>
    </cfRule>
  </conditionalFormatting>
  <conditionalFormatting sqref="AM541">
    <cfRule type="expression" dxfId="1029" priority="333">
      <formula>IF(RIGHT(TEXT(AM541,"0.#"),1)=".",FALSE,TRUE)</formula>
    </cfRule>
    <cfRule type="expression" dxfId="1028" priority="334">
      <formula>IF(RIGHT(TEXT(AM541,"0.#"),1)=".",TRUE,FALSE)</formula>
    </cfRule>
  </conditionalFormatting>
  <conditionalFormatting sqref="AM542">
    <cfRule type="expression" dxfId="1027" priority="331">
      <formula>IF(RIGHT(TEXT(AM542,"0.#"),1)=".",FALSE,TRUE)</formula>
    </cfRule>
    <cfRule type="expression" dxfId="1026" priority="332">
      <formula>IF(RIGHT(TEXT(AM542,"0.#"),1)=".",TRUE,FALSE)</formula>
    </cfRule>
  </conditionalFormatting>
  <conditionalFormatting sqref="AI543">
    <cfRule type="expression" dxfId="1025" priority="323">
      <formula>IF(RIGHT(TEXT(AI543,"0.#"),1)=".",FALSE,TRUE)</formula>
    </cfRule>
    <cfRule type="expression" dxfId="1024" priority="324">
      <formula>IF(RIGHT(TEXT(AI543,"0.#"),1)=".",TRUE,FALSE)</formula>
    </cfRule>
  </conditionalFormatting>
  <conditionalFormatting sqref="AI541">
    <cfRule type="expression" dxfId="1023" priority="327">
      <formula>IF(RIGHT(TEXT(AI541,"0.#"),1)=".",FALSE,TRUE)</formula>
    </cfRule>
    <cfRule type="expression" dxfId="1022" priority="328">
      <formula>IF(RIGHT(TEXT(AI541,"0.#"),1)=".",TRUE,FALSE)</formula>
    </cfRule>
  </conditionalFormatting>
  <conditionalFormatting sqref="AI542">
    <cfRule type="expression" dxfId="1021" priority="325">
      <formula>IF(RIGHT(TEXT(AI542,"0.#"),1)=".",FALSE,TRUE)</formula>
    </cfRule>
    <cfRule type="expression" dxfId="1020" priority="326">
      <formula>IF(RIGHT(TEXT(AI542,"0.#"),1)=".",TRUE,FALSE)</formula>
    </cfRule>
  </conditionalFormatting>
  <conditionalFormatting sqref="AM568">
    <cfRule type="expression" dxfId="1019" priority="317">
      <formula>IF(RIGHT(TEXT(AM568,"0.#"),1)=".",FALSE,TRUE)</formula>
    </cfRule>
    <cfRule type="expression" dxfId="1018" priority="318">
      <formula>IF(RIGHT(TEXT(AM568,"0.#"),1)=".",TRUE,FALSE)</formula>
    </cfRule>
  </conditionalFormatting>
  <conditionalFormatting sqref="AM566">
    <cfRule type="expression" dxfId="1017" priority="321">
      <formula>IF(RIGHT(TEXT(AM566,"0.#"),1)=".",FALSE,TRUE)</formula>
    </cfRule>
    <cfRule type="expression" dxfId="1016" priority="322">
      <formula>IF(RIGHT(TEXT(AM566,"0.#"),1)=".",TRUE,FALSE)</formula>
    </cfRule>
  </conditionalFormatting>
  <conditionalFormatting sqref="AM567">
    <cfRule type="expression" dxfId="1015" priority="319">
      <formula>IF(RIGHT(TEXT(AM567,"0.#"),1)=".",FALSE,TRUE)</formula>
    </cfRule>
    <cfRule type="expression" dxfId="1014" priority="320">
      <formula>IF(RIGHT(TEXT(AM567,"0.#"),1)=".",TRUE,FALSE)</formula>
    </cfRule>
  </conditionalFormatting>
  <conditionalFormatting sqref="AI568">
    <cfRule type="expression" dxfId="1013" priority="311">
      <formula>IF(RIGHT(TEXT(AI568,"0.#"),1)=".",FALSE,TRUE)</formula>
    </cfRule>
    <cfRule type="expression" dxfId="1012" priority="312">
      <formula>IF(RIGHT(TEXT(AI568,"0.#"),1)=".",TRUE,FALSE)</formula>
    </cfRule>
  </conditionalFormatting>
  <conditionalFormatting sqref="AI566">
    <cfRule type="expression" dxfId="1011" priority="315">
      <formula>IF(RIGHT(TEXT(AI566,"0.#"),1)=".",FALSE,TRUE)</formula>
    </cfRule>
    <cfRule type="expression" dxfId="1010" priority="316">
      <formula>IF(RIGHT(TEXT(AI566,"0.#"),1)=".",TRUE,FALSE)</formula>
    </cfRule>
  </conditionalFormatting>
  <conditionalFormatting sqref="AI567">
    <cfRule type="expression" dxfId="1009" priority="313">
      <formula>IF(RIGHT(TEXT(AI567,"0.#"),1)=".",FALSE,TRUE)</formula>
    </cfRule>
    <cfRule type="expression" dxfId="1008" priority="314">
      <formula>IF(RIGHT(TEXT(AI567,"0.#"),1)=".",TRUE,FALSE)</formula>
    </cfRule>
  </conditionalFormatting>
  <conditionalFormatting sqref="AM573">
    <cfRule type="expression" dxfId="1007" priority="257">
      <formula>IF(RIGHT(TEXT(AM573,"0.#"),1)=".",FALSE,TRUE)</formula>
    </cfRule>
    <cfRule type="expression" dxfId="1006" priority="258">
      <formula>IF(RIGHT(TEXT(AM573,"0.#"),1)=".",TRUE,FALSE)</formula>
    </cfRule>
  </conditionalFormatting>
  <conditionalFormatting sqref="AM571">
    <cfRule type="expression" dxfId="1005" priority="261">
      <formula>IF(RIGHT(TEXT(AM571,"0.#"),1)=".",FALSE,TRUE)</formula>
    </cfRule>
    <cfRule type="expression" dxfId="1004" priority="262">
      <formula>IF(RIGHT(TEXT(AM571,"0.#"),1)=".",TRUE,FALSE)</formula>
    </cfRule>
  </conditionalFormatting>
  <conditionalFormatting sqref="AM572">
    <cfRule type="expression" dxfId="1003" priority="259">
      <formula>IF(RIGHT(TEXT(AM572,"0.#"),1)=".",FALSE,TRUE)</formula>
    </cfRule>
    <cfRule type="expression" dxfId="1002" priority="260">
      <formula>IF(RIGHT(TEXT(AM572,"0.#"),1)=".",TRUE,FALSE)</formula>
    </cfRule>
  </conditionalFormatting>
  <conditionalFormatting sqref="AI573">
    <cfRule type="expression" dxfId="1001" priority="251">
      <formula>IF(RIGHT(TEXT(AI573,"0.#"),1)=".",FALSE,TRUE)</formula>
    </cfRule>
    <cfRule type="expression" dxfId="1000" priority="252">
      <formula>IF(RIGHT(TEXT(AI573,"0.#"),1)=".",TRUE,FALSE)</formula>
    </cfRule>
  </conditionalFormatting>
  <conditionalFormatting sqref="AI571">
    <cfRule type="expression" dxfId="999" priority="255">
      <formula>IF(RIGHT(TEXT(AI571,"0.#"),1)=".",FALSE,TRUE)</formula>
    </cfRule>
    <cfRule type="expression" dxfId="998" priority="256">
      <formula>IF(RIGHT(TEXT(AI571,"0.#"),1)=".",TRUE,FALSE)</formula>
    </cfRule>
  </conditionalFormatting>
  <conditionalFormatting sqref="AI572">
    <cfRule type="expression" dxfId="997" priority="253">
      <formula>IF(RIGHT(TEXT(AI572,"0.#"),1)=".",FALSE,TRUE)</formula>
    </cfRule>
    <cfRule type="expression" dxfId="996" priority="254">
      <formula>IF(RIGHT(TEXT(AI572,"0.#"),1)=".",TRUE,FALSE)</formula>
    </cfRule>
  </conditionalFormatting>
  <conditionalFormatting sqref="AM578">
    <cfRule type="expression" dxfId="995" priority="245">
      <formula>IF(RIGHT(TEXT(AM578,"0.#"),1)=".",FALSE,TRUE)</formula>
    </cfRule>
    <cfRule type="expression" dxfId="994" priority="246">
      <formula>IF(RIGHT(TEXT(AM578,"0.#"),1)=".",TRUE,FALSE)</formula>
    </cfRule>
  </conditionalFormatting>
  <conditionalFormatting sqref="AM576">
    <cfRule type="expression" dxfId="993" priority="249">
      <formula>IF(RIGHT(TEXT(AM576,"0.#"),1)=".",FALSE,TRUE)</formula>
    </cfRule>
    <cfRule type="expression" dxfId="992" priority="250">
      <formula>IF(RIGHT(TEXT(AM576,"0.#"),1)=".",TRUE,FALSE)</formula>
    </cfRule>
  </conditionalFormatting>
  <conditionalFormatting sqref="AM577">
    <cfRule type="expression" dxfId="991" priority="247">
      <formula>IF(RIGHT(TEXT(AM577,"0.#"),1)=".",FALSE,TRUE)</formula>
    </cfRule>
    <cfRule type="expression" dxfId="990" priority="248">
      <formula>IF(RIGHT(TEXT(AM577,"0.#"),1)=".",TRUE,FALSE)</formula>
    </cfRule>
  </conditionalFormatting>
  <conditionalFormatting sqref="AI578">
    <cfRule type="expression" dxfId="989" priority="239">
      <formula>IF(RIGHT(TEXT(AI578,"0.#"),1)=".",FALSE,TRUE)</formula>
    </cfRule>
    <cfRule type="expression" dxfId="988" priority="240">
      <formula>IF(RIGHT(TEXT(AI578,"0.#"),1)=".",TRUE,FALSE)</formula>
    </cfRule>
  </conditionalFormatting>
  <conditionalFormatting sqref="AI576">
    <cfRule type="expression" dxfId="987" priority="243">
      <formula>IF(RIGHT(TEXT(AI576,"0.#"),1)=".",FALSE,TRUE)</formula>
    </cfRule>
    <cfRule type="expression" dxfId="986" priority="244">
      <formula>IF(RIGHT(TEXT(AI576,"0.#"),1)=".",TRUE,FALSE)</formula>
    </cfRule>
  </conditionalFormatting>
  <conditionalFormatting sqref="AI577">
    <cfRule type="expression" dxfId="985" priority="241">
      <formula>IF(RIGHT(TEXT(AI577,"0.#"),1)=".",FALSE,TRUE)</formula>
    </cfRule>
    <cfRule type="expression" dxfId="984" priority="242">
      <formula>IF(RIGHT(TEXT(AI577,"0.#"),1)=".",TRUE,FALSE)</formula>
    </cfRule>
  </conditionalFormatting>
  <conditionalFormatting sqref="AM583">
    <cfRule type="expression" dxfId="983" priority="233">
      <formula>IF(RIGHT(TEXT(AM583,"0.#"),1)=".",FALSE,TRUE)</formula>
    </cfRule>
    <cfRule type="expression" dxfId="982" priority="234">
      <formula>IF(RIGHT(TEXT(AM583,"0.#"),1)=".",TRUE,FALSE)</formula>
    </cfRule>
  </conditionalFormatting>
  <conditionalFormatting sqref="AM581">
    <cfRule type="expression" dxfId="981" priority="237">
      <formula>IF(RIGHT(TEXT(AM581,"0.#"),1)=".",FALSE,TRUE)</formula>
    </cfRule>
    <cfRule type="expression" dxfId="980" priority="238">
      <formula>IF(RIGHT(TEXT(AM581,"0.#"),1)=".",TRUE,FALSE)</formula>
    </cfRule>
  </conditionalFormatting>
  <conditionalFormatting sqref="AM582">
    <cfRule type="expression" dxfId="979" priority="235">
      <formula>IF(RIGHT(TEXT(AM582,"0.#"),1)=".",FALSE,TRUE)</formula>
    </cfRule>
    <cfRule type="expression" dxfId="978" priority="236">
      <formula>IF(RIGHT(TEXT(AM582,"0.#"),1)=".",TRUE,FALSE)</formula>
    </cfRule>
  </conditionalFormatting>
  <conditionalFormatting sqref="AI583">
    <cfRule type="expression" dxfId="977" priority="227">
      <formula>IF(RIGHT(TEXT(AI583,"0.#"),1)=".",FALSE,TRUE)</formula>
    </cfRule>
    <cfRule type="expression" dxfId="976" priority="228">
      <formula>IF(RIGHT(TEXT(AI583,"0.#"),1)=".",TRUE,FALSE)</formula>
    </cfRule>
  </conditionalFormatting>
  <conditionalFormatting sqref="AI581">
    <cfRule type="expression" dxfId="975" priority="231">
      <formula>IF(RIGHT(TEXT(AI581,"0.#"),1)=".",FALSE,TRUE)</formula>
    </cfRule>
    <cfRule type="expression" dxfId="974" priority="232">
      <formula>IF(RIGHT(TEXT(AI581,"0.#"),1)=".",TRUE,FALSE)</formula>
    </cfRule>
  </conditionalFormatting>
  <conditionalFormatting sqref="AI582">
    <cfRule type="expression" dxfId="973" priority="229">
      <formula>IF(RIGHT(TEXT(AI582,"0.#"),1)=".",FALSE,TRUE)</formula>
    </cfRule>
    <cfRule type="expression" dxfId="972" priority="230">
      <formula>IF(RIGHT(TEXT(AI582,"0.#"),1)=".",TRUE,FALSE)</formula>
    </cfRule>
  </conditionalFormatting>
  <conditionalFormatting sqref="AM548">
    <cfRule type="expression" dxfId="971" priority="305">
      <formula>IF(RIGHT(TEXT(AM548,"0.#"),1)=".",FALSE,TRUE)</formula>
    </cfRule>
    <cfRule type="expression" dxfId="970" priority="306">
      <formula>IF(RIGHT(TEXT(AM548,"0.#"),1)=".",TRUE,FALSE)</formula>
    </cfRule>
  </conditionalFormatting>
  <conditionalFormatting sqref="AM546">
    <cfRule type="expression" dxfId="969" priority="309">
      <formula>IF(RIGHT(TEXT(AM546,"0.#"),1)=".",FALSE,TRUE)</formula>
    </cfRule>
    <cfRule type="expression" dxfId="968" priority="310">
      <formula>IF(RIGHT(TEXT(AM546,"0.#"),1)=".",TRUE,FALSE)</formula>
    </cfRule>
  </conditionalFormatting>
  <conditionalFormatting sqref="AM547">
    <cfRule type="expression" dxfId="967" priority="307">
      <formula>IF(RIGHT(TEXT(AM547,"0.#"),1)=".",FALSE,TRUE)</formula>
    </cfRule>
    <cfRule type="expression" dxfId="966" priority="308">
      <formula>IF(RIGHT(TEXT(AM547,"0.#"),1)=".",TRUE,FALSE)</formula>
    </cfRule>
  </conditionalFormatting>
  <conditionalFormatting sqref="AI548">
    <cfRule type="expression" dxfId="965" priority="299">
      <formula>IF(RIGHT(TEXT(AI548,"0.#"),1)=".",FALSE,TRUE)</formula>
    </cfRule>
    <cfRule type="expression" dxfId="964" priority="300">
      <formula>IF(RIGHT(TEXT(AI548,"0.#"),1)=".",TRUE,FALSE)</formula>
    </cfRule>
  </conditionalFormatting>
  <conditionalFormatting sqref="AI546">
    <cfRule type="expression" dxfId="963" priority="303">
      <formula>IF(RIGHT(TEXT(AI546,"0.#"),1)=".",FALSE,TRUE)</formula>
    </cfRule>
    <cfRule type="expression" dxfId="962" priority="304">
      <formula>IF(RIGHT(TEXT(AI546,"0.#"),1)=".",TRUE,FALSE)</formula>
    </cfRule>
  </conditionalFormatting>
  <conditionalFormatting sqref="AI547">
    <cfRule type="expression" dxfId="961" priority="301">
      <formula>IF(RIGHT(TEXT(AI547,"0.#"),1)=".",FALSE,TRUE)</formula>
    </cfRule>
    <cfRule type="expression" dxfId="960" priority="302">
      <formula>IF(RIGHT(TEXT(AI547,"0.#"),1)=".",TRUE,FALSE)</formula>
    </cfRule>
  </conditionalFormatting>
  <conditionalFormatting sqref="AM553">
    <cfRule type="expression" dxfId="959" priority="293">
      <formula>IF(RIGHT(TEXT(AM553,"0.#"),1)=".",FALSE,TRUE)</formula>
    </cfRule>
    <cfRule type="expression" dxfId="958" priority="294">
      <formula>IF(RIGHT(TEXT(AM553,"0.#"),1)=".",TRUE,FALSE)</formula>
    </cfRule>
  </conditionalFormatting>
  <conditionalFormatting sqref="AM551">
    <cfRule type="expression" dxfId="957" priority="297">
      <formula>IF(RIGHT(TEXT(AM551,"0.#"),1)=".",FALSE,TRUE)</formula>
    </cfRule>
    <cfRule type="expression" dxfId="956" priority="298">
      <formula>IF(RIGHT(TEXT(AM551,"0.#"),1)=".",TRUE,FALSE)</formula>
    </cfRule>
  </conditionalFormatting>
  <conditionalFormatting sqref="AM552">
    <cfRule type="expression" dxfId="955" priority="295">
      <formula>IF(RIGHT(TEXT(AM552,"0.#"),1)=".",FALSE,TRUE)</formula>
    </cfRule>
    <cfRule type="expression" dxfId="954" priority="296">
      <formula>IF(RIGHT(TEXT(AM552,"0.#"),1)=".",TRUE,FALSE)</formula>
    </cfRule>
  </conditionalFormatting>
  <conditionalFormatting sqref="AI553">
    <cfRule type="expression" dxfId="953" priority="287">
      <formula>IF(RIGHT(TEXT(AI553,"0.#"),1)=".",FALSE,TRUE)</formula>
    </cfRule>
    <cfRule type="expression" dxfId="952" priority="288">
      <formula>IF(RIGHT(TEXT(AI553,"0.#"),1)=".",TRUE,FALSE)</formula>
    </cfRule>
  </conditionalFormatting>
  <conditionalFormatting sqref="AI551">
    <cfRule type="expression" dxfId="951" priority="291">
      <formula>IF(RIGHT(TEXT(AI551,"0.#"),1)=".",FALSE,TRUE)</formula>
    </cfRule>
    <cfRule type="expression" dxfId="950" priority="292">
      <formula>IF(RIGHT(TEXT(AI551,"0.#"),1)=".",TRUE,FALSE)</formula>
    </cfRule>
  </conditionalFormatting>
  <conditionalFormatting sqref="AI552">
    <cfRule type="expression" dxfId="949" priority="289">
      <formula>IF(RIGHT(TEXT(AI552,"0.#"),1)=".",FALSE,TRUE)</formula>
    </cfRule>
    <cfRule type="expression" dxfId="948" priority="290">
      <formula>IF(RIGHT(TEXT(AI552,"0.#"),1)=".",TRUE,FALSE)</formula>
    </cfRule>
  </conditionalFormatting>
  <conditionalFormatting sqref="AM558">
    <cfRule type="expression" dxfId="947" priority="281">
      <formula>IF(RIGHT(TEXT(AM558,"0.#"),1)=".",FALSE,TRUE)</formula>
    </cfRule>
    <cfRule type="expression" dxfId="946" priority="282">
      <formula>IF(RIGHT(TEXT(AM558,"0.#"),1)=".",TRUE,FALSE)</formula>
    </cfRule>
  </conditionalFormatting>
  <conditionalFormatting sqref="AM556">
    <cfRule type="expression" dxfId="945" priority="285">
      <formula>IF(RIGHT(TEXT(AM556,"0.#"),1)=".",FALSE,TRUE)</formula>
    </cfRule>
    <cfRule type="expression" dxfId="944" priority="286">
      <formula>IF(RIGHT(TEXT(AM556,"0.#"),1)=".",TRUE,FALSE)</formula>
    </cfRule>
  </conditionalFormatting>
  <conditionalFormatting sqref="AM557">
    <cfRule type="expression" dxfId="943" priority="283">
      <formula>IF(RIGHT(TEXT(AM557,"0.#"),1)=".",FALSE,TRUE)</formula>
    </cfRule>
    <cfRule type="expression" dxfId="942" priority="284">
      <formula>IF(RIGHT(TEXT(AM557,"0.#"),1)=".",TRUE,FALSE)</formula>
    </cfRule>
  </conditionalFormatting>
  <conditionalFormatting sqref="AI558">
    <cfRule type="expression" dxfId="941" priority="275">
      <formula>IF(RIGHT(TEXT(AI558,"0.#"),1)=".",FALSE,TRUE)</formula>
    </cfRule>
    <cfRule type="expression" dxfId="940" priority="276">
      <formula>IF(RIGHT(TEXT(AI558,"0.#"),1)=".",TRUE,FALSE)</formula>
    </cfRule>
  </conditionalFormatting>
  <conditionalFormatting sqref="AI556">
    <cfRule type="expression" dxfId="939" priority="279">
      <formula>IF(RIGHT(TEXT(AI556,"0.#"),1)=".",FALSE,TRUE)</formula>
    </cfRule>
    <cfRule type="expression" dxfId="938" priority="280">
      <formula>IF(RIGHT(TEXT(AI556,"0.#"),1)=".",TRUE,FALSE)</formula>
    </cfRule>
  </conditionalFormatting>
  <conditionalFormatting sqref="AI557">
    <cfRule type="expression" dxfId="937" priority="277">
      <formula>IF(RIGHT(TEXT(AI557,"0.#"),1)=".",FALSE,TRUE)</formula>
    </cfRule>
    <cfRule type="expression" dxfId="936" priority="278">
      <formula>IF(RIGHT(TEXT(AI557,"0.#"),1)=".",TRUE,FALSE)</formula>
    </cfRule>
  </conditionalFormatting>
  <conditionalFormatting sqref="AM563">
    <cfRule type="expression" dxfId="935" priority="269">
      <formula>IF(RIGHT(TEXT(AM563,"0.#"),1)=".",FALSE,TRUE)</formula>
    </cfRule>
    <cfRule type="expression" dxfId="934" priority="270">
      <formula>IF(RIGHT(TEXT(AM563,"0.#"),1)=".",TRUE,FALSE)</formula>
    </cfRule>
  </conditionalFormatting>
  <conditionalFormatting sqref="AM561">
    <cfRule type="expression" dxfId="933" priority="273">
      <formula>IF(RIGHT(TEXT(AM561,"0.#"),1)=".",FALSE,TRUE)</formula>
    </cfRule>
    <cfRule type="expression" dxfId="932" priority="274">
      <formula>IF(RIGHT(TEXT(AM561,"0.#"),1)=".",TRUE,FALSE)</formula>
    </cfRule>
  </conditionalFormatting>
  <conditionalFormatting sqref="AM562">
    <cfRule type="expression" dxfId="931" priority="271">
      <formula>IF(RIGHT(TEXT(AM562,"0.#"),1)=".",FALSE,TRUE)</formula>
    </cfRule>
    <cfRule type="expression" dxfId="930" priority="272">
      <formula>IF(RIGHT(TEXT(AM562,"0.#"),1)=".",TRUE,FALSE)</formula>
    </cfRule>
  </conditionalFormatting>
  <conditionalFormatting sqref="AI563">
    <cfRule type="expression" dxfId="929" priority="263">
      <formula>IF(RIGHT(TEXT(AI563,"0.#"),1)=".",FALSE,TRUE)</formula>
    </cfRule>
    <cfRule type="expression" dxfId="928" priority="264">
      <formula>IF(RIGHT(TEXT(AI563,"0.#"),1)=".",TRUE,FALSE)</formula>
    </cfRule>
  </conditionalFormatting>
  <conditionalFormatting sqref="AI561">
    <cfRule type="expression" dxfId="927" priority="267">
      <formula>IF(RIGHT(TEXT(AI561,"0.#"),1)=".",FALSE,TRUE)</formula>
    </cfRule>
    <cfRule type="expression" dxfId="926" priority="268">
      <formula>IF(RIGHT(TEXT(AI561,"0.#"),1)=".",TRUE,FALSE)</formula>
    </cfRule>
  </conditionalFormatting>
  <conditionalFormatting sqref="AI562">
    <cfRule type="expression" dxfId="925" priority="265">
      <formula>IF(RIGHT(TEXT(AI562,"0.#"),1)=".",FALSE,TRUE)</formula>
    </cfRule>
    <cfRule type="expression" dxfId="924" priority="266">
      <formula>IF(RIGHT(TEXT(AI562,"0.#"),1)=".",TRUE,FALSE)</formula>
    </cfRule>
  </conditionalFormatting>
  <conditionalFormatting sqref="AM597">
    <cfRule type="expression" dxfId="923" priority="221">
      <formula>IF(RIGHT(TEXT(AM597,"0.#"),1)=".",FALSE,TRUE)</formula>
    </cfRule>
    <cfRule type="expression" dxfId="922" priority="222">
      <formula>IF(RIGHT(TEXT(AM597,"0.#"),1)=".",TRUE,FALSE)</formula>
    </cfRule>
  </conditionalFormatting>
  <conditionalFormatting sqref="AM595">
    <cfRule type="expression" dxfId="921" priority="225">
      <formula>IF(RIGHT(TEXT(AM595,"0.#"),1)=".",FALSE,TRUE)</formula>
    </cfRule>
    <cfRule type="expression" dxfId="920" priority="226">
      <formula>IF(RIGHT(TEXT(AM595,"0.#"),1)=".",TRUE,FALSE)</formula>
    </cfRule>
  </conditionalFormatting>
  <conditionalFormatting sqref="AM596">
    <cfRule type="expression" dxfId="919" priority="223">
      <formula>IF(RIGHT(TEXT(AM596,"0.#"),1)=".",FALSE,TRUE)</formula>
    </cfRule>
    <cfRule type="expression" dxfId="918" priority="224">
      <formula>IF(RIGHT(TEXT(AM596,"0.#"),1)=".",TRUE,FALSE)</formula>
    </cfRule>
  </conditionalFormatting>
  <conditionalFormatting sqref="AI597">
    <cfRule type="expression" dxfId="917" priority="215">
      <formula>IF(RIGHT(TEXT(AI597,"0.#"),1)=".",FALSE,TRUE)</formula>
    </cfRule>
    <cfRule type="expression" dxfId="916" priority="216">
      <formula>IF(RIGHT(TEXT(AI597,"0.#"),1)=".",TRUE,FALSE)</formula>
    </cfRule>
  </conditionalFormatting>
  <conditionalFormatting sqref="AI595">
    <cfRule type="expression" dxfId="915" priority="219">
      <formula>IF(RIGHT(TEXT(AI595,"0.#"),1)=".",FALSE,TRUE)</formula>
    </cfRule>
    <cfRule type="expression" dxfId="914" priority="220">
      <formula>IF(RIGHT(TEXT(AI595,"0.#"),1)=".",TRUE,FALSE)</formula>
    </cfRule>
  </conditionalFormatting>
  <conditionalFormatting sqref="AI596">
    <cfRule type="expression" dxfId="913" priority="217">
      <formula>IF(RIGHT(TEXT(AI596,"0.#"),1)=".",FALSE,TRUE)</formula>
    </cfRule>
    <cfRule type="expression" dxfId="912" priority="218">
      <formula>IF(RIGHT(TEXT(AI596,"0.#"),1)=".",TRUE,FALSE)</formula>
    </cfRule>
  </conditionalFormatting>
  <conditionalFormatting sqref="AM622">
    <cfRule type="expression" dxfId="911" priority="209">
      <formula>IF(RIGHT(TEXT(AM622,"0.#"),1)=".",FALSE,TRUE)</formula>
    </cfRule>
    <cfRule type="expression" dxfId="910" priority="210">
      <formula>IF(RIGHT(TEXT(AM622,"0.#"),1)=".",TRUE,FALSE)</formula>
    </cfRule>
  </conditionalFormatting>
  <conditionalFormatting sqref="AM620">
    <cfRule type="expression" dxfId="909" priority="213">
      <formula>IF(RIGHT(TEXT(AM620,"0.#"),1)=".",FALSE,TRUE)</formula>
    </cfRule>
    <cfRule type="expression" dxfId="908" priority="214">
      <formula>IF(RIGHT(TEXT(AM620,"0.#"),1)=".",TRUE,FALSE)</formula>
    </cfRule>
  </conditionalFormatting>
  <conditionalFormatting sqref="AM621">
    <cfRule type="expression" dxfId="907" priority="211">
      <formula>IF(RIGHT(TEXT(AM621,"0.#"),1)=".",FALSE,TRUE)</formula>
    </cfRule>
    <cfRule type="expression" dxfId="906" priority="212">
      <formula>IF(RIGHT(TEXT(AM621,"0.#"),1)=".",TRUE,FALSE)</formula>
    </cfRule>
  </conditionalFormatting>
  <conditionalFormatting sqref="AI622">
    <cfRule type="expression" dxfId="905" priority="203">
      <formula>IF(RIGHT(TEXT(AI622,"0.#"),1)=".",FALSE,TRUE)</formula>
    </cfRule>
    <cfRule type="expression" dxfId="904" priority="204">
      <formula>IF(RIGHT(TEXT(AI622,"0.#"),1)=".",TRUE,FALSE)</formula>
    </cfRule>
  </conditionalFormatting>
  <conditionalFormatting sqref="AI620">
    <cfRule type="expression" dxfId="903" priority="207">
      <formula>IF(RIGHT(TEXT(AI620,"0.#"),1)=".",FALSE,TRUE)</formula>
    </cfRule>
    <cfRule type="expression" dxfId="902" priority="208">
      <formula>IF(RIGHT(TEXT(AI620,"0.#"),1)=".",TRUE,FALSE)</formula>
    </cfRule>
  </conditionalFormatting>
  <conditionalFormatting sqref="AI621">
    <cfRule type="expression" dxfId="901" priority="205">
      <formula>IF(RIGHT(TEXT(AI621,"0.#"),1)=".",FALSE,TRUE)</formula>
    </cfRule>
    <cfRule type="expression" dxfId="900" priority="206">
      <formula>IF(RIGHT(TEXT(AI621,"0.#"),1)=".",TRUE,FALSE)</formula>
    </cfRule>
  </conditionalFormatting>
  <conditionalFormatting sqref="AM627">
    <cfRule type="expression" dxfId="899" priority="149">
      <formula>IF(RIGHT(TEXT(AM627,"0.#"),1)=".",FALSE,TRUE)</formula>
    </cfRule>
    <cfRule type="expression" dxfId="898" priority="150">
      <formula>IF(RIGHT(TEXT(AM627,"0.#"),1)=".",TRUE,FALSE)</formula>
    </cfRule>
  </conditionalFormatting>
  <conditionalFormatting sqref="AM625">
    <cfRule type="expression" dxfId="897" priority="153">
      <formula>IF(RIGHT(TEXT(AM625,"0.#"),1)=".",FALSE,TRUE)</formula>
    </cfRule>
    <cfRule type="expression" dxfId="896" priority="154">
      <formula>IF(RIGHT(TEXT(AM625,"0.#"),1)=".",TRUE,FALSE)</formula>
    </cfRule>
  </conditionalFormatting>
  <conditionalFormatting sqref="AM626">
    <cfRule type="expression" dxfId="895" priority="151">
      <formula>IF(RIGHT(TEXT(AM626,"0.#"),1)=".",FALSE,TRUE)</formula>
    </cfRule>
    <cfRule type="expression" dxfId="894" priority="152">
      <formula>IF(RIGHT(TEXT(AM626,"0.#"),1)=".",TRUE,FALSE)</formula>
    </cfRule>
  </conditionalFormatting>
  <conditionalFormatting sqref="AI627">
    <cfRule type="expression" dxfId="893" priority="143">
      <formula>IF(RIGHT(TEXT(AI627,"0.#"),1)=".",FALSE,TRUE)</formula>
    </cfRule>
    <cfRule type="expression" dxfId="892" priority="144">
      <formula>IF(RIGHT(TEXT(AI627,"0.#"),1)=".",TRUE,FALSE)</formula>
    </cfRule>
  </conditionalFormatting>
  <conditionalFormatting sqref="AI625">
    <cfRule type="expression" dxfId="891" priority="147">
      <formula>IF(RIGHT(TEXT(AI625,"0.#"),1)=".",FALSE,TRUE)</formula>
    </cfRule>
    <cfRule type="expression" dxfId="890" priority="148">
      <formula>IF(RIGHT(TEXT(AI625,"0.#"),1)=".",TRUE,FALSE)</formula>
    </cfRule>
  </conditionalFormatting>
  <conditionalFormatting sqref="AI626">
    <cfRule type="expression" dxfId="889" priority="145">
      <formula>IF(RIGHT(TEXT(AI626,"0.#"),1)=".",FALSE,TRUE)</formula>
    </cfRule>
    <cfRule type="expression" dxfId="888" priority="146">
      <formula>IF(RIGHT(TEXT(AI626,"0.#"),1)=".",TRUE,FALSE)</formula>
    </cfRule>
  </conditionalFormatting>
  <conditionalFormatting sqref="AM632">
    <cfRule type="expression" dxfId="887" priority="137">
      <formula>IF(RIGHT(TEXT(AM632,"0.#"),1)=".",FALSE,TRUE)</formula>
    </cfRule>
    <cfRule type="expression" dxfId="886" priority="138">
      <formula>IF(RIGHT(TEXT(AM632,"0.#"),1)=".",TRUE,FALSE)</formula>
    </cfRule>
  </conditionalFormatting>
  <conditionalFormatting sqref="AM630">
    <cfRule type="expression" dxfId="885" priority="141">
      <formula>IF(RIGHT(TEXT(AM630,"0.#"),1)=".",FALSE,TRUE)</formula>
    </cfRule>
    <cfRule type="expression" dxfId="884" priority="142">
      <formula>IF(RIGHT(TEXT(AM630,"0.#"),1)=".",TRUE,FALSE)</formula>
    </cfRule>
  </conditionalFormatting>
  <conditionalFormatting sqref="AM631">
    <cfRule type="expression" dxfId="883" priority="139">
      <formula>IF(RIGHT(TEXT(AM631,"0.#"),1)=".",FALSE,TRUE)</formula>
    </cfRule>
    <cfRule type="expression" dxfId="882" priority="140">
      <formula>IF(RIGHT(TEXT(AM631,"0.#"),1)=".",TRUE,FALSE)</formula>
    </cfRule>
  </conditionalFormatting>
  <conditionalFormatting sqref="AI632">
    <cfRule type="expression" dxfId="881" priority="131">
      <formula>IF(RIGHT(TEXT(AI632,"0.#"),1)=".",FALSE,TRUE)</formula>
    </cfRule>
    <cfRule type="expression" dxfId="880" priority="132">
      <formula>IF(RIGHT(TEXT(AI632,"0.#"),1)=".",TRUE,FALSE)</formula>
    </cfRule>
  </conditionalFormatting>
  <conditionalFormatting sqref="AI630">
    <cfRule type="expression" dxfId="879" priority="135">
      <formula>IF(RIGHT(TEXT(AI630,"0.#"),1)=".",FALSE,TRUE)</formula>
    </cfRule>
    <cfRule type="expression" dxfId="878" priority="136">
      <formula>IF(RIGHT(TEXT(AI630,"0.#"),1)=".",TRUE,FALSE)</formula>
    </cfRule>
  </conditionalFormatting>
  <conditionalFormatting sqref="AI631">
    <cfRule type="expression" dxfId="877" priority="133">
      <formula>IF(RIGHT(TEXT(AI631,"0.#"),1)=".",FALSE,TRUE)</formula>
    </cfRule>
    <cfRule type="expression" dxfId="876" priority="134">
      <formula>IF(RIGHT(TEXT(AI631,"0.#"),1)=".",TRUE,FALSE)</formula>
    </cfRule>
  </conditionalFormatting>
  <conditionalFormatting sqref="AM637">
    <cfRule type="expression" dxfId="875" priority="125">
      <formula>IF(RIGHT(TEXT(AM637,"0.#"),1)=".",FALSE,TRUE)</formula>
    </cfRule>
    <cfRule type="expression" dxfId="874" priority="126">
      <formula>IF(RIGHT(TEXT(AM637,"0.#"),1)=".",TRUE,FALSE)</formula>
    </cfRule>
  </conditionalFormatting>
  <conditionalFormatting sqref="AM635">
    <cfRule type="expression" dxfId="873" priority="129">
      <formula>IF(RIGHT(TEXT(AM635,"0.#"),1)=".",FALSE,TRUE)</formula>
    </cfRule>
    <cfRule type="expression" dxfId="872" priority="130">
      <formula>IF(RIGHT(TEXT(AM635,"0.#"),1)=".",TRUE,FALSE)</formula>
    </cfRule>
  </conditionalFormatting>
  <conditionalFormatting sqref="AM636">
    <cfRule type="expression" dxfId="871" priority="127">
      <formula>IF(RIGHT(TEXT(AM636,"0.#"),1)=".",FALSE,TRUE)</formula>
    </cfRule>
    <cfRule type="expression" dxfId="870" priority="128">
      <formula>IF(RIGHT(TEXT(AM636,"0.#"),1)=".",TRUE,FALSE)</formula>
    </cfRule>
  </conditionalFormatting>
  <conditionalFormatting sqref="AI637">
    <cfRule type="expression" dxfId="869" priority="119">
      <formula>IF(RIGHT(TEXT(AI637,"0.#"),1)=".",FALSE,TRUE)</formula>
    </cfRule>
    <cfRule type="expression" dxfId="868" priority="120">
      <formula>IF(RIGHT(TEXT(AI637,"0.#"),1)=".",TRUE,FALSE)</formula>
    </cfRule>
  </conditionalFormatting>
  <conditionalFormatting sqref="AI635">
    <cfRule type="expression" dxfId="867" priority="123">
      <formula>IF(RIGHT(TEXT(AI635,"0.#"),1)=".",FALSE,TRUE)</formula>
    </cfRule>
    <cfRule type="expression" dxfId="866" priority="124">
      <formula>IF(RIGHT(TEXT(AI635,"0.#"),1)=".",TRUE,FALSE)</formula>
    </cfRule>
  </conditionalFormatting>
  <conditionalFormatting sqref="AI636">
    <cfRule type="expression" dxfId="865" priority="121">
      <formula>IF(RIGHT(TEXT(AI636,"0.#"),1)=".",FALSE,TRUE)</formula>
    </cfRule>
    <cfRule type="expression" dxfId="864" priority="122">
      <formula>IF(RIGHT(TEXT(AI636,"0.#"),1)=".",TRUE,FALSE)</formula>
    </cfRule>
  </conditionalFormatting>
  <conditionalFormatting sqref="AM602">
    <cfRule type="expression" dxfId="863" priority="197">
      <formula>IF(RIGHT(TEXT(AM602,"0.#"),1)=".",FALSE,TRUE)</formula>
    </cfRule>
    <cfRule type="expression" dxfId="862" priority="198">
      <formula>IF(RIGHT(TEXT(AM602,"0.#"),1)=".",TRUE,FALSE)</formula>
    </cfRule>
  </conditionalFormatting>
  <conditionalFormatting sqref="AM600">
    <cfRule type="expression" dxfId="861" priority="201">
      <formula>IF(RIGHT(TEXT(AM600,"0.#"),1)=".",FALSE,TRUE)</formula>
    </cfRule>
    <cfRule type="expression" dxfId="860" priority="202">
      <formula>IF(RIGHT(TEXT(AM600,"0.#"),1)=".",TRUE,FALSE)</formula>
    </cfRule>
  </conditionalFormatting>
  <conditionalFormatting sqref="AM601">
    <cfRule type="expression" dxfId="859" priority="199">
      <formula>IF(RIGHT(TEXT(AM601,"0.#"),1)=".",FALSE,TRUE)</formula>
    </cfRule>
    <cfRule type="expression" dxfId="858" priority="200">
      <formula>IF(RIGHT(TEXT(AM601,"0.#"),1)=".",TRUE,FALSE)</formula>
    </cfRule>
  </conditionalFormatting>
  <conditionalFormatting sqref="AI602">
    <cfRule type="expression" dxfId="857" priority="191">
      <formula>IF(RIGHT(TEXT(AI602,"0.#"),1)=".",FALSE,TRUE)</formula>
    </cfRule>
    <cfRule type="expression" dxfId="856" priority="192">
      <formula>IF(RIGHT(TEXT(AI602,"0.#"),1)=".",TRUE,FALSE)</formula>
    </cfRule>
  </conditionalFormatting>
  <conditionalFormatting sqref="AI600">
    <cfRule type="expression" dxfId="855" priority="195">
      <formula>IF(RIGHT(TEXT(AI600,"0.#"),1)=".",FALSE,TRUE)</formula>
    </cfRule>
    <cfRule type="expression" dxfId="854" priority="196">
      <formula>IF(RIGHT(TEXT(AI600,"0.#"),1)=".",TRUE,FALSE)</formula>
    </cfRule>
  </conditionalFormatting>
  <conditionalFormatting sqref="AI601">
    <cfRule type="expression" dxfId="853" priority="193">
      <formula>IF(RIGHT(TEXT(AI601,"0.#"),1)=".",FALSE,TRUE)</formula>
    </cfRule>
    <cfRule type="expression" dxfId="852" priority="194">
      <formula>IF(RIGHT(TEXT(AI601,"0.#"),1)=".",TRUE,FALSE)</formula>
    </cfRule>
  </conditionalFormatting>
  <conditionalFormatting sqref="AM607">
    <cfRule type="expression" dxfId="851" priority="185">
      <formula>IF(RIGHT(TEXT(AM607,"0.#"),1)=".",FALSE,TRUE)</formula>
    </cfRule>
    <cfRule type="expression" dxfId="850" priority="186">
      <formula>IF(RIGHT(TEXT(AM607,"0.#"),1)=".",TRUE,FALSE)</formula>
    </cfRule>
  </conditionalFormatting>
  <conditionalFormatting sqref="AM605">
    <cfRule type="expression" dxfId="849" priority="189">
      <formula>IF(RIGHT(TEXT(AM605,"0.#"),1)=".",FALSE,TRUE)</formula>
    </cfRule>
    <cfRule type="expression" dxfId="848" priority="190">
      <formula>IF(RIGHT(TEXT(AM605,"0.#"),1)=".",TRUE,FALSE)</formula>
    </cfRule>
  </conditionalFormatting>
  <conditionalFormatting sqref="AM606">
    <cfRule type="expression" dxfId="847" priority="187">
      <formula>IF(RIGHT(TEXT(AM606,"0.#"),1)=".",FALSE,TRUE)</formula>
    </cfRule>
    <cfRule type="expression" dxfId="846" priority="188">
      <formula>IF(RIGHT(TEXT(AM606,"0.#"),1)=".",TRUE,FALSE)</formula>
    </cfRule>
  </conditionalFormatting>
  <conditionalFormatting sqref="AI607">
    <cfRule type="expression" dxfId="845" priority="179">
      <formula>IF(RIGHT(TEXT(AI607,"0.#"),1)=".",FALSE,TRUE)</formula>
    </cfRule>
    <cfRule type="expression" dxfId="844" priority="180">
      <formula>IF(RIGHT(TEXT(AI607,"0.#"),1)=".",TRUE,FALSE)</formula>
    </cfRule>
  </conditionalFormatting>
  <conditionalFormatting sqref="AI605">
    <cfRule type="expression" dxfId="843" priority="183">
      <formula>IF(RIGHT(TEXT(AI605,"0.#"),1)=".",FALSE,TRUE)</formula>
    </cfRule>
    <cfRule type="expression" dxfId="842" priority="184">
      <formula>IF(RIGHT(TEXT(AI605,"0.#"),1)=".",TRUE,FALSE)</formula>
    </cfRule>
  </conditionalFormatting>
  <conditionalFormatting sqref="AI606">
    <cfRule type="expression" dxfId="841" priority="181">
      <formula>IF(RIGHT(TEXT(AI606,"0.#"),1)=".",FALSE,TRUE)</formula>
    </cfRule>
    <cfRule type="expression" dxfId="840" priority="182">
      <formula>IF(RIGHT(TEXT(AI606,"0.#"),1)=".",TRUE,FALSE)</formula>
    </cfRule>
  </conditionalFormatting>
  <conditionalFormatting sqref="AM612">
    <cfRule type="expression" dxfId="839" priority="173">
      <formula>IF(RIGHT(TEXT(AM612,"0.#"),1)=".",FALSE,TRUE)</formula>
    </cfRule>
    <cfRule type="expression" dxfId="838" priority="174">
      <formula>IF(RIGHT(TEXT(AM612,"0.#"),1)=".",TRUE,FALSE)</formula>
    </cfRule>
  </conditionalFormatting>
  <conditionalFormatting sqref="AM610">
    <cfRule type="expression" dxfId="837" priority="177">
      <formula>IF(RIGHT(TEXT(AM610,"0.#"),1)=".",FALSE,TRUE)</formula>
    </cfRule>
    <cfRule type="expression" dxfId="836" priority="178">
      <formula>IF(RIGHT(TEXT(AM610,"0.#"),1)=".",TRUE,FALSE)</formula>
    </cfRule>
  </conditionalFormatting>
  <conditionalFormatting sqref="AM611">
    <cfRule type="expression" dxfId="835" priority="175">
      <formula>IF(RIGHT(TEXT(AM611,"0.#"),1)=".",FALSE,TRUE)</formula>
    </cfRule>
    <cfRule type="expression" dxfId="834" priority="176">
      <formula>IF(RIGHT(TEXT(AM611,"0.#"),1)=".",TRUE,FALSE)</formula>
    </cfRule>
  </conditionalFormatting>
  <conditionalFormatting sqref="AI612">
    <cfRule type="expression" dxfId="833" priority="167">
      <formula>IF(RIGHT(TEXT(AI612,"0.#"),1)=".",FALSE,TRUE)</formula>
    </cfRule>
    <cfRule type="expression" dxfId="832" priority="168">
      <formula>IF(RIGHT(TEXT(AI612,"0.#"),1)=".",TRUE,FALSE)</formula>
    </cfRule>
  </conditionalFormatting>
  <conditionalFormatting sqref="AI610">
    <cfRule type="expression" dxfId="831" priority="171">
      <formula>IF(RIGHT(TEXT(AI610,"0.#"),1)=".",FALSE,TRUE)</formula>
    </cfRule>
    <cfRule type="expression" dxfId="830" priority="172">
      <formula>IF(RIGHT(TEXT(AI610,"0.#"),1)=".",TRUE,FALSE)</formula>
    </cfRule>
  </conditionalFormatting>
  <conditionalFormatting sqref="AI611">
    <cfRule type="expression" dxfId="829" priority="169">
      <formula>IF(RIGHT(TEXT(AI611,"0.#"),1)=".",FALSE,TRUE)</formula>
    </cfRule>
    <cfRule type="expression" dxfId="828" priority="170">
      <formula>IF(RIGHT(TEXT(AI611,"0.#"),1)=".",TRUE,FALSE)</formula>
    </cfRule>
  </conditionalFormatting>
  <conditionalFormatting sqref="AM617">
    <cfRule type="expression" dxfId="827" priority="161">
      <formula>IF(RIGHT(TEXT(AM617,"0.#"),1)=".",FALSE,TRUE)</formula>
    </cfRule>
    <cfRule type="expression" dxfId="826" priority="162">
      <formula>IF(RIGHT(TEXT(AM617,"0.#"),1)=".",TRUE,FALSE)</formula>
    </cfRule>
  </conditionalFormatting>
  <conditionalFormatting sqref="AM615">
    <cfRule type="expression" dxfId="825" priority="165">
      <formula>IF(RIGHT(TEXT(AM615,"0.#"),1)=".",FALSE,TRUE)</formula>
    </cfRule>
    <cfRule type="expression" dxfId="824" priority="166">
      <formula>IF(RIGHT(TEXT(AM615,"0.#"),1)=".",TRUE,FALSE)</formula>
    </cfRule>
  </conditionalFormatting>
  <conditionalFormatting sqref="AM616">
    <cfRule type="expression" dxfId="823" priority="163">
      <formula>IF(RIGHT(TEXT(AM616,"0.#"),1)=".",FALSE,TRUE)</formula>
    </cfRule>
    <cfRule type="expression" dxfId="822" priority="164">
      <formula>IF(RIGHT(TEXT(AM616,"0.#"),1)=".",TRUE,FALSE)</formula>
    </cfRule>
  </conditionalFormatting>
  <conditionalFormatting sqref="AI617">
    <cfRule type="expression" dxfId="821" priority="155">
      <formula>IF(RIGHT(TEXT(AI617,"0.#"),1)=".",FALSE,TRUE)</formula>
    </cfRule>
    <cfRule type="expression" dxfId="820" priority="156">
      <formula>IF(RIGHT(TEXT(AI617,"0.#"),1)=".",TRUE,FALSE)</formula>
    </cfRule>
  </conditionalFormatting>
  <conditionalFormatting sqref="AI615">
    <cfRule type="expression" dxfId="819" priority="159">
      <formula>IF(RIGHT(TEXT(AI615,"0.#"),1)=".",FALSE,TRUE)</formula>
    </cfRule>
    <cfRule type="expression" dxfId="818" priority="160">
      <formula>IF(RIGHT(TEXT(AI615,"0.#"),1)=".",TRUE,FALSE)</formula>
    </cfRule>
  </conditionalFormatting>
  <conditionalFormatting sqref="AI616">
    <cfRule type="expression" dxfId="817" priority="157">
      <formula>IF(RIGHT(TEXT(AI616,"0.#"),1)=".",FALSE,TRUE)</formula>
    </cfRule>
    <cfRule type="expression" dxfId="816" priority="158">
      <formula>IF(RIGHT(TEXT(AI616,"0.#"),1)=".",TRUE,FALSE)</formula>
    </cfRule>
  </conditionalFormatting>
  <conditionalFormatting sqref="AM651">
    <cfRule type="expression" dxfId="815" priority="113">
      <formula>IF(RIGHT(TEXT(AM651,"0.#"),1)=".",FALSE,TRUE)</formula>
    </cfRule>
    <cfRule type="expression" dxfId="814" priority="114">
      <formula>IF(RIGHT(TEXT(AM651,"0.#"),1)=".",TRUE,FALSE)</formula>
    </cfRule>
  </conditionalFormatting>
  <conditionalFormatting sqref="AM649">
    <cfRule type="expression" dxfId="813" priority="117">
      <formula>IF(RIGHT(TEXT(AM649,"0.#"),1)=".",FALSE,TRUE)</formula>
    </cfRule>
    <cfRule type="expression" dxfId="812" priority="118">
      <formula>IF(RIGHT(TEXT(AM649,"0.#"),1)=".",TRUE,FALSE)</formula>
    </cfRule>
  </conditionalFormatting>
  <conditionalFormatting sqref="AM650">
    <cfRule type="expression" dxfId="811" priority="115">
      <formula>IF(RIGHT(TEXT(AM650,"0.#"),1)=".",FALSE,TRUE)</formula>
    </cfRule>
    <cfRule type="expression" dxfId="810" priority="116">
      <formula>IF(RIGHT(TEXT(AM650,"0.#"),1)=".",TRUE,FALSE)</formula>
    </cfRule>
  </conditionalFormatting>
  <conditionalFormatting sqref="AI651">
    <cfRule type="expression" dxfId="809" priority="107">
      <formula>IF(RIGHT(TEXT(AI651,"0.#"),1)=".",FALSE,TRUE)</formula>
    </cfRule>
    <cfRule type="expression" dxfId="808" priority="108">
      <formula>IF(RIGHT(TEXT(AI651,"0.#"),1)=".",TRUE,FALSE)</formula>
    </cfRule>
  </conditionalFormatting>
  <conditionalFormatting sqref="AI649">
    <cfRule type="expression" dxfId="807" priority="111">
      <formula>IF(RIGHT(TEXT(AI649,"0.#"),1)=".",FALSE,TRUE)</formula>
    </cfRule>
    <cfRule type="expression" dxfId="806" priority="112">
      <formula>IF(RIGHT(TEXT(AI649,"0.#"),1)=".",TRUE,FALSE)</formula>
    </cfRule>
  </conditionalFormatting>
  <conditionalFormatting sqref="AI650">
    <cfRule type="expression" dxfId="805" priority="109">
      <formula>IF(RIGHT(TEXT(AI650,"0.#"),1)=".",FALSE,TRUE)</formula>
    </cfRule>
    <cfRule type="expression" dxfId="804" priority="110">
      <formula>IF(RIGHT(TEXT(AI650,"0.#"),1)=".",TRUE,FALSE)</formula>
    </cfRule>
  </conditionalFormatting>
  <conditionalFormatting sqref="AM676">
    <cfRule type="expression" dxfId="803" priority="101">
      <formula>IF(RIGHT(TEXT(AM676,"0.#"),1)=".",FALSE,TRUE)</formula>
    </cfRule>
    <cfRule type="expression" dxfId="802" priority="102">
      <formula>IF(RIGHT(TEXT(AM676,"0.#"),1)=".",TRUE,FALSE)</formula>
    </cfRule>
  </conditionalFormatting>
  <conditionalFormatting sqref="AM674">
    <cfRule type="expression" dxfId="801" priority="105">
      <formula>IF(RIGHT(TEXT(AM674,"0.#"),1)=".",FALSE,TRUE)</formula>
    </cfRule>
    <cfRule type="expression" dxfId="800" priority="106">
      <formula>IF(RIGHT(TEXT(AM674,"0.#"),1)=".",TRUE,FALSE)</formula>
    </cfRule>
  </conditionalFormatting>
  <conditionalFormatting sqref="AM675">
    <cfRule type="expression" dxfId="799" priority="103">
      <formula>IF(RIGHT(TEXT(AM675,"0.#"),1)=".",FALSE,TRUE)</formula>
    </cfRule>
    <cfRule type="expression" dxfId="798" priority="104">
      <formula>IF(RIGHT(TEXT(AM675,"0.#"),1)=".",TRUE,FALSE)</formula>
    </cfRule>
  </conditionalFormatting>
  <conditionalFormatting sqref="AI676">
    <cfRule type="expression" dxfId="797" priority="95">
      <formula>IF(RIGHT(TEXT(AI676,"0.#"),1)=".",FALSE,TRUE)</formula>
    </cfRule>
    <cfRule type="expression" dxfId="796" priority="96">
      <formula>IF(RIGHT(TEXT(AI676,"0.#"),1)=".",TRUE,FALSE)</formula>
    </cfRule>
  </conditionalFormatting>
  <conditionalFormatting sqref="AI674">
    <cfRule type="expression" dxfId="795" priority="99">
      <formula>IF(RIGHT(TEXT(AI674,"0.#"),1)=".",FALSE,TRUE)</formula>
    </cfRule>
    <cfRule type="expression" dxfId="794" priority="100">
      <formula>IF(RIGHT(TEXT(AI674,"0.#"),1)=".",TRUE,FALSE)</formula>
    </cfRule>
  </conditionalFormatting>
  <conditionalFormatting sqref="AI675">
    <cfRule type="expression" dxfId="793" priority="97">
      <formula>IF(RIGHT(TEXT(AI675,"0.#"),1)=".",FALSE,TRUE)</formula>
    </cfRule>
    <cfRule type="expression" dxfId="792" priority="98">
      <formula>IF(RIGHT(TEXT(AI675,"0.#"),1)=".",TRUE,FALSE)</formula>
    </cfRule>
  </conditionalFormatting>
  <conditionalFormatting sqref="AM681">
    <cfRule type="expression" dxfId="791" priority="41">
      <formula>IF(RIGHT(TEXT(AM681,"0.#"),1)=".",FALSE,TRUE)</formula>
    </cfRule>
    <cfRule type="expression" dxfId="790" priority="42">
      <formula>IF(RIGHT(TEXT(AM681,"0.#"),1)=".",TRUE,FALSE)</formula>
    </cfRule>
  </conditionalFormatting>
  <conditionalFormatting sqref="AM679">
    <cfRule type="expression" dxfId="789" priority="45">
      <formula>IF(RIGHT(TEXT(AM679,"0.#"),1)=".",FALSE,TRUE)</formula>
    </cfRule>
    <cfRule type="expression" dxfId="788" priority="46">
      <formula>IF(RIGHT(TEXT(AM679,"0.#"),1)=".",TRUE,FALSE)</formula>
    </cfRule>
  </conditionalFormatting>
  <conditionalFormatting sqref="AM680">
    <cfRule type="expression" dxfId="787" priority="43">
      <formula>IF(RIGHT(TEXT(AM680,"0.#"),1)=".",FALSE,TRUE)</formula>
    </cfRule>
    <cfRule type="expression" dxfId="786" priority="44">
      <formula>IF(RIGHT(TEXT(AM680,"0.#"),1)=".",TRUE,FALSE)</formula>
    </cfRule>
  </conditionalFormatting>
  <conditionalFormatting sqref="AI681">
    <cfRule type="expression" dxfId="785" priority="35">
      <formula>IF(RIGHT(TEXT(AI681,"0.#"),1)=".",FALSE,TRUE)</formula>
    </cfRule>
    <cfRule type="expression" dxfId="784" priority="36">
      <formula>IF(RIGHT(TEXT(AI681,"0.#"),1)=".",TRUE,FALSE)</formula>
    </cfRule>
  </conditionalFormatting>
  <conditionalFormatting sqref="AI679">
    <cfRule type="expression" dxfId="783" priority="39">
      <formula>IF(RIGHT(TEXT(AI679,"0.#"),1)=".",FALSE,TRUE)</formula>
    </cfRule>
    <cfRule type="expression" dxfId="782" priority="40">
      <formula>IF(RIGHT(TEXT(AI679,"0.#"),1)=".",TRUE,FALSE)</formula>
    </cfRule>
  </conditionalFormatting>
  <conditionalFormatting sqref="AI680">
    <cfRule type="expression" dxfId="781" priority="37">
      <formula>IF(RIGHT(TEXT(AI680,"0.#"),1)=".",FALSE,TRUE)</formula>
    </cfRule>
    <cfRule type="expression" dxfId="780" priority="38">
      <formula>IF(RIGHT(TEXT(AI680,"0.#"),1)=".",TRUE,FALSE)</formula>
    </cfRule>
  </conditionalFormatting>
  <conditionalFormatting sqref="AM686">
    <cfRule type="expression" dxfId="779" priority="29">
      <formula>IF(RIGHT(TEXT(AM686,"0.#"),1)=".",FALSE,TRUE)</formula>
    </cfRule>
    <cfRule type="expression" dxfId="778" priority="30">
      <formula>IF(RIGHT(TEXT(AM686,"0.#"),1)=".",TRUE,FALSE)</formula>
    </cfRule>
  </conditionalFormatting>
  <conditionalFormatting sqref="AM684">
    <cfRule type="expression" dxfId="777" priority="33">
      <formula>IF(RIGHT(TEXT(AM684,"0.#"),1)=".",FALSE,TRUE)</formula>
    </cfRule>
    <cfRule type="expression" dxfId="776" priority="34">
      <formula>IF(RIGHT(TEXT(AM684,"0.#"),1)=".",TRUE,FALSE)</formula>
    </cfRule>
  </conditionalFormatting>
  <conditionalFormatting sqref="AM685">
    <cfRule type="expression" dxfId="775" priority="31">
      <formula>IF(RIGHT(TEXT(AM685,"0.#"),1)=".",FALSE,TRUE)</formula>
    </cfRule>
    <cfRule type="expression" dxfId="774" priority="32">
      <formula>IF(RIGHT(TEXT(AM685,"0.#"),1)=".",TRUE,FALSE)</formula>
    </cfRule>
  </conditionalFormatting>
  <conditionalFormatting sqref="AI686">
    <cfRule type="expression" dxfId="773" priority="23">
      <formula>IF(RIGHT(TEXT(AI686,"0.#"),1)=".",FALSE,TRUE)</formula>
    </cfRule>
    <cfRule type="expression" dxfId="772" priority="24">
      <formula>IF(RIGHT(TEXT(AI686,"0.#"),1)=".",TRUE,FALSE)</formula>
    </cfRule>
  </conditionalFormatting>
  <conditionalFormatting sqref="AI684">
    <cfRule type="expression" dxfId="771" priority="27">
      <formula>IF(RIGHT(TEXT(AI684,"0.#"),1)=".",FALSE,TRUE)</formula>
    </cfRule>
    <cfRule type="expression" dxfId="770" priority="28">
      <formula>IF(RIGHT(TEXT(AI684,"0.#"),1)=".",TRUE,FALSE)</formula>
    </cfRule>
  </conditionalFormatting>
  <conditionalFormatting sqref="AI685">
    <cfRule type="expression" dxfId="769" priority="25">
      <formula>IF(RIGHT(TEXT(AI685,"0.#"),1)=".",FALSE,TRUE)</formula>
    </cfRule>
    <cfRule type="expression" dxfId="768" priority="26">
      <formula>IF(RIGHT(TEXT(AI685,"0.#"),1)=".",TRUE,FALSE)</formula>
    </cfRule>
  </conditionalFormatting>
  <conditionalFormatting sqref="AM691">
    <cfRule type="expression" dxfId="767" priority="17">
      <formula>IF(RIGHT(TEXT(AM691,"0.#"),1)=".",FALSE,TRUE)</formula>
    </cfRule>
    <cfRule type="expression" dxfId="766" priority="18">
      <formula>IF(RIGHT(TEXT(AM691,"0.#"),1)=".",TRUE,FALSE)</formula>
    </cfRule>
  </conditionalFormatting>
  <conditionalFormatting sqref="AM689">
    <cfRule type="expression" dxfId="765" priority="21">
      <formula>IF(RIGHT(TEXT(AM689,"0.#"),1)=".",FALSE,TRUE)</formula>
    </cfRule>
    <cfRule type="expression" dxfId="764" priority="22">
      <formula>IF(RIGHT(TEXT(AM689,"0.#"),1)=".",TRUE,FALSE)</formula>
    </cfRule>
  </conditionalFormatting>
  <conditionalFormatting sqref="AM690">
    <cfRule type="expression" dxfId="763" priority="19">
      <formula>IF(RIGHT(TEXT(AM690,"0.#"),1)=".",FALSE,TRUE)</formula>
    </cfRule>
    <cfRule type="expression" dxfId="762" priority="20">
      <formula>IF(RIGHT(TEXT(AM690,"0.#"),1)=".",TRUE,FALSE)</formula>
    </cfRule>
  </conditionalFormatting>
  <conditionalFormatting sqref="AI691">
    <cfRule type="expression" dxfId="761" priority="11">
      <formula>IF(RIGHT(TEXT(AI691,"0.#"),1)=".",FALSE,TRUE)</formula>
    </cfRule>
    <cfRule type="expression" dxfId="760" priority="12">
      <formula>IF(RIGHT(TEXT(AI691,"0.#"),1)=".",TRUE,FALSE)</formula>
    </cfRule>
  </conditionalFormatting>
  <conditionalFormatting sqref="AI689">
    <cfRule type="expression" dxfId="759" priority="15">
      <formula>IF(RIGHT(TEXT(AI689,"0.#"),1)=".",FALSE,TRUE)</formula>
    </cfRule>
    <cfRule type="expression" dxfId="758" priority="16">
      <formula>IF(RIGHT(TEXT(AI689,"0.#"),1)=".",TRUE,FALSE)</formula>
    </cfRule>
  </conditionalFormatting>
  <conditionalFormatting sqref="AI690">
    <cfRule type="expression" dxfId="757" priority="13">
      <formula>IF(RIGHT(TEXT(AI690,"0.#"),1)=".",FALSE,TRUE)</formula>
    </cfRule>
    <cfRule type="expression" dxfId="756" priority="14">
      <formula>IF(RIGHT(TEXT(AI690,"0.#"),1)=".",TRUE,FALSE)</formula>
    </cfRule>
  </conditionalFormatting>
  <conditionalFormatting sqref="AM656">
    <cfRule type="expression" dxfId="755" priority="89">
      <formula>IF(RIGHT(TEXT(AM656,"0.#"),1)=".",FALSE,TRUE)</formula>
    </cfRule>
    <cfRule type="expression" dxfId="754" priority="90">
      <formula>IF(RIGHT(TEXT(AM656,"0.#"),1)=".",TRUE,FALSE)</formula>
    </cfRule>
  </conditionalFormatting>
  <conditionalFormatting sqref="AM654">
    <cfRule type="expression" dxfId="753" priority="93">
      <formula>IF(RIGHT(TEXT(AM654,"0.#"),1)=".",FALSE,TRUE)</formula>
    </cfRule>
    <cfRule type="expression" dxfId="752" priority="94">
      <formula>IF(RIGHT(TEXT(AM654,"0.#"),1)=".",TRUE,FALSE)</formula>
    </cfRule>
  </conditionalFormatting>
  <conditionalFormatting sqref="AM655">
    <cfRule type="expression" dxfId="751" priority="91">
      <formula>IF(RIGHT(TEXT(AM655,"0.#"),1)=".",FALSE,TRUE)</formula>
    </cfRule>
    <cfRule type="expression" dxfId="750" priority="92">
      <formula>IF(RIGHT(TEXT(AM655,"0.#"),1)=".",TRUE,FALSE)</formula>
    </cfRule>
  </conditionalFormatting>
  <conditionalFormatting sqref="AI656">
    <cfRule type="expression" dxfId="749" priority="83">
      <formula>IF(RIGHT(TEXT(AI656,"0.#"),1)=".",FALSE,TRUE)</formula>
    </cfRule>
    <cfRule type="expression" dxfId="748" priority="84">
      <formula>IF(RIGHT(TEXT(AI656,"0.#"),1)=".",TRUE,FALSE)</formula>
    </cfRule>
  </conditionalFormatting>
  <conditionalFormatting sqref="AI654">
    <cfRule type="expression" dxfId="747" priority="87">
      <formula>IF(RIGHT(TEXT(AI654,"0.#"),1)=".",FALSE,TRUE)</formula>
    </cfRule>
    <cfRule type="expression" dxfId="746" priority="88">
      <formula>IF(RIGHT(TEXT(AI654,"0.#"),1)=".",TRUE,FALSE)</formula>
    </cfRule>
  </conditionalFormatting>
  <conditionalFormatting sqref="AI655">
    <cfRule type="expression" dxfId="745" priority="85">
      <formula>IF(RIGHT(TEXT(AI655,"0.#"),1)=".",FALSE,TRUE)</formula>
    </cfRule>
    <cfRule type="expression" dxfId="744" priority="86">
      <formula>IF(RIGHT(TEXT(AI655,"0.#"),1)=".",TRUE,FALSE)</formula>
    </cfRule>
  </conditionalFormatting>
  <conditionalFormatting sqref="AM661">
    <cfRule type="expression" dxfId="743" priority="77">
      <formula>IF(RIGHT(TEXT(AM661,"0.#"),1)=".",FALSE,TRUE)</formula>
    </cfRule>
    <cfRule type="expression" dxfId="742" priority="78">
      <formula>IF(RIGHT(TEXT(AM661,"0.#"),1)=".",TRUE,FALSE)</formula>
    </cfRule>
  </conditionalFormatting>
  <conditionalFormatting sqref="AM659">
    <cfRule type="expression" dxfId="741" priority="81">
      <formula>IF(RIGHT(TEXT(AM659,"0.#"),1)=".",FALSE,TRUE)</formula>
    </cfRule>
    <cfRule type="expression" dxfId="740" priority="82">
      <formula>IF(RIGHT(TEXT(AM659,"0.#"),1)=".",TRUE,FALSE)</formula>
    </cfRule>
  </conditionalFormatting>
  <conditionalFormatting sqref="AM660">
    <cfRule type="expression" dxfId="739" priority="79">
      <formula>IF(RIGHT(TEXT(AM660,"0.#"),1)=".",FALSE,TRUE)</formula>
    </cfRule>
    <cfRule type="expression" dxfId="738" priority="80">
      <formula>IF(RIGHT(TEXT(AM660,"0.#"),1)=".",TRUE,FALSE)</formula>
    </cfRule>
  </conditionalFormatting>
  <conditionalFormatting sqref="AI661">
    <cfRule type="expression" dxfId="737" priority="71">
      <formula>IF(RIGHT(TEXT(AI661,"0.#"),1)=".",FALSE,TRUE)</formula>
    </cfRule>
    <cfRule type="expression" dxfId="736" priority="72">
      <formula>IF(RIGHT(TEXT(AI661,"0.#"),1)=".",TRUE,FALSE)</formula>
    </cfRule>
  </conditionalFormatting>
  <conditionalFormatting sqref="AI659">
    <cfRule type="expression" dxfId="735" priority="75">
      <formula>IF(RIGHT(TEXT(AI659,"0.#"),1)=".",FALSE,TRUE)</formula>
    </cfRule>
    <cfRule type="expression" dxfId="734" priority="76">
      <formula>IF(RIGHT(TEXT(AI659,"0.#"),1)=".",TRUE,FALSE)</formula>
    </cfRule>
  </conditionalFormatting>
  <conditionalFormatting sqref="AI660">
    <cfRule type="expression" dxfId="733" priority="73">
      <formula>IF(RIGHT(TEXT(AI660,"0.#"),1)=".",FALSE,TRUE)</formula>
    </cfRule>
    <cfRule type="expression" dxfId="732" priority="74">
      <formula>IF(RIGHT(TEXT(AI660,"0.#"),1)=".",TRUE,FALSE)</formula>
    </cfRule>
  </conditionalFormatting>
  <conditionalFormatting sqref="AM666">
    <cfRule type="expression" dxfId="731" priority="65">
      <formula>IF(RIGHT(TEXT(AM666,"0.#"),1)=".",FALSE,TRUE)</formula>
    </cfRule>
    <cfRule type="expression" dxfId="730" priority="66">
      <formula>IF(RIGHT(TEXT(AM666,"0.#"),1)=".",TRUE,FALSE)</formula>
    </cfRule>
  </conditionalFormatting>
  <conditionalFormatting sqref="AM664">
    <cfRule type="expression" dxfId="729" priority="69">
      <formula>IF(RIGHT(TEXT(AM664,"0.#"),1)=".",FALSE,TRUE)</formula>
    </cfRule>
    <cfRule type="expression" dxfId="728" priority="70">
      <formula>IF(RIGHT(TEXT(AM664,"0.#"),1)=".",TRUE,FALSE)</formula>
    </cfRule>
  </conditionalFormatting>
  <conditionalFormatting sqref="AM665">
    <cfRule type="expression" dxfId="727" priority="67">
      <formula>IF(RIGHT(TEXT(AM665,"0.#"),1)=".",FALSE,TRUE)</formula>
    </cfRule>
    <cfRule type="expression" dxfId="726" priority="68">
      <formula>IF(RIGHT(TEXT(AM665,"0.#"),1)=".",TRUE,FALSE)</formula>
    </cfRule>
  </conditionalFormatting>
  <conditionalFormatting sqref="AI666">
    <cfRule type="expression" dxfId="725" priority="59">
      <formula>IF(RIGHT(TEXT(AI666,"0.#"),1)=".",FALSE,TRUE)</formula>
    </cfRule>
    <cfRule type="expression" dxfId="724" priority="60">
      <formula>IF(RIGHT(TEXT(AI666,"0.#"),1)=".",TRUE,FALSE)</formula>
    </cfRule>
  </conditionalFormatting>
  <conditionalFormatting sqref="AI664">
    <cfRule type="expression" dxfId="723" priority="63">
      <formula>IF(RIGHT(TEXT(AI664,"0.#"),1)=".",FALSE,TRUE)</formula>
    </cfRule>
    <cfRule type="expression" dxfId="722" priority="64">
      <formula>IF(RIGHT(TEXT(AI664,"0.#"),1)=".",TRUE,FALSE)</formula>
    </cfRule>
  </conditionalFormatting>
  <conditionalFormatting sqref="AI665">
    <cfRule type="expression" dxfId="721" priority="61">
      <formula>IF(RIGHT(TEXT(AI665,"0.#"),1)=".",FALSE,TRUE)</formula>
    </cfRule>
    <cfRule type="expression" dxfId="720" priority="62">
      <formula>IF(RIGHT(TEXT(AI665,"0.#"),1)=".",TRUE,FALSE)</formula>
    </cfRule>
  </conditionalFormatting>
  <conditionalFormatting sqref="AM671">
    <cfRule type="expression" dxfId="719" priority="53">
      <formula>IF(RIGHT(TEXT(AM671,"0.#"),1)=".",FALSE,TRUE)</formula>
    </cfRule>
    <cfRule type="expression" dxfId="718" priority="54">
      <formula>IF(RIGHT(TEXT(AM671,"0.#"),1)=".",TRUE,FALSE)</formula>
    </cfRule>
  </conditionalFormatting>
  <conditionalFormatting sqref="AM669">
    <cfRule type="expression" dxfId="717" priority="57">
      <formula>IF(RIGHT(TEXT(AM669,"0.#"),1)=".",FALSE,TRUE)</formula>
    </cfRule>
    <cfRule type="expression" dxfId="716" priority="58">
      <formula>IF(RIGHT(TEXT(AM669,"0.#"),1)=".",TRUE,FALSE)</formula>
    </cfRule>
  </conditionalFormatting>
  <conditionalFormatting sqref="AM670">
    <cfRule type="expression" dxfId="715" priority="55">
      <formula>IF(RIGHT(TEXT(AM670,"0.#"),1)=".",FALSE,TRUE)</formula>
    </cfRule>
    <cfRule type="expression" dxfId="714" priority="56">
      <formula>IF(RIGHT(TEXT(AM670,"0.#"),1)=".",TRUE,FALSE)</formula>
    </cfRule>
  </conditionalFormatting>
  <conditionalFormatting sqref="AI671">
    <cfRule type="expression" dxfId="713" priority="47">
      <formula>IF(RIGHT(TEXT(AI671,"0.#"),1)=".",FALSE,TRUE)</formula>
    </cfRule>
    <cfRule type="expression" dxfId="712" priority="48">
      <formula>IF(RIGHT(TEXT(AI671,"0.#"),1)=".",TRUE,FALSE)</formula>
    </cfRule>
  </conditionalFormatting>
  <conditionalFormatting sqref="AI669">
    <cfRule type="expression" dxfId="711" priority="51">
      <formula>IF(RIGHT(TEXT(AI669,"0.#"),1)=".",FALSE,TRUE)</formula>
    </cfRule>
    <cfRule type="expression" dxfId="710" priority="52">
      <formula>IF(RIGHT(TEXT(AI669,"0.#"),1)=".",TRUE,FALSE)</formula>
    </cfRule>
  </conditionalFormatting>
  <conditionalFormatting sqref="AI670">
    <cfRule type="expression" dxfId="709" priority="49">
      <formula>IF(RIGHT(TEXT(AI670,"0.#"),1)=".",FALSE,TRUE)</formula>
    </cfRule>
    <cfRule type="expression" dxfId="708" priority="50">
      <formula>IF(RIGHT(TEXT(AI670,"0.#"),1)=".",TRUE,FALSE)</formula>
    </cfRule>
  </conditionalFormatting>
  <conditionalFormatting sqref="P29:AC29">
    <cfRule type="expression" dxfId="707" priority="9">
      <formula>IF(RIGHT(TEXT(P29,"0.#"),1)=".",FALSE,TRUE)</formula>
    </cfRule>
    <cfRule type="expression" dxfId="706" priority="10">
      <formula>IF(RIGHT(TEXT(P29,"0.#"),1)=".",TRUE,FALSE)</formula>
    </cfRule>
  </conditionalFormatting>
  <conditionalFormatting sqref="AU34">
    <cfRule type="expression" dxfId="705" priority="5">
      <formula>IF(RIGHT(TEXT(AU34,"0.#"),1)=".",FALSE,TRUE)</formula>
    </cfRule>
    <cfRule type="expression" dxfId="704" priority="6">
      <formula>IF(RIGHT(TEXT(AU34,"0.#"),1)=".",TRUE,FALSE)</formula>
    </cfRule>
  </conditionalFormatting>
  <conditionalFormatting sqref="AQ34">
    <cfRule type="expression" dxfId="703" priority="3">
      <formula>IF(RIGHT(TEXT(AQ34,"0.#"),1)=".",FALSE,TRUE)</formula>
    </cfRule>
    <cfRule type="expression" dxfId="702" priority="4">
      <formula>IF(RIGHT(TEXT(AQ34,"0.#"),1)=".",TRUE,FALSE)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cellComments="asDisplayed" r:id="rId1"/>
  <headerFooter differentFirst="1" alignWithMargins="0"/>
  <rowBreaks count="5" manualBreakCount="5">
    <brk id="99" max="16383" man="1"/>
    <brk id="483" max="16383" man="1"/>
    <brk id="727" max="16383" man="1"/>
    <brk id="778" max="16383" man="1"/>
    <brk id="833"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606</v>
      </c>
      <c r="M3" s="13" t="str">
        <f t="shared" ref="M3:M11" si="2">IF(L3="","",K3)</f>
        <v>文教及び科学振興</v>
      </c>
      <c r="N3" s="13" t="str">
        <f>IF(M3="",N2,IF(N2&lt;&gt;"",CONCATENATE(N2,"、",M3),M3))</f>
        <v>文教及び科学振興</v>
      </c>
      <c r="O3" s="13"/>
      <c r="P3" s="12" t="s">
        <v>191</v>
      </c>
      <c r="Q3" s="17" t="s">
        <v>606</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2019-08-19T06:36:28Z</cp:lastPrinted>
  <dcterms:created xsi:type="dcterms:W3CDTF">2012-03-13T00:50:25Z</dcterms:created>
  <dcterms:modified xsi:type="dcterms:W3CDTF">2019-08-30T11:57:10Z</dcterms:modified>
</cp:coreProperties>
</file>